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C:\Users\e_poorali\Dropbox\PC\Desktop\گزارش فصلی اقتصاد بهار 1400\"/>
    </mc:Choice>
  </mc:AlternateContent>
  <bookViews>
    <workbookView xWindow="0" yWindow="0" windowWidth="20490" windowHeight="7755" tabRatio="908"/>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16"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8" i="21" l="1"/>
  <c r="C68" i="21"/>
  <c r="D68" i="21"/>
  <c r="E68" i="21"/>
  <c r="Y174" i="13" l="1"/>
  <c r="X174" i="13"/>
  <c r="W174" i="13"/>
  <c r="V174" i="13"/>
  <c r="U174" i="13"/>
  <c r="T174" i="13"/>
  <c r="S174" i="13"/>
  <c r="R174" i="13"/>
  <c r="Q174" i="13"/>
  <c r="P174" i="13"/>
  <c r="O174" i="13"/>
  <c r="N174" i="13"/>
  <c r="M174" i="13"/>
  <c r="L174" i="13"/>
  <c r="K174" i="13"/>
  <c r="J174" i="13"/>
  <c r="I174" i="13"/>
  <c r="H174" i="13"/>
  <c r="G174" i="13"/>
  <c r="F174" i="13"/>
  <c r="E174" i="13"/>
  <c r="D174" i="13"/>
  <c r="C174" i="13"/>
  <c r="B174" i="13"/>
  <c r="J147" i="19" l="1"/>
  <c r="J148" i="19" s="1"/>
  <c r="H147" i="19"/>
  <c r="H148" i="19" s="1"/>
  <c r="G147" i="19"/>
  <c r="G148" i="19" s="1"/>
  <c r="G25" i="11"/>
  <c r="G22" i="11"/>
  <c r="G21" i="11"/>
  <c r="G20" i="11"/>
  <c r="G19" i="11"/>
  <c r="G18" i="11"/>
  <c r="G15" i="11"/>
  <c r="O147" i="19" l="1"/>
  <c r="K148" i="19"/>
  <c r="I148" i="19"/>
  <c r="L147" i="19"/>
  <c r="K147" i="19"/>
  <c r="P147" i="19" s="1"/>
  <c r="I147" i="19"/>
  <c r="N147" i="19" s="1"/>
  <c r="M147" i="19"/>
</calcChain>
</file>

<file path=xl/sharedStrings.xml><?xml version="1.0" encoding="utf-8"?>
<sst xmlns="http://schemas.openxmlformats.org/spreadsheetml/2006/main" count="2504" uniqueCount="884">
  <si>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</si>
  <si>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</si>
  <si>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</si>
  <si>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</si>
  <si>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</si>
  <si>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</si>
  <si>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</si>
  <si>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</si>
  <si>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</si>
  <si>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</si>
  <si>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</si>
  <si>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</si>
  <si>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</si>
  <si>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</si>
  <si>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</si>
  <si>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</si>
  <si>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</si>
  <si>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</si>
  <si>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</si>
  <si>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</si>
  <si>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</si>
  <si>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</si>
  <si>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</si>
  <si>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</si>
  <si>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</si>
  <si>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</si>
  <si>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نسبت اشتغال</t>
  </si>
  <si>
    <t xml:space="preserve">سهم اشتغال ناقص </t>
  </si>
  <si>
    <t>کل کشور</t>
  </si>
  <si>
    <t>مرد و زن</t>
  </si>
  <si>
    <t>تابستان98</t>
  </si>
  <si>
    <t xml:space="preserve">کشاورزی </t>
  </si>
  <si>
    <t>صنعت</t>
  </si>
  <si>
    <t xml:space="preserve">خدمات </t>
  </si>
  <si>
    <t>شهری</t>
  </si>
  <si>
    <t>روستایی</t>
  </si>
  <si>
    <t xml:space="preserve">مرد و زن </t>
  </si>
  <si>
    <t xml:space="preserve">مرد </t>
  </si>
  <si>
    <t>بهار ۹۸</t>
  </si>
  <si>
    <t>تابستان ۹۸</t>
  </si>
  <si>
    <t xml:space="preserve">پاییز ۹۸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</si>
  <si>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</si>
  <si>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</si>
  <si>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</si>
  <si>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</si>
  <si>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</si>
  <si>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</si>
  <si>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</si>
  <si>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</si>
  <si>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</si>
  <si>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</si>
  <si>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</si>
  <si>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</si>
  <si>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</si>
  <si>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</si>
  <si>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</si>
  <si>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</si>
  <si>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</si>
  <si>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</si>
  <si>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</si>
  <si>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</si>
  <si>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</si>
  <si>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</si>
  <si>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</si>
  <si>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</si>
  <si>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</si>
  <si>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</si>
  <si>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</si>
  <si>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</si>
  <si>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</si>
  <si>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</si>
  <si>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</si>
  <si>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</si>
  <si>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</si>
  <si>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</si>
  <si>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</si>
  <si>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</si>
  <si>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</si>
  <si>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</si>
  <si>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</si>
  <si>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</si>
  <si>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</si>
  <si>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</si>
  <si>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</si>
  <si>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پایز 98</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</si>
  <si>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</si>
  <si>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</si>
  <si>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</si>
  <si>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</si>
  <si>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</si>
  <si>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</si>
  <si>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</si>
  <si>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</si>
  <si>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</si>
  <si>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</si>
  <si>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</si>
  <si>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</si>
  <si>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</si>
  <si>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</si>
  <si>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</si>
  <si>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</si>
  <si>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</si>
  <si>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</si>
  <si>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</si>
  <si>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</si>
  <si>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</si>
  <si>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</si>
  <si>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</si>
  <si>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پاییز98</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</si>
  <si>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</si>
  <si>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</si>
  <si>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</si>
  <si>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</si>
  <si>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</si>
  <si>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</si>
  <si>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</si>
  <si>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</si>
  <si>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</si>
  <si>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</si>
  <si>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</si>
  <si>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</si>
  <si>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</si>
  <si>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</si>
  <si>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</si>
  <si>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</si>
  <si>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</si>
  <si>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</si>
  <si>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</si>
  <si>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</si>
  <si>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</si>
  <si>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</si>
  <si>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</si>
  <si>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</si>
  <si>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</si>
  <si>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</si>
  <si>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</si>
  <si>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</si>
  <si>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</si>
  <si>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</si>
  <si>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</si>
  <si>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</si>
  <si>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</si>
  <si>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</si>
  <si>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</si>
  <si>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</si>
  <si>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</si>
  <si>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</si>
  <si>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</si>
  <si>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</si>
  <si>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تابستان 98 </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</si>
  <si>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</si>
  <si>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</si>
  <si>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</si>
  <si>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</si>
  <si>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</si>
  <si>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</si>
  <si>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</si>
  <si>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</si>
  <si>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</si>
  <si>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</si>
  <si>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</si>
  <si>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</si>
  <si>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</si>
  <si>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زمستان  98</t>
  </si>
  <si>
    <t>زمستان98</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</si>
  <si>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</si>
  <si>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</si>
  <si>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</si>
  <si>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</si>
  <si>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</si>
  <si>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</si>
  <si>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</si>
  <si>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</si>
  <si>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</si>
  <si>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</si>
  <si>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یاییز98</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</si>
  <si>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</si>
  <si>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</si>
  <si>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</si>
  <si>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</si>
  <si>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</si>
  <si>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</si>
  <si>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</si>
  <si>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</si>
  <si>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</si>
  <si>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</si>
  <si>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</si>
  <si>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</si>
  <si>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</si>
  <si>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</si>
  <si>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</si>
  <si>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</si>
  <si>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</si>
  <si>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</si>
  <si>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</si>
  <si>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</si>
  <si>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</si>
  <si>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</si>
  <si>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</si>
  <si>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</si>
  <si>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</si>
  <si>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</si>
  <si>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</si>
  <si>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</si>
  <si>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</si>
  <si>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</si>
  <si>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</si>
  <si>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</si>
  <si>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</si>
  <si>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 xml:space="preserve">تابستان97 </t>
  </si>
  <si>
    <t>کل مالیات ها</t>
  </si>
  <si>
    <t>مالیات های مستقیم</t>
  </si>
  <si>
    <t>مالیات بر کالا ها و خدمات</t>
  </si>
  <si>
    <t>جمع کل</t>
  </si>
  <si>
    <t xml:space="preserve"> اشخاص حقوقی</t>
  </si>
  <si>
    <t>مالیات بر درآمد</t>
  </si>
  <si>
    <t>مالیات بر ثروت</t>
  </si>
  <si>
    <t>سه ماهه اول 98</t>
  </si>
  <si>
    <t>شش ماهه اول 98</t>
  </si>
  <si>
    <t>نه ماهه 98</t>
  </si>
  <si>
    <t>داوزد ماهه 98</t>
  </si>
  <si>
    <t xml:space="preserve">مالیات های مستقیم </t>
  </si>
  <si>
    <t xml:space="preserve">مالیات بر کالا و خدمات </t>
  </si>
  <si>
    <t>مالیات بر اشخاص حقوقی</t>
  </si>
  <si>
    <t xml:space="preserve">مالیات بر در آمد </t>
  </si>
  <si>
    <t>مالیات بر ارث</t>
  </si>
  <si>
    <t>سه ماه اول 98</t>
  </si>
  <si>
    <t>28/0</t>
  </si>
  <si>
    <t>39/0</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</si>
  <si>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</si>
  <si>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</si>
  <si>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</si>
  <si>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</si>
  <si>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</si>
  <si>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</si>
  <si>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</si>
  <si>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</si>
  <si>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</si>
  <si>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</si>
  <si>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</si>
  <si>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</si>
  <si>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</si>
  <si>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</si>
  <si>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</si>
  <si>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</si>
  <si>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</si>
  <si>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</si>
  <si>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</si>
  <si>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</si>
  <si>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</si>
  <si>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</si>
  <si>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</si>
  <si>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</si>
  <si>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</si>
  <si>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 xml:space="preserve">بهار 98 </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</si>
  <si>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</si>
  <si>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</si>
  <si>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</si>
  <si>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</si>
  <si>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</si>
  <si>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</si>
  <si>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</si>
  <si>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</si>
  <si>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</si>
  <si>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</si>
  <si>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</si>
  <si>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</si>
  <si>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</si>
  <si>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</si>
  <si>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</si>
  <si>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</si>
  <si>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</si>
  <si>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</si>
  <si>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</si>
  <si>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</si>
  <si>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</si>
  <si>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</si>
  <si>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</si>
  <si>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</si>
  <si>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</si>
  <si>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</si>
  <si>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</si>
  <si>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</si>
  <si>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</si>
  <si>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</si>
  <si>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</si>
  <si>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</si>
  <si>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</si>
  <si>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</si>
  <si>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</si>
  <si>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</si>
  <si>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</si>
  <si>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</si>
  <si>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</si>
  <si>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</si>
  <si>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</si>
  <si>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</si>
  <si>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</si>
  <si>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</si>
  <si>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</si>
  <si>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</si>
  <si>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</si>
  <si>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</si>
  <si>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</si>
  <si>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</si>
  <si>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</si>
  <si>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</si>
  <si>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</si>
  <si>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</si>
  <si>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</si>
  <si>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</si>
  <si>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</si>
  <si>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رشد حق بیمه تولیدی (درصد)</t>
  </si>
  <si>
    <t>نوع مالکیت</t>
  </si>
  <si>
    <t>نوع بیمه نامه</t>
  </si>
  <si>
    <t>دولتی</t>
  </si>
  <si>
    <t>غیردولتی</t>
  </si>
  <si>
    <t>زندگی</t>
  </si>
  <si>
    <t>غیرزندگی</t>
  </si>
  <si>
    <t>تعداد موارد خسارت (هزار فقره)</t>
  </si>
  <si>
    <t>خسارت پرداختی (میلیارد ریال)</t>
  </si>
  <si>
    <t>رشد خسارت پرداختی (درصد)</t>
  </si>
  <si>
    <t xml:space="preserve">پائیز 98 </t>
  </si>
  <si>
    <t xml:space="preserve">زمستان 98 </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</si>
  <si>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</si>
  <si>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</si>
  <si>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</si>
  <si>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</si>
  <si>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</si>
  <si>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</si>
  <si>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</si>
  <si>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</si>
  <si>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</si>
  <si>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</si>
  <si>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</si>
  <si>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</si>
  <si>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</si>
  <si>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</si>
  <si>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</si>
  <si>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</si>
  <si>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</si>
  <si>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</si>
  <si>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</si>
  <si>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</si>
  <si>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</si>
  <si>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</si>
  <si>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</si>
  <si>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</si>
  <si>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</si>
  <si>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</si>
  <si>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</si>
  <si>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</si>
  <si>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</si>
  <si>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</si>
  <si>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</si>
  <si>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</si>
  <si>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</si>
  <si>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</si>
  <si>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</si>
  <si>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</si>
  <si>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</si>
  <si>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</si>
  <si>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</si>
  <si>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</si>
  <si>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</si>
  <si>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</si>
  <si>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</si>
  <si>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</si>
  <si>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</si>
  <si>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</si>
  <si>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</si>
  <si>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</si>
  <si>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</si>
  <si>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</si>
  <si>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</si>
  <si>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</si>
  <si>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</si>
  <si>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</si>
  <si>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</si>
  <si>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</si>
  <si>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</si>
  <si>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</si>
  <si>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</si>
  <si>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 xml:space="preserve">سه‌ماهه اول 98 </t>
  </si>
  <si>
    <t xml:space="preserve">شش‌ماهه اول 98 </t>
  </si>
  <si>
    <t>دوازده 98</t>
  </si>
  <si>
    <t>خالص حساب سرمایه</t>
  </si>
  <si>
    <t xml:space="preserve">كوتاه مدت </t>
  </si>
  <si>
    <t>بلند مدت</t>
  </si>
  <si>
    <t>كوتاه مدت</t>
  </si>
  <si>
    <t>ميان مدت و بلند مدت</t>
  </si>
  <si>
    <t xml:space="preserve">سه ماهه اول98 </t>
  </si>
  <si>
    <t>شش ماه اول98</t>
  </si>
  <si>
    <t>نه ماه 98</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</si>
  <si>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</si>
  <si>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</si>
  <si>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</si>
  <si>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</si>
  <si>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</si>
  <si>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</si>
  <si>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</si>
  <si>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</si>
  <si>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</si>
  <si>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</si>
  <si>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</si>
  <si>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</si>
  <si>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</si>
  <si>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</si>
  <si>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</si>
  <si>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</si>
  <si>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</si>
  <si>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</si>
  <si>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</si>
  <si>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</si>
  <si>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</si>
  <si>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</si>
  <si>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</si>
  <si>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</si>
  <si>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</si>
  <si>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</si>
  <si>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</si>
  <si>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</si>
  <si>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</si>
  <si>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</si>
  <si>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</si>
  <si>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</si>
  <si>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</si>
  <si>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</si>
  <si>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</si>
  <si>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</si>
  <si>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</si>
  <si>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</si>
  <si>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</si>
  <si>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</si>
  <si>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</si>
  <si>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</si>
  <si>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</si>
  <si>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</si>
  <si>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</si>
  <si>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</si>
  <si>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</si>
  <si>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</si>
  <si>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</si>
  <si>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</si>
  <si>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</si>
  <si>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</si>
  <si>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</si>
  <si>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</si>
  <si>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</si>
  <si>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</si>
  <si>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</si>
  <si>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</si>
  <si>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</si>
  <si>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</si>
  <si>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</si>
  <si>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</si>
  <si>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</si>
  <si>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</si>
  <si>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</si>
  <si>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</si>
  <si>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</si>
  <si>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</si>
  <si>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</si>
  <si>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</si>
  <si>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</si>
  <si>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</si>
  <si>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</si>
  <si>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</si>
  <si>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</si>
  <si>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</si>
  <si>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</si>
  <si>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</si>
  <si>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</si>
  <si>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</si>
  <si>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</si>
  <si>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</si>
  <si>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</si>
  <si>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</si>
  <si>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</si>
  <si>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</si>
  <si>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</si>
  <si>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</si>
  <si>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</si>
  <si>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</si>
  <si>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</si>
  <si>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</si>
  <si>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</si>
  <si>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</si>
  <si>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</si>
  <si>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</si>
  <si>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</si>
  <si>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</si>
  <si>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</si>
  <si>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</si>
  <si>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</si>
  <si>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</si>
  <si>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</si>
  <si>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</si>
  <si>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</si>
  <si>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</si>
  <si>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</si>
  <si>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</si>
  <si>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</si>
  <si>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</si>
  <si>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</si>
  <si>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</si>
  <si>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</si>
  <si>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</si>
  <si>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</si>
  <si>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</si>
  <si>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</si>
  <si>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</si>
  <si>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</si>
  <si>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</si>
  <si>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</si>
  <si>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</si>
  <si>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</si>
  <si>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</si>
  <si>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</si>
  <si>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</si>
  <si>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</si>
  <si>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</si>
  <si>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</si>
  <si>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</si>
  <si>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</si>
  <si>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</si>
  <si>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</si>
  <si>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</si>
  <si>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</si>
  <si>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</si>
  <si>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</si>
  <si>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</si>
  <si>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زمستان ۹۸</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</si>
  <si>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</si>
  <si>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</si>
  <si>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</si>
  <si>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</si>
  <si>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</si>
  <si>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</si>
  <si>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</si>
  <si>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</si>
  <si>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</si>
  <si>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_</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</si>
  <si>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</si>
  <si>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</si>
  <si>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</si>
  <si>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</si>
  <si>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</si>
  <si>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</si>
  <si>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</si>
  <si>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</si>
  <si>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</si>
  <si>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</si>
  <si>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</si>
  <si>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</si>
  <si>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</si>
  <si>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</si>
  <si>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</si>
  <si>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</si>
  <si>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r>
      <t>تجارت خارجي</t>
    </r>
    <r>
      <rPr>
        <b/>
        <sz val="10"/>
        <color rgb="FF000000"/>
        <rFont val="Tahoma"/>
        <family val="2"/>
      </rPr>
      <t xml:space="preserve"> </t>
    </r>
  </si>
  <si>
    <r>
      <t>رشد نقدينگي (M</t>
    </r>
    <r>
      <rPr>
        <vertAlign val="subscript"/>
        <sz val="10"/>
        <color rgb="FF000000"/>
        <rFont val="Tahoma"/>
        <family val="2"/>
      </rPr>
      <t>2</t>
    </r>
    <r>
      <rPr>
        <sz val="10"/>
        <color rgb="FF000000"/>
        <rFont val="Tahoma"/>
        <family val="2"/>
      </rPr>
      <t>)</t>
    </r>
  </si>
  <si>
    <r>
      <t>رشد پول  (M</t>
    </r>
    <r>
      <rPr>
        <vertAlign val="subscript"/>
        <sz val="10"/>
        <color rgb="FF000000"/>
        <rFont val="Tahoma"/>
        <family val="2"/>
      </rPr>
      <t>1</t>
    </r>
    <r>
      <rPr>
        <sz val="10"/>
        <color rgb="FF000000"/>
        <rFont val="Tahoma"/>
        <family val="2"/>
      </rPr>
      <t>)</t>
    </r>
  </si>
  <si>
    <t xml:space="preserve">واگذاري دارايي‌ مالي </t>
  </si>
  <si>
    <t>شاخص (هم وزن)</t>
  </si>
  <si>
    <t>حجم (هزار قرار داد)</t>
  </si>
  <si>
    <t>ارزش (میلیارد ریال)</t>
  </si>
  <si>
    <t xml:space="preserve"> شاخص </t>
  </si>
  <si>
    <t xml:space="preserve">پروانه احداث ساختمان </t>
  </si>
  <si>
    <t>پروانه افزایش بنا</t>
  </si>
  <si>
    <t xml:space="preserve">خصوصی </t>
  </si>
  <si>
    <t>تعاونی</t>
  </si>
  <si>
    <t xml:space="preserve">دولتی </t>
  </si>
  <si>
    <t>600/0</t>
  </si>
  <si>
    <t xml:space="preserve">كل مناطق شهري </t>
  </si>
  <si>
    <t>ساختمان‌هاي شروع شده</t>
  </si>
  <si>
    <t>ساختمان‌هاي نيمه تمام</t>
  </si>
  <si>
    <t>ساختمان‌هاي تكميل شده</t>
  </si>
  <si>
    <t>شاخص قيمت  نهاده­های ساختمان های مسکونی شهر تهران برحسب گروه­های اصلی (100=1390)</t>
  </si>
  <si>
    <t>کل بخش ساختمان</t>
  </si>
  <si>
    <t>سیمان، بتن، شن و ماسه</t>
  </si>
  <si>
    <t>گچ و گچ­کاری</t>
  </si>
  <si>
    <t>انواع بلوک، سفال و آجر</t>
  </si>
  <si>
    <t>موزاییک، کاشی و سرامیک</t>
  </si>
  <si>
    <t>سنگ</t>
  </si>
  <si>
    <t>آهن آلات، میلگرد و پروفیل درب، پنجره و نرده</t>
  </si>
  <si>
    <t>چوب</t>
  </si>
  <si>
    <t>ایزوگام، قیرگونی و آسفالت</t>
  </si>
  <si>
    <t>شیرآلات بهداشتی</t>
  </si>
  <si>
    <t>تاسیسات مکانیکی و انواع عایق حرارتی</t>
  </si>
  <si>
    <t>یراق آلات درب و پنجره</t>
  </si>
  <si>
    <t>نقاشی ساختمان</t>
  </si>
  <si>
    <t>تاسیسات برقی</t>
  </si>
  <si>
    <t>شیشه</t>
  </si>
  <si>
    <t>درصد تغییرات شاخص قيمت  نهاده­های ساختمان­های مسکونی شهر تهران برحسب گروه­های اصلی (نرخ تورم) (100= 1390)</t>
  </si>
  <si>
    <t>19/0</t>
  </si>
  <si>
    <t>32/0</t>
  </si>
  <si>
    <t>50/0</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</si>
  <si>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</si>
  <si>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</si>
  <si>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</si>
  <si>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</si>
  <si>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</si>
  <si>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</si>
  <si>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</si>
  <si>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</si>
  <si>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</si>
  <si>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</si>
  <si>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</si>
  <si>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</si>
  <si>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</si>
  <si>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</si>
  <si>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</si>
  <si>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تعداد پروانه‌های ساختماني صادرشده در نقاط شهری کشور برحسب نوع پروانه و بخش متقاضي                             (فقره)</t>
  </si>
  <si>
    <t xml:space="preserve"> تغییرات تعداد پروانه‌های ساختماني صادرشده در نقاط شهری کشور نسبت به دوره مشابه سال قبل                         (درصد)</t>
  </si>
  <si>
    <t xml:space="preserve"> مساحت زیربنای تعیین‌شده در پروانه‌های ساختماني بر حسب نوع پروانه و بخش متقاضی           (هزار متر مربع)</t>
  </si>
  <si>
    <t>تغییرات مساحت زیربنای تعیین شده در پروانه های  ساختمانی برحسب نوعروانه و بخش متقاضی نسبت به دوره مشابه سال قبل        (در صد)</t>
  </si>
  <si>
    <t xml:space="preserve"> تغییرات سرمایه‌گذاری بخش خصوصی در ساختمان‌های جدید مناطق شهری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</si>
  <si>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</si>
  <si>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</si>
  <si>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</si>
  <si>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</si>
  <si>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</si>
  <si>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</si>
  <si>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</si>
  <si>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1/0</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</si>
  <si>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</si>
  <si>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</si>
  <si>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</si>
  <si>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</si>
  <si>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</si>
  <si>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</si>
  <si>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</si>
  <si>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</si>
  <si>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</si>
  <si>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</si>
  <si>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</si>
  <si>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</si>
  <si>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</si>
  <si>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</si>
  <si>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r>
      <t>محصول ناخالص داخلي (بدون نفت)</t>
    </r>
    <r>
      <rPr>
        <vertAlign val="superscript"/>
        <sz val="10"/>
        <color theme="1"/>
        <rFont val="Tahoma"/>
        <family val="2"/>
      </rPr>
      <t>*</t>
    </r>
  </si>
  <si>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</si>
  <si>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</si>
  <si>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</si>
  <si>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</si>
  <si>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</si>
  <si>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</si>
  <si>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</si>
  <si>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</si>
  <si>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</si>
  <si>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</si>
  <si>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</si>
  <si>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</si>
  <si>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</si>
  <si>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</si>
  <si>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</si>
  <si>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</si>
  <si>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</si>
  <si>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</si>
  <si>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</si>
  <si>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</si>
  <si>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</si>
  <si>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</si>
  <si>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</si>
  <si>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</si>
  <si>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</si>
  <si>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</si>
  <si>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</si>
  <si>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</si>
  <si>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</si>
  <si>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</si>
  <si>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</si>
  <si>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</si>
  <si>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</si>
  <si>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</si>
  <si>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</si>
  <si>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</si>
  <si>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</si>
  <si>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</si>
  <si>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</si>
  <si>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</si>
  <si>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</si>
  <si>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</si>
  <si>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</si>
  <si>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</si>
  <si>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</si>
  <si>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</si>
  <si>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</si>
  <si>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</si>
  <si>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</si>
  <si>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</si>
  <si>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</si>
  <si>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</si>
  <si>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</si>
  <si>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</si>
  <si>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</si>
  <si>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</si>
  <si>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</si>
  <si>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</si>
  <si>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</si>
  <si>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</si>
  <si>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</si>
  <si>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</si>
  <si>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</si>
  <si>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</si>
  <si>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</si>
  <si>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</si>
  <si>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</si>
  <si>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</si>
  <si>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</si>
  <si>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</si>
  <si>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</si>
  <si>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</si>
  <si>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</si>
  <si>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</si>
  <si>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</si>
  <si>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</si>
  <si>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</si>
  <si>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</si>
  <si>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</si>
  <si>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</si>
  <si>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</si>
  <si>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</si>
  <si>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</si>
  <si>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</si>
  <si>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</si>
  <si>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</si>
  <si>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</si>
  <si>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</si>
  <si>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</si>
  <si>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</si>
  <si>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</si>
  <si>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</si>
  <si>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</si>
  <si>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</si>
  <si>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</si>
  <si>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</si>
  <si>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</si>
  <si>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</si>
  <si>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</si>
  <si>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</si>
  <si>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</si>
  <si>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</si>
  <si>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</si>
  <si>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</si>
  <si>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</si>
  <si>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</si>
  <si>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</si>
  <si>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</si>
  <si>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</si>
  <si>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</si>
  <si>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</si>
  <si>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</si>
  <si>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</si>
  <si>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</si>
  <si>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</si>
  <si>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</si>
  <si>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</si>
  <si>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</si>
  <si>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</si>
  <si>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</si>
  <si>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</si>
  <si>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</si>
  <si>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</si>
  <si>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</si>
  <si>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</si>
  <si>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</si>
  <si>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</si>
  <si>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</si>
  <si>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</si>
  <si>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</si>
  <si>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</si>
  <si>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</si>
  <si>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</si>
  <si>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</si>
  <si>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</si>
  <si>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</si>
  <si>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</si>
  <si>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</si>
  <si>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</si>
  <si>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</si>
  <si>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</si>
  <si>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</si>
  <si>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</si>
  <si>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</si>
  <si>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</si>
  <si>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</si>
  <si>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</si>
  <si>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</si>
  <si>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</si>
  <si>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</si>
  <si>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</si>
  <si>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</si>
  <si>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</si>
  <si>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</si>
  <si>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</si>
  <si>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</si>
  <si>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</si>
  <si>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</si>
  <si>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</si>
  <si>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</si>
  <si>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</si>
  <si>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</si>
  <si>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</si>
  <si>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</si>
  <si>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</si>
  <si>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</si>
  <si>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</si>
  <si>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</si>
  <si>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</si>
  <si>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r>
      <t>تغيير در ذخاير بين‌المللي</t>
    </r>
    <r>
      <rPr>
        <vertAlign val="superscript"/>
        <sz val="10"/>
        <color theme="1"/>
        <rFont val="Tahoma"/>
        <family val="2"/>
      </rPr>
      <t>(1.2)</t>
    </r>
  </si>
  <si>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</si>
  <si>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</si>
  <si>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</si>
  <si>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</si>
  <si>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</si>
  <si>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</si>
  <si>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سه ماهه اول 99</t>
  </si>
  <si>
    <t>2793/0</t>
  </si>
  <si>
    <t>بهار99</t>
  </si>
  <si>
    <t xml:space="preserve">سه ماهه اول 99 </t>
  </si>
  <si>
    <t xml:space="preserve"> سرمايه‌گذاري بخش خصوصي در ساختمان های جدید‌ در مناطق شهري  (هزارمیلیارد ریال)</t>
  </si>
  <si>
    <t>6669-</t>
  </si>
  <si>
    <t>تابستان 99</t>
  </si>
  <si>
    <t>تابستان99</t>
  </si>
  <si>
    <t>شش ماهه اول 99</t>
  </si>
  <si>
    <t xml:space="preserve">  نرخ مشارکت اقتصادی به‌تفکیک جنس و مناطق جغرافیایی                                                                                           (درصد)</t>
  </si>
  <si>
    <t>پاییز99</t>
  </si>
  <si>
    <t>پاییز 99</t>
  </si>
  <si>
    <t xml:space="preserve">پاییز 99 </t>
  </si>
  <si>
    <t>پاییز 989</t>
  </si>
  <si>
    <t>نه ماهه 99</t>
  </si>
  <si>
    <t>18706-</t>
  </si>
  <si>
    <t>16044-</t>
  </si>
  <si>
    <t>3662-</t>
  </si>
  <si>
    <t>3653-</t>
  </si>
  <si>
    <t>1666-</t>
  </si>
  <si>
    <t>8645-</t>
  </si>
  <si>
    <t>8040-</t>
  </si>
  <si>
    <t>4241-</t>
  </si>
  <si>
    <t>13685-</t>
  </si>
  <si>
    <t>12777-</t>
  </si>
  <si>
    <t>4154-</t>
  </si>
  <si>
    <t>2760-</t>
  </si>
  <si>
    <t>143-</t>
  </si>
  <si>
    <t>2903-</t>
  </si>
  <si>
    <t>1006-</t>
  </si>
  <si>
    <t>3915-</t>
  </si>
  <si>
    <t>3892-</t>
  </si>
  <si>
    <t>1884-</t>
  </si>
  <si>
    <t>8106-</t>
  </si>
  <si>
    <t>زمستان 99</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</si>
  <si>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</si>
  <si>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</si>
  <si>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</si>
  <si>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</si>
  <si>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</si>
  <si>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</si>
  <si>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</si>
  <si>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</si>
  <si>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</si>
  <si>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</si>
  <si>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</si>
  <si>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</si>
  <si>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</si>
  <si>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</si>
  <si>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728/0</t>
  </si>
  <si>
    <t>دوازده ماهه 99</t>
  </si>
  <si>
    <t>دوارده ماهه 99</t>
  </si>
  <si>
    <t>5306-</t>
  </si>
  <si>
    <t>5159-</t>
  </si>
  <si>
    <t>2834-</t>
  </si>
  <si>
    <t>بهار 1400</t>
  </si>
  <si>
    <t>12/0</t>
  </si>
  <si>
    <t>بهار1400</t>
  </si>
  <si>
    <t>531/9</t>
  </si>
  <si>
    <t>386/1</t>
  </si>
  <si>
    <t>151/6</t>
  </si>
  <si>
    <t>173/8</t>
  </si>
  <si>
    <t>بهار 140</t>
  </si>
  <si>
    <t>سه ماهه اول 1400</t>
  </si>
  <si>
    <t xml:space="preserve">جداول نشریه گزارش فصلی اقتصاد ایران : بهار 1400 </t>
  </si>
  <si>
    <t xml:space="preserve"> شاخص قیمت کالاهای صادراتی و در صد تغییرات آن - نرخ تورم سالانه کالاهای صادراتی (1395-100)</t>
  </si>
  <si>
    <t>7- شاخص قیمت کالاهای صادراتی و در صد تغییرات آن - نرخ تورم سالانه کالاهای صادراتی (1395-100)</t>
  </si>
  <si>
    <t>8-شاخص قیمت کالاهای وارداتی و در صد تغییرات آن(نرخ تورم سالانه کالاهای وارداتی (100=1390)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</si>
</sst>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 #,##0.00_-_ر_ي_ا_ل_ ;_ * #,##0.00\-_ر_ي_ا_ل_ ;_ * &quot;-&quot;??_-_ر_ي_ا_ل_ ;_ @_ "/>
    <numFmt numFmtId="164" formatCode="0.0"/>
    <numFmt numFmtId="165" formatCode="#,##0.0"/>
    <numFmt numFmtId="166" formatCode="_ * #,##0.0_-_ر_ي_ا_ل_ ;_ * #,##0.0\-_ر_ي_ا_ل_ ;_ * &quot;-&quot;??_-_ر_ي_ا_ل_ ;_ @_ "/>
  </numFmts>
  <fonts count="34" x14ac:knownFonts="1">
    <font>
      <sz val="11"/>
      <color theme="1"/>
      <name val="Arial"/>
      <family val="2"/>
      <charset val="178"/>
      <scheme val="minor"/>
    </font>
    <font>
      <u/>
      <sz val="10"/>
      <color theme="10"/>
      <name val="Arial"/>
      <family val="2"/>
    </font>
    <font>
      <sz val="11"/>
      <color theme="1"/>
      <name val="Arial"/>
      <family val="2"/>
      <charset val="178"/>
      <scheme val="minor"/>
    </font>
    <font>
      <sz val="16"/>
      <color theme="1"/>
      <name val="Arial"/>
      <family val="2"/>
      <charset val="178"/>
      <scheme val="minor"/>
    </font>
    <font>
      <b/>
      <sz val="16"/>
      <color rgb="FF0000CC"/>
      <name val="Tahoma"/>
      <family val="2"/>
    </font>
    <font>
      <sz val="11"/>
      <color theme="1"/>
      <name val="B Nazanin"/>
      <charset val="178"/>
    </font>
    <font>
      <b/>
      <i/>
      <sz val="12"/>
      <color theme="1"/>
      <name val="B Nazanin"/>
      <charset val="178"/>
    </font>
    <font>
      <sz val="12"/>
      <color theme="1"/>
      <name val="B Nazanin"/>
      <charset val="178"/>
    </font>
    <font>
      <b/>
      <sz val="10"/>
      <color theme="1"/>
      <name val="B Nazanin"/>
      <charset val="178"/>
    </font>
    <font>
      <sz val="11"/>
      <color theme="1"/>
      <name val="Tahoma"/>
      <family val="2"/>
    </font>
    <font>
      <sz val="10"/>
      <color rgb="FF000000"/>
      <name val="Tahoma"/>
      <family val="2"/>
    </font>
    <font>
      <b/>
      <sz val="10"/>
      <color rgb="FF000000"/>
      <name val="Tahoma"/>
      <family val="2"/>
    </font>
    <font>
      <b/>
      <sz val="10"/>
      <color theme="1"/>
      <name val="Tahoma"/>
      <family val="2"/>
    </font>
    <font>
      <vertAlign val="subscript"/>
      <sz val="10"/>
      <color rgb="FF000000"/>
      <name val="Tahoma"/>
      <family val="2"/>
    </font>
    <font>
      <b/>
      <sz val="11"/>
      <color theme="1"/>
      <name val="Tahoma"/>
      <family val="2"/>
    </font>
    <font>
      <sz val="10"/>
      <color theme="1"/>
      <name val="Tahoma"/>
      <family val="2"/>
    </font>
    <font>
      <sz val="10"/>
      <color theme="1"/>
      <name val="B Nazanin"/>
      <charset val="178"/>
    </font>
    <font>
      <vertAlign val="superscript"/>
      <sz val="10"/>
      <color theme="1"/>
      <name val="Tahoma"/>
      <family val="2"/>
    </font>
    <font>
      <b/>
      <i/>
      <sz val="10"/>
      <color theme="1"/>
      <name val="Tahoma"/>
      <family val="2"/>
    </font>
    <font>
      <b/>
      <i/>
      <vertAlign val="subscript"/>
      <sz val="10"/>
      <color theme="1"/>
      <name val="Tahoma"/>
      <family val="2"/>
    </font>
    <font>
      <sz val="10"/>
      <color theme="1"/>
      <name val="Arial"/>
      <family val="2"/>
      <charset val="178"/>
      <scheme val="minor"/>
    </font>
    <font>
      <b/>
      <sz val="12"/>
      <color theme="1"/>
      <name val="Tahoma"/>
      <family val="2"/>
    </font>
    <font>
      <b/>
      <sz val="11"/>
      <color theme="1"/>
      <name val="Arial"/>
      <family val="2"/>
      <scheme val="minor"/>
    </font>
    <font>
      <sz val="10"/>
      <name val="Arial"/>
      <family val="2"/>
    </font>
    <font>
      <b/>
      <sz val="10"/>
      <name val="B Mitra"/>
      <charset val="178"/>
    </font>
    <font>
      <i/>
      <sz val="12"/>
      <color theme="1"/>
      <name val="Tahoma"/>
      <family val="2"/>
    </font>
    <font>
      <b/>
      <i/>
      <sz val="11"/>
      <color theme="1"/>
      <name val="Arial"/>
      <family val="2"/>
      <charset val="178"/>
      <scheme val="minor"/>
    </font>
    <font>
      <b/>
      <i/>
      <sz val="11"/>
      <color theme="1"/>
      <name val="Tahoma"/>
      <family val="2"/>
    </font>
    <font>
      <b/>
      <i/>
      <sz val="11"/>
      <color theme="1"/>
      <name val="B Nazanin"/>
      <charset val="178"/>
    </font>
    <font>
      <sz val="10"/>
      <name val="Tahoma"/>
      <family val="2"/>
    </font>
    <font>
      <b/>
      <i/>
      <sz val="10"/>
      <name val="Tahoma"/>
      <family val="2"/>
    </font>
    <font>
      <b/>
      <i/>
      <sz val="12"/>
      <color theme="1"/>
      <name val="Tahoma"/>
      <family val="2"/>
    </font>
    <font>
      <b/>
      <i/>
      <sz val="11"/>
      <color theme="1"/>
      <name val="Arial"/>
      <family val="2"/>
      <scheme val="minor"/>
    </font>
    <font>
      <b/>
      <i/>
      <sz val="10"/>
      <color theme="1"/>
      <name val="Arial"/>
      <family val="2"/>
      <charset val="178"/>
      <scheme val="minor"/>
    </font>
  </fonts>
  <fills count="5">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s>
  <cellStyleXfs count="10">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43" fontId="2" fillId="0" borderId="0" applyFont="0" applyFill="0" applyBorder="0" applyAlignment="0" applyProtection="0"/>
    <xf numFmtId="1" fontId="14" fillId="4" borderId="1">
      <alignment vertical="center" readingOrder="2"/>
    </xf>
    <xf numFmtId="0" fontId="23" fillId="0" borderId="0"/>
    <xf numFmtId="0" fontId="2" fillId="0" borderId="0"/>
    <xf numFmtId="0" fontId="23" fillId="0" borderId="0" applyNumberFormat="0" applyFill="0" applyBorder="0" applyAlignment="0" applyProtection="0"/>
    <xf numFmtId="0" fontId="23" fillId="0" borderId="0"/>
  </cellStyleXfs>
  <cellXfs count="680">
    <xf numFmtId="0" fontId="0" fillId="0" borderId="0" xfId="0"/>
    <xf numFmtId="0" fontId="3" fillId="0" borderId="0" xfId="0" applyFont="1"/>
    <xf numFmtId="0" fontId="4" fillId="0" borderId="1" xfId="1" applyFont="1" applyBorder="1" applyAlignment="1">
      <alignment horizontal="center" readingOrder="2"/>
    </xf>
    <xf numFmtId="0" fontId="5" fillId="0" borderId="0" xfId="0" applyFont="1"/>
    <xf numFmtId="0" fontId="5" fillId="0" borderId="1" xfId="0" applyFont="1" applyBorder="1"/>
    <xf numFmtId="0" fontId="5" fillId="4" borderId="1" xfId="0" applyFont="1" applyFill="1" applyBorder="1"/>
    <xf numFmtId="0" fontId="3" fillId="4" borderId="0" xfId="0" applyFont="1" applyFill="1"/>
    <xf numFmtId="0" fontId="5" fillId="0" borderId="0" xfId="0" applyFont="1" applyAlignment="1">
      <alignment horizontal="center"/>
    </xf>
    <xf numFmtId="0" fontId="0" fillId="0" borderId="1" xfId="0" applyBorder="1" applyAlignment="1"/>
    <xf numFmtId="0" fontId="5" fillId="4" borderId="0" xfId="0" applyFont="1" applyFill="1"/>
    <xf numFmtId="0" fontId="5" fillId="4" borderId="7" xfId="2" applyFont="1" applyFill="1" applyAlignment="1">
      <alignment horizontal="center"/>
    </xf>
    <xf numFmtId="0" fontId="5" fillId="4" borderId="0" xfId="0" applyFont="1" applyFill="1" applyAlignment="1">
      <alignment horizontal="center"/>
    </xf>
    <xf numFmtId="0" fontId="5" fillId="4" borderId="7" xfId="2" applyFont="1" applyFill="1" applyAlignment="1">
      <alignment horizontal="right" readingOrder="2"/>
    </xf>
    <xf numFmtId="0" fontId="5" fillId="4" borderId="6" xfId="0" applyFont="1" applyFill="1" applyBorder="1"/>
    <xf numFmtId="0" fontId="5" fillId="4" borderId="5" xfId="0" applyFont="1" applyFill="1" applyBorder="1"/>
    <xf numFmtId="0" fontId="8" fillId="4" borderId="1" xfId="0" applyFont="1" applyFill="1" applyBorder="1" applyAlignment="1">
      <alignment vertical="center" readingOrder="2"/>
    </xf>
    <xf numFmtId="0" fontId="0" fillId="4" borderId="1" xfId="0" applyFill="1" applyBorder="1"/>
    <xf numFmtId="0" fontId="5" fillId="4" borderId="1" xfId="0" applyFont="1" applyFill="1" applyBorder="1" applyAlignment="1"/>
    <xf numFmtId="0" fontId="5" fillId="4" borderId="1" xfId="0" applyFont="1" applyFill="1" applyBorder="1" applyAlignment="1">
      <alignment horizontal="right"/>
    </xf>
    <xf numFmtId="0" fontId="4" fillId="0" borderId="4" xfId="1" applyFont="1" applyBorder="1" applyAlignment="1">
      <alignment horizontal="center" readingOrder="2"/>
    </xf>
    <xf numFmtId="0" fontId="0" fillId="0" borderId="0" xfId="0"/>
    <xf numFmtId="1" fontId="14" fillId="4" borderId="1" xfId="5">
      <alignment vertical="center" readingOrder="2"/>
    </xf>
    <xf numFmtId="1" fontId="14" fillId="4" borderId="1" xfId="5" applyBorder="1">
      <alignment vertical="center" readingOrder="2"/>
    </xf>
    <xf numFmtId="1" fontId="6" fillId="0" borderId="1" xfId="0" applyNumberFormat="1" applyFont="1" applyBorder="1" applyAlignment="1"/>
    <xf numFmtId="0" fontId="0" fillId="0" borderId="1" xfId="0" applyBorder="1"/>
    <xf numFmtId="0" fontId="0" fillId="0" borderId="1" xfId="0" applyBorder="1" applyAlignment="1">
      <alignment readingOrder="1"/>
    </xf>
    <xf numFmtId="1" fontId="14" fillId="4" borderId="1" xfId="5" applyBorder="1" applyAlignment="1">
      <alignment vertical="center" readingOrder="1"/>
    </xf>
    <xf numFmtId="1" fontId="14" fillId="4" borderId="1" xfId="5" applyBorder="1" applyAlignment="1">
      <alignment vertical="center"/>
    </xf>
    <xf numFmtId="164" fontId="0" fillId="0" borderId="1" xfId="0" applyNumberFormat="1" applyBorder="1"/>
    <xf numFmtId="1" fontId="0" fillId="0" borderId="1" xfId="0" applyNumberFormat="1" applyBorder="1"/>
    <xf numFmtId="0" fontId="0" fillId="4" borderId="1" xfId="0" applyFill="1" applyBorder="1" applyAlignment="1">
      <alignment vertical="center"/>
    </xf>
    <xf numFmtId="0" fontId="0" fillId="4" borderId="1" xfId="0" applyFill="1" applyBorder="1" applyAlignment="1">
      <alignment wrapText="1"/>
    </xf>
    <xf numFmtId="0" fontId="15" fillId="4" borderId="1" xfId="0" applyFont="1" applyFill="1" applyBorder="1"/>
    <xf numFmtId="0" fontId="15" fillId="4" borderId="1" xfId="0" applyFont="1" applyFill="1" applyBorder="1" applyAlignment="1">
      <alignment readingOrder="1"/>
    </xf>
    <xf numFmtId="0" fontId="0" fillId="4" borderId="0" xfId="0" applyFill="1" applyAlignment="1">
      <alignment readingOrder="1"/>
    </xf>
    <xf numFmtId="0" fontId="10" fillId="4" borderId="1" xfId="0" applyFont="1" applyFill="1" applyBorder="1" applyAlignment="1">
      <alignment horizontal="center" vertical="center" wrapText="1" readingOrder="1"/>
    </xf>
    <xf numFmtId="0" fontId="10" fillId="4" borderId="1" xfId="0" applyFont="1" applyFill="1" applyBorder="1" applyAlignment="1">
      <alignment horizontal="center" vertical="top" wrapText="1" readingOrder="1"/>
    </xf>
    <xf numFmtId="164" fontId="15" fillId="4" borderId="1" xfId="0" applyNumberFormat="1" applyFont="1" applyFill="1" applyBorder="1" applyAlignment="1">
      <alignment horizontal="center" vertical="center" wrapText="1" readingOrder="1"/>
    </xf>
    <xf numFmtId="0" fontId="15" fillId="4" borderId="1" xfId="0" applyNumberFormat="1" applyFont="1" applyFill="1" applyBorder="1" applyAlignment="1">
      <alignment horizontal="center" vertical="center" wrapText="1" readingOrder="1"/>
    </xf>
    <xf numFmtId="0" fontId="15" fillId="4" borderId="1" xfId="0" applyFont="1" applyFill="1" applyBorder="1" applyAlignment="1">
      <alignment horizontal="center" readingOrder="1"/>
    </xf>
    <xf numFmtId="0" fontId="15" fillId="4" borderId="1" xfId="0" applyFont="1" applyFill="1" applyBorder="1" applyAlignment="1">
      <alignment horizontal="center" vertical="center" wrapText="1" readingOrder="1"/>
    </xf>
    <xf numFmtId="1" fontId="15" fillId="4" borderId="1" xfId="0" applyNumberFormat="1" applyFont="1" applyFill="1" applyBorder="1" applyAlignment="1">
      <alignment vertical="center" readingOrder="1"/>
    </xf>
    <xf numFmtId="1" fontId="15" fillId="4" borderId="2" xfId="0" applyNumberFormat="1" applyFont="1" applyFill="1" applyBorder="1" applyAlignment="1">
      <alignment horizontal="center" vertical="center" readingOrder="1"/>
    </xf>
    <xf numFmtId="164" fontId="15" fillId="4" borderId="1" xfId="0" applyNumberFormat="1" applyFont="1" applyFill="1" applyBorder="1" applyAlignment="1">
      <alignment vertical="center" readingOrder="1"/>
    </xf>
    <xf numFmtId="164" fontId="15" fillId="4" borderId="2" xfId="0" applyNumberFormat="1" applyFont="1" applyFill="1" applyBorder="1" applyAlignment="1">
      <alignment horizontal="center" vertical="center" readingOrder="1"/>
    </xf>
    <xf numFmtId="0" fontId="15" fillId="4" borderId="1" xfId="0" applyNumberFormat="1" applyFont="1" applyFill="1" applyBorder="1" applyAlignment="1">
      <alignment vertical="center" readingOrder="1"/>
    </xf>
    <xf numFmtId="164" fontId="15" fillId="4" borderId="1" xfId="0" applyNumberFormat="1" applyFont="1" applyFill="1" applyBorder="1" applyAlignment="1">
      <alignment horizontal="right" vertical="center" readingOrder="1"/>
    </xf>
    <xf numFmtId="164" fontId="15" fillId="4" borderId="2" xfId="0" applyNumberFormat="1" applyFont="1" applyFill="1" applyBorder="1" applyAlignment="1">
      <alignment vertical="center" readingOrder="1"/>
    </xf>
    <xf numFmtId="1" fontId="15" fillId="4" borderId="1" xfId="0" applyNumberFormat="1" applyFont="1" applyFill="1" applyBorder="1" applyAlignment="1">
      <alignment horizontal="center" vertical="center" wrapText="1" readingOrder="1"/>
    </xf>
    <xf numFmtId="1" fontId="15" fillId="4" borderId="1" xfId="0" applyNumberFormat="1" applyFont="1" applyFill="1" applyBorder="1" applyAlignment="1">
      <alignment horizontal="center" vertical="center" readingOrder="1"/>
    </xf>
    <xf numFmtId="164" fontId="15" fillId="4" borderId="1" xfId="0" applyNumberFormat="1" applyFont="1" applyFill="1" applyBorder="1" applyAlignment="1">
      <alignment horizontal="center" vertical="center" readingOrder="1"/>
    </xf>
    <xf numFmtId="1" fontId="15" fillId="4" borderId="1" xfId="0" applyNumberFormat="1" applyFont="1" applyFill="1" applyBorder="1" applyAlignment="1">
      <alignment horizontal="right" vertical="center" readingOrder="1"/>
    </xf>
    <xf numFmtId="1" fontId="15" fillId="4" borderId="1" xfId="0" applyNumberFormat="1" applyFont="1" applyFill="1" applyBorder="1" applyAlignment="1">
      <alignment horizontal="left" vertical="center" wrapText="1" readingOrder="1"/>
    </xf>
    <xf numFmtId="1" fontId="15" fillId="4" borderId="1" xfId="0" applyNumberFormat="1" applyFont="1" applyFill="1" applyBorder="1" applyAlignment="1">
      <alignment horizontal="right" vertical="center" wrapText="1" readingOrder="1"/>
    </xf>
    <xf numFmtId="1" fontId="15" fillId="4" borderId="1" xfId="0" applyNumberFormat="1" applyFont="1" applyFill="1" applyBorder="1" applyAlignment="1">
      <alignment horizontal="right" readingOrder="1"/>
    </xf>
    <xf numFmtId="164" fontId="15" fillId="4" borderId="1" xfId="0" applyNumberFormat="1" applyFont="1" applyFill="1" applyBorder="1" applyAlignment="1">
      <alignment horizontal="center" readingOrder="1"/>
    </xf>
    <xf numFmtId="1" fontId="15" fillId="4" borderId="1" xfId="0" applyNumberFormat="1" applyFont="1" applyFill="1" applyBorder="1" applyAlignment="1">
      <alignment horizontal="center" readingOrder="1"/>
    </xf>
    <xf numFmtId="1" fontId="15" fillId="4" borderId="1" xfId="0" applyNumberFormat="1" applyFont="1" applyFill="1" applyBorder="1" applyAlignment="1">
      <alignment vertical="center" wrapText="1" readingOrder="1"/>
    </xf>
    <xf numFmtId="1" fontId="15" fillId="4" borderId="1" xfId="3" applyNumberFormat="1" applyFont="1" applyFill="1" applyBorder="1" applyAlignment="1">
      <alignment horizontal="center" vertical="center" wrapText="1" readingOrder="1"/>
    </xf>
    <xf numFmtId="164" fontId="15" fillId="4" borderId="1" xfId="3" applyNumberFormat="1" applyFont="1" applyFill="1" applyBorder="1" applyAlignment="1">
      <alignment horizontal="right" vertical="center" wrapText="1" readingOrder="1"/>
    </xf>
    <xf numFmtId="1" fontId="15" fillId="4" borderId="1" xfId="3" applyNumberFormat="1" applyFont="1" applyFill="1" applyBorder="1" applyAlignment="1">
      <alignment horizontal="left" vertical="center" wrapText="1" readingOrder="1"/>
    </xf>
    <xf numFmtId="1" fontId="15" fillId="4" borderId="1" xfId="3" applyNumberFormat="1" applyFont="1" applyFill="1" applyBorder="1" applyAlignment="1">
      <alignment horizontal="right" vertical="center" wrapText="1" readingOrder="1"/>
    </xf>
    <xf numFmtId="1" fontId="15" fillId="4" borderId="1" xfId="3" applyNumberFormat="1" applyFont="1" applyFill="1" applyBorder="1" applyAlignment="1">
      <alignment vertical="center" wrapText="1" readingOrder="1"/>
    </xf>
    <xf numFmtId="0" fontId="15" fillId="4" borderId="1" xfId="2" applyFont="1" applyFill="1" applyBorder="1" applyAlignment="1">
      <alignment horizontal="center" readingOrder="1"/>
    </xf>
    <xf numFmtId="0" fontId="15" fillId="4" borderId="1" xfId="0" applyFont="1" applyFill="1" applyBorder="1" applyAlignment="1">
      <alignment horizontal="left" vertical="center" wrapText="1" readingOrder="1"/>
    </xf>
    <xf numFmtId="0" fontId="15" fillId="4" borderId="1" xfId="0" applyFont="1" applyFill="1" applyBorder="1" applyAlignment="1">
      <alignment horizontal="right" vertical="center" wrapText="1" readingOrder="1"/>
    </xf>
    <xf numFmtId="0" fontId="15" fillId="4" borderId="1" xfId="2" applyFont="1" applyFill="1" applyBorder="1" applyAlignment="1">
      <alignment horizontal="center" vertical="center" wrapText="1" readingOrder="1"/>
    </xf>
    <xf numFmtId="0" fontId="15" fillId="4" borderId="1" xfId="2" applyFont="1" applyFill="1" applyBorder="1" applyAlignment="1">
      <alignment horizontal="left" vertical="center" wrapText="1" readingOrder="1"/>
    </xf>
    <xf numFmtId="0" fontId="15" fillId="4" borderId="1" xfId="2" applyFont="1" applyFill="1" applyBorder="1" applyAlignment="1">
      <alignment horizontal="right" readingOrder="1"/>
    </xf>
    <xf numFmtId="0" fontId="15" fillId="4" borderId="5" xfId="2" applyFont="1" applyFill="1" applyBorder="1" applyAlignment="1">
      <alignment horizontal="center" vertical="center" wrapText="1" readingOrder="1"/>
    </xf>
    <xf numFmtId="164" fontId="15" fillId="4" borderId="1" xfId="2" applyNumberFormat="1" applyFont="1" applyFill="1" applyBorder="1" applyAlignment="1">
      <alignment horizontal="center" vertical="center" wrapText="1" readingOrder="1"/>
    </xf>
    <xf numFmtId="0" fontId="15" fillId="4" borderId="1" xfId="2" applyFont="1" applyFill="1" applyBorder="1" applyAlignment="1">
      <alignment horizontal="right" vertical="center" wrapText="1" readingOrder="1"/>
    </xf>
    <xf numFmtId="0" fontId="15" fillId="4" borderId="1" xfId="2" applyFont="1" applyFill="1" applyBorder="1" applyAlignment="1">
      <alignment horizontal="center" wrapText="1" readingOrder="1"/>
    </xf>
    <xf numFmtId="0" fontId="15" fillId="4" borderId="1" xfId="2" applyFont="1" applyFill="1" applyBorder="1" applyAlignment="1">
      <alignment horizontal="left" wrapText="1" readingOrder="1"/>
    </xf>
    <xf numFmtId="0" fontId="15" fillId="4" borderId="1" xfId="2" applyFont="1" applyFill="1" applyBorder="1" applyAlignment="1">
      <alignment horizontal="right" wrapText="1" readingOrder="1"/>
    </xf>
    <xf numFmtId="0" fontId="15" fillId="4" borderId="1" xfId="0" applyFont="1" applyFill="1" applyBorder="1" applyAlignment="1">
      <alignment horizontal="right" readingOrder="1"/>
    </xf>
    <xf numFmtId="0" fontId="15" fillId="4" borderId="1" xfId="0" applyNumberFormat="1" applyFont="1" applyFill="1" applyBorder="1" applyAlignment="1">
      <alignment horizontal="center" readingOrder="1"/>
    </xf>
    <xf numFmtId="0" fontId="15" fillId="4" borderId="1" xfId="0" applyFont="1" applyFill="1" applyBorder="1" applyAlignment="1">
      <alignment horizontal="right" vertical="center" readingOrder="1"/>
    </xf>
    <xf numFmtId="1" fontId="15" fillId="4" borderId="1" xfId="2" applyNumberFormat="1" applyFont="1" applyFill="1" applyBorder="1" applyAlignment="1">
      <alignment horizontal="center" readingOrder="1"/>
    </xf>
    <xf numFmtId="164" fontId="15" fillId="4" borderId="1" xfId="2" applyNumberFormat="1" applyFont="1" applyFill="1" applyBorder="1" applyAlignment="1">
      <alignment horizontal="center" readingOrder="1"/>
    </xf>
    <xf numFmtId="0" fontId="16" fillId="4" borderId="0" xfId="0" applyFont="1" applyFill="1"/>
    <xf numFmtId="1" fontId="15" fillId="4" borderId="1" xfId="0" applyNumberFormat="1" applyFont="1" applyFill="1" applyBorder="1" applyAlignment="1">
      <alignment readingOrder="1"/>
    </xf>
    <xf numFmtId="164" fontId="15" fillId="4" borderId="1" xfId="0" applyNumberFormat="1" applyFont="1" applyFill="1" applyBorder="1" applyAlignment="1">
      <alignment readingOrder="1"/>
    </xf>
    <xf numFmtId="164" fontId="15" fillId="4" borderId="1" xfId="0" applyNumberFormat="1" applyFont="1" applyFill="1" applyBorder="1" applyAlignment="1">
      <alignment horizontal="right" readingOrder="1"/>
    </xf>
    <xf numFmtId="0" fontId="15" fillId="4" borderId="1" xfId="0" applyNumberFormat="1" applyFont="1" applyFill="1" applyBorder="1" applyAlignment="1">
      <alignment readingOrder="1"/>
    </xf>
    <xf numFmtId="0" fontId="15" fillId="4" borderId="6" xfId="0" applyFont="1" applyFill="1" applyBorder="1" applyAlignment="1">
      <alignment horizontal="center" readingOrder="1"/>
    </xf>
    <xf numFmtId="0" fontId="15" fillId="4" borderId="1" xfId="0" applyFont="1" applyFill="1" applyBorder="1" applyAlignment="1">
      <alignment horizontal="center" vertical="center" readingOrder="1"/>
    </xf>
    <xf numFmtId="0" fontId="15" fillId="4" borderId="1" xfId="0" applyFont="1" applyFill="1" applyBorder="1" applyAlignment="1">
      <alignment horizontal="center" wrapText="1" readingOrder="1"/>
    </xf>
    <xf numFmtId="0" fontId="20" fillId="4" borderId="1" xfId="0" applyFont="1" applyFill="1" applyBorder="1"/>
    <xf numFmtId="0" fontId="15" fillId="4" borderId="1" xfId="0" applyFont="1" applyFill="1" applyBorder="1" applyAlignment="1">
      <alignment wrapText="1"/>
    </xf>
    <xf numFmtId="0" fontId="20" fillId="4" borderId="0" xfId="0" applyFont="1" applyFill="1"/>
    <xf numFmtId="164" fontId="15" fillId="4" borderId="1" xfId="0" applyNumberFormat="1" applyFont="1" applyFill="1" applyBorder="1" applyAlignment="1">
      <alignment horizontal="center"/>
    </xf>
    <xf numFmtId="1" fontId="15" fillId="4" borderId="1" xfId="0" applyNumberFormat="1" applyFont="1" applyFill="1" applyBorder="1" applyAlignment="1">
      <alignment horizontal="center" vertical="center" wrapText="1"/>
    </xf>
    <xf numFmtId="0" fontId="15" fillId="4" borderId="1" xfId="0" applyFont="1" applyFill="1" applyBorder="1" applyAlignment="1">
      <alignment vertical="center"/>
    </xf>
    <xf numFmtId="1" fontId="12" fillId="4" borderId="1" xfId="5" applyFont="1" applyFill="1" applyBorder="1">
      <alignment vertical="center" readingOrder="2"/>
    </xf>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4" borderId="1" xfId="0" applyFont="1" applyFill="1" applyBorder="1" applyAlignment="1">
      <alignment vertical="center" wrapText="1"/>
    </xf>
    <xf numFmtId="1" fontId="15" fillId="4" borderId="1" xfId="0" applyNumberFormat="1" applyFont="1" applyFill="1" applyBorder="1" applyAlignment="1">
      <alignment vertical="center" wrapText="1"/>
    </xf>
    <xf numFmtId="0" fontId="0" fillId="4" borderId="4" xfId="0" applyFill="1" applyBorder="1"/>
    <xf numFmtId="0" fontId="3" fillId="0" borderId="0" xfId="0" applyFont="1" applyAlignment="1">
      <alignment wrapText="1"/>
    </xf>
    <xf numFmtId="0" fontId="4" fillId="0" borderId="0" xfId="1" applyFont="1" applyBorder="1" applyAlignment="1">
      <alignment horizontal="center" readingOrder="2"/>
    </xf>
    <xf numFmtId="0" fontId="3" fillId="0" borderId="0" xfId="0" applyFont="1" applyBorder="1"/>
    <xf numFmtId="0" fontId="3" fillId="0" borderId="0" xfId="0" applyFont="1" applyBorder="1" applyAlignment="1">
      <alignment wrapText="1"/>
    </xf>
    <xf numFmtId="0" fontId="18" fillId="4" borderId="2" xfId="0" applyFont="1" applyFill="1" applyBorder="1" applyAlignment="1">
      <alignment horizontal="right" vertical="center" wrapText="1" readingOrder="2"/>
    </xf>
    <xf numFmtId="0" fontId="18" fillId="4" borderId="9" xfId="0" applyFont="1" applyFill="1" applyBorder="1" applyAlignment="1">
      <alignment horizontal="right" vertical="center" wrapText="1" readingOrder="2"/>
    </xf>
    <xf numFmtId="0" fontId="15" fillId="4" borderId="13" xfId="0" applyFont="1" applyFill="1" applyBorder="1" applyAlignment="1">
      <alignment horizontal="right" vertical="center" wrapText="1" readingOrder="2"/>
    </xf>
    <xf numFmtId="0" fontId="15" fillId="4" borderId="11" xfId="0" applyFont="1" applyFill="1" applyBorder="1" applyAlignment="1">
      <alignment horizontal="right" vertical="center" wrapText="1" readingOrder="2"/>
    </xf>
    <xf numFmtId="0" fontId="18" fillId="4" borderId="11" xfId="0" applyFont="1" applyFill="1" applyBorder="1" applyAlignment="1">
      <alignment horizontal="right" vertical="center" wrapText="1" readingOrder="2"/>
    </xf>
    <xf numFmtId="0" fontId="18" fillId="4" borderId="2" xfId="0" applyFont="1" applyFill="1" applyBorder="1" applyAlignment="1">
      <alignment horizontal="right" vertical="center" wrapText="1"/>
    </xf>
    <xf numFmtId="0" fontId="15" fillId="4" borderId="2" xfId="0" applyFont="1" applyFill="1" applyBorder="1" applyAlignment="1">
      <alignment horizontal="right" vertical="center" wrapText="1" readingOrder="2"/>
    </xf>
    <xf numFmtId="0" fontId="18" fillId="4" borderId="2" xfId="0" applyFont="1" applyFill="1" applyBorder="1" applyAlignment="1">
      <alignment horizontal="right" vertical="center" readingOrder="2"/>
    </xf>
    <xf numFmtId="0" fontId="12" fillId="4" borderId="2" xfId="0" applyFont="1" applyFill="1" applyBorder="1" applyAlignment="1">
      <alignment horizontal="right" vertical="center" wrapText="1" readingOrder="2"/>
    </xf>
    <xf numFmtId="0" fontId="15" fillId="4" borderId="2" xfId="0" applyFont="1" applyFill="1" applyBorder="1" applyAlignment="1">
      <alignment horizontal="right" vertical="center" readingOrder="2"/>
    </xf>
    <xf numFmtId="0" fontId="18" fillId="4" borderId="2" xfId="0" applyFont="1" applyFill="1" applyBorder="1" applyAlignment="1">
      <alignment horizontal="right" vertical="center"/>
    </xf>
    <xf numFmtId="0" fontId="0" fillId="4" borderId="5" xfId="0" applyFill="1" applyBorder="1"/>
    <xf numFmtId="0" fontId="0" fillId="4" borderId="0" xfId="0" applyFill="1" applyBorder="1"/>
    <xf numFmtId="0" fontId="0" fillId="4" borderId="0" xfId="0" applyFill="1" applyBorder="1" applyAlignment="1">
      <alignment vertical="center"/>
    </xf>
    <xf numFmtId="0" fontId="7" fillId="4" borderId="0" xfId="0" applyFont="1" applyFill="1" applyBorder="1" applyAlignment="1">
      <alignment horizontal="right" vertical="center" readingOrder="2"/>
    </xf>
    <xf numFmtId="0" fontId="7" fillId="4" borderId="0" xfId="0" applyFont="1" applyFill="1" applyBorder="1" applyAlignment="1">
      <alignment horizontal="right" vertical="center" indent="4" readingOrder="2"/>
    </xf>
    <xf numFmtId="0" fontId="0" fillId="4" borderId="13" xfId="0" applyFill="1" applyBorder="1"/>
    <xf numFmtId="0" fontId="0" fillId="4" borderId="15" xfId="0" applyFill="1" applyBorder="1" applyAlignment="1">
      <alignment vertical="center"/>
    </xf>
    <xf numFmtId="0" fontId="0" fillId="4" borderId="15" xfId="0" applyFill="1" applyBorder="1"/>
    <xf numFmtId="0" fontId="7" fillId="4" borderId="13" xfId="0" applyFont="1" applyFill="1" applyBorder="1" applyAlignment="1">
      <alignment horizontal="right" vertical="center" readingOrder="2"/>
    </xf>
    <xf numFmtId="0" fontId="12" fillId="4" borderId="2" xfId="0" applyFont="1" applyFill="1" applyBorder="1" applyAlignment="1">
      <alignment horizontal="right" vertical="center"/>
    </xf>
    <xf numFmtId="0" fontId="18" fillId="4" borderId="2" xfId="0" applyFont="1" applyFill="1" applyBorder="1" applyAlignment="1">
      <alignment vertical="center" readingOrder="2"/>
    </xf>
    <xf numFmtId="0" fontId="0" fillId="4" borderId="6" xfId="0" applyFill="1" applyBorder="1"/>
    <xf numFmtId="0" fontId="0" fillId="4" borderId="5" xfId="0" applyFill="1" applyBorder="1" applyAlignment="1">
      <alignment wrapText="1"/>
    </xf>
    <xf numFmtId="0" fontId="0" fillId="4" borderId="0" xfId="0" applyFill="1" applyBorder="1" applyAlignment="1">
      <alignment wrapText="1"/>
    </xf>
    <xf numFmtId="0" fontId="7" fillId="4" borderId="14" xfId="0" applyFont="1" applyFill="1" applyBorder="1" applyAlignment="1">
      <alignment horizontal="right" vertical="center" readingOrder="2"/>
    </xf>
    <xf numFmtId="0" fontId="0" fillId="4" borderId="14" xfId="0" applyFill="1" applyBorder="1"/>
    <xf numFmtId="0" fontId="15" fillId="4" borderId="6" xfId="0" applyFont="1" applyFill="1" applyBorder="1" applyAlignment="1">
      <alignment readingOrder="1"/>
    </xf>
    <xf numFmtId="0" fontId="15" fillId="4" borderId="5" xfId="0" applyFont="1" applyFill="1" applyBorder="1" applyAlignment="1">
      <alignment readingOrder="1"/>
    </xf>
    <xf numFmtId="0" fontId="15" fillId="4" borderId="0" xfId="0" applyFont="1" applyFill="1" applyBorder="1" applyAlignment="1">
      <alignment readingOrder="1"/>
    </xf>
    <xf numFmtId="0" fontId="15" fillId="4" borderId="14" xfId="0" applyFont="1" applyFill="1" applyBorder="1" applyAlignment="1">
      <alignment horizontal="center" readingOrder="1"/>
    </xf>
    <xf numFmtId="0" fontId="15" fillId="4" borderId="23" xfId="0" applyFont="1" applyFill="1" applyBorder="1" applyAlignment="1">
      <alignment horizontal="right" vertical="center" readingOrder="1"/>
    </xf>
    <xf numFmtId="0" fontId="15" fillId="4" borderId="23" xfId="0" applyFont="1" applyFill="1" applyBorder="1" applyAlignment="1">
      <alignment horizontal="center" readingOrder="1"/>
    </xf>
    <xf numFmtId="0" fontId="10" fillId="4" borderId="5" xfId="0" applyFont="1" applyFill="1" applyBorder="1" applyAlignment="1">
      <alignment horizontal="center" vertical="center" wrapText="1" readingOrder="1"/>
    </xf>
    <xf numFmtId="1" fontId="15" fillId="4" borderId="6" xfId="0" applyNumberFormat="1" applyFont="1" applyFill="1" applyBorder="1" applyAlignment="1">
      <alignment vertical="center" readingOrder="1"/>
    </xf>
    <xf numFmtId="1" fontId="15" fillId="4" borderId="6" xfId="0" applyNumberFormat="1" applyFont="1" applyFill="1" applyBorder="1" applyAlignment="1">
      <alignment horizontal="center" vertical="center" readingOrder="1"/>
    </xf>
    <xf numFmtId="1" fontId="12" fillId="4" borderId="5" xfId="5" applyFont="1" applyFill="1" applyBorder="1">
      <alignment vertical="center" readingOrder="2"/>
    </xf>
    <xf numFmtId="1" fontId="12" fillId="4" borderId="5" xfId="5" applyFont="1" applyFill="1" applyBorder="1" applyAlignment="1">
      <alignment vertical="center" readingOrder="1"/>
    </xf>
    <xf numFmtId="1" fontId="14" fillId="4" borderId="5" xfId="5" applyBorder="1">
      <alignment vertical="center" readingOrder="2"/>
    </xf>
    <xf numFmtId="1" fontId="9" fillId="4" borderId="0" xfId="0" applyNumberFormat="1" applyFont="1" applyFill="1" applyBorder="1" applyAlignment="1">
      <alignment vertical="center" readingOrder="2"/>
    </xf>
    <xf numFmtId="0" fontId="5" fillId="4" borderId="0" xfId="0" applyFont="1" applyFill="1" applyBorder="1"/>
    <xf numFmtId="1" fontId="12" fillId="4" borderId="0" xfId="5" applyFont="1" applyFill="1" applyBorder="1" applyAlignment="1">
      <alignment vertical="center" readingOrder="1"/>
    </xf>
    <xf numFmtId="1" fontId="12" fillId="4" borderId="24" xfId="5" applyFont="1" applyFill="1" applyBorder="1">
      <alignment vertical="center" readingOrder="2"/>
    </xf>
    <xf numFmtId="1" fontId="12" fillId="4" borderId="23" xfId="5" applyFont="1" applyFill="1" applyBorder="1">
      <alignment vertical="center" readingOrder="2"/>
    </xf>
    <xf numFmtId="1" fontId="12" fillId="4" borderId="23" xfId="5" applyFont="1" applyFill="1" applyBorder="1" applyAlignment="1">
      <alignment vertical="center" readingOrder="1"/>
    </xf>
    <xf numFmtId="1" fontId="12" fillId="4" borderId="26" xfId="5" applyFont="1" applyFill="1" applyBorder="1" applyAlignment="1">
      <alignment vertical="center" readingOrder="1"/>
    </xf>
    <xf numFmtId="0" fontId="12" fillId="4" borderId="0" xfId="0" applyFont="1" applyFill="1" applyBorder="1" applyAlignment="1">
      <alignment vertical="center" readingOrder="1"/>
    </xf>
    <xf numFmtId="1" fontId="12" fillId="4" borderId="27" xfId="5" applyFont="1" applyFill="1" applyBorder="1" applyAlignment="1">
      <alignment vertical="center" readingOrder="1"/>
    </xf>
    <xf numFmtId="0" fontId="15" fillId="4" borderId="27" xfId="0" applyFont="1" applyFill="1" applyBorder="1" applyAlignment="1">
      <alignment readingOrder="1"/>
    </xf>
    <xf numFmtId="0" fontId="12" fillId="4" borderId="27" xfId="0" applyFont="1" applyFill="1" applyBorder="1" applyAlignment="1">
      <alignment vertical="center" readingOrder="1"/>
    </xf>
    <xf numFmtId="0" fontId="5" fillId="4" borderId="27" xfId="0" applyFont="1" applyFill="1" applyBorder="1"/>
    <xf numFmtId="1" fontId="15" fillId="4" borderId="9" xfId="0" applyNumberFormat="1" applyFont="1" applyFill="1" applyBorder="1" applyAlignment="1">
      <alignment horizontal="center" vertical="center" readingOrder="1"/>
    </xf>
    <xf numFmtId="1" fontId="14" fillId="4" borderId="0" xfId="5" applyBorder="1">
      <alignment vertical="center" readingOrder="2"/>
    </xf>
    <xf numFmtId="0" fontId="5" fillId="4" borderId="0" xfId="0" applyFont="1" applyFill="1" applyBorder="1" applyAlignment="1"/>
    <xf numFmtId="0" fontId="8" fillId="4" borderId="0" xfId="0" applyFont="1" applyFill="1" applyBorder="1" applyAlignment="1">
      <alignment vertical="center" readingOrder="2"/>
    </xf>
    <xf numFmtId="1" fontId="14" fillId="4" borderId="27" xfId="5" applyBorder="1">
      <alignment vertical="center" readingOrder="2"/>
    </xf>
    <xf numFmtId="1" fontId="9" fillId="4" borderId="27" xfId="0" applyNumberFormat="1" applyFont="1" applyFill="1" applyBorder="1" applyAlignment="1">
      <alignment vertical="center" readingOrder="2"/>
    </xf>
    <xf numFmtId="0" fontId="10" fillId="4" borderId="2" xfId="0" applyFont="1" applyFill="1" applyBorder="1" applyAlignment="1">
      <alignment horizontal="center" vertical="center" wrapText="1" readingOrder="1"/>
    </xf>
    <xf numFmtId="164" fontId="15" fillId="4" borderId="6" xfId="0" applyNumberFormat="1" applyFont="1" applyFill="1" applyBorder="1" applyAlignment="1">
      <alignment vertical="center" readingOrder="1"/>
    </xf>
    <xf numFmtId="164" fontId="15" fillId="4" borderId="9" xfId="0" applyNumberFormat="1" applyFont="1" applyFill="1" applyBorder="1" applyAlignment="1">
      <alignment vertical="center" readingOrder="1"/>
    </xf>
    <xf numFmtId="1" fontId="12" fillId="4" borderId="11" xfId="5" applyFont="1" applyFill="1" applyBorder="1">
      <alignment vertical="center" readingOrder="2"/>
    </xf>
    <xf numFmtId="164" fontId="15" fillId="4" borderId="0" xfId="0" applyNumberFormat="1" applyFont="1" applyFill="1" applyBorder="1" applyAlignment="1">
      <alignment vertical="center" readingOrder="1"/>
    </xf>
    <xf numFmtId="164" fontId="15" fillId="4" borderId="22" xfId="0" applyNumberFormat="1" applyFont="1" applyFill="1" applyBorder="1" applyAlignment="1">
      <alignment vertical="center" readingOrder="1"/>
    </xf>
    <xf numFmtId="0" fontId="15" fillId="4" borderId="2" xfId="0" applyNumberFormat="1" applyFont="1" applyFill="1" applyBorder="1" applyAlignment="1">
      <alignment vertical="center" readingOrder="1"/>
    </xf>
    <xf numFmtId="1" fontId="12" fillId="4" borderId="27" xfId="5" applyFont="1" applyFill="1" applyBorder="1">
      <alignment vertical="center" readingOrder="2"/>
    </xf>
    <xf numFmtId="164" fontId="15" fillId="4" borderId="27" xfId="0" applyNumberFormat="1" applyFont="1" applyFill="1" applyBorder="1" applyAlignment="1">
      <alignment vertical="center" readingOrder="1"/>
    </xf>
    <xf numFmtId="1" fontId="12" fillId="4" borderId="11" xfId="5" applyFont="1" applyFill="1" applyBorder="1" applyAlignment="1">
      <alignment vertical="center" readingOrder="1"/>
    </xf>
    <xf numFmtId="164" fontId="15" fillId="4" borderId="11" xfId="0" applyNumberFormat="1" applyFont="1" applyFill="1" applyBorder="1" applyAlignment="1">
      <alignment horizontal="center" vertical="center" readingOrder="1"/>
    </xf>
    <xf numFmtId="1" fontId="15" fillId="4" borderId="6" xfId="0" applyNumberFormat="1" applyFont="1" applyFill="1" applyBorder="1" applyAlignment="1">
      <alignment horizontal="right" readingOrder="1"/>
    </xf>
    <xf numFmtId="0" fontId="5" fillId="0" borderId="6" xfId="0" applyFont="1" applyBorder="1"/>
    <xf numFmtId="1" fontId="15" fillId="4" borderId="0" xfId="0" applyNumberFormat="1" applyFont="1" applyFill="1" applyBorder="1" applyAlignment="1">
      <alignment horizontal="right" readingOrder="1"/>
    </xf>
    <xf numFmtId="0" fontId="5" fillId="0" borderId="0" xfId="0" applyFont="1" applyBorder="1"/>
    <xf numFmtId="1" fontId="15" fillId="4" borderId="28" xfId="0" applyNumberFormat="1" applyFont="1" applyFill="1" applyBorder="1" applyAlignment="1">
      <alignment horizontal="right" readingOrder="1"/>
    </xf>
    <xf numFmtId="0" fontId="5" fillId="0" borderId="23" xfId="0" applyFont="1" applyBorder="1"/>
    <xf numFmtId="164" fontId="15" fillId="4" borderId="6" xfId="0" applyNumberFormat="1" applyFont="1" applyFill="1" applyBorder="1" applyAlignment="1">
      <alignment horizontal="center" readingOrder="1"/>
    </xf>
    <xf numFmtId="164" fontId="15" fillId="4" borderId="0" xfId="0" applyNumberFormat="1" applyFont="1" applyFill="1" applyBorder="1" applyAlignment="1">
      <alignment horizontal="center" vertical="center" readingOrder="1"/>
    </xf>
    <xf numFmtId="1" fontId="14" fillId="4" borderId="29" xfId="5" applyBorder="1">
      <alignment vertical="center" readingOrder="2"/>
    </xf>
    <xf numFmtId="1" fontId="15" fillId="4" borderId="6" xfId="0" applyNumberFormat="1" applyFont="1" applyFill="1" applyBorder="1" applyAlignment="1">
      <alignment horizontal="center" readingOrder="1"/>
    </xf>
    <xf numFmtId="1" fontId="15" fillId="4" borderId="28" xfId="0" applyNumberFormat="1" applyFont="1" applyFill="1" applyBorder="1" applyAlignment="1">
      <alignment horizontal="center" readingOrder="1"/>
    </xf>
    <xf numFmtId="164" fontId="15" fillId="4" borderId="28" xfId="3" applyNumberFormat="1" applyFont="1" applyFill="1" applyBorder="1" applyAlignment="1">
      <alignment horizontal="right" readingOrder="1"/>
    </xf>
    <xf numFmtId="164" fontId="15" fillId="4" borderId="28" xfId="3" applyNumberFormat="1" applyFont="1" applyFill="1" applyBorder="1" applyAlignment="1">
      <alignment horizontal="center" vertical="center" readingOrder="1"/>
    </xf>
    <xf numFmtId="1" fontId="15" fillId="4" borderId="6" xfId="3" applyNumberFormat="1" applyFont="1" applyFill="1" applyBorder="1" applyAlignment="1">
      <alignment horizontal="right" readingOrder="1"/>
    </xf>
    <xf numFmtId="1" fontId="12" fillId="4" borderId="24" xfId="5" applyNumberFormat="1" applyFont="1" applyFill="1" applyBorder="1" applyAlignment="1">
      <alignment horizontal="center" vertical="center" readingOrder="1"/>
    </xf>
    <xf numFmtId="0" fontId="15" fillId="4" borderId="6" xfId="0" applyFont="1" applyFill="1" applyBorder="1" applyAlignment="1">
      <alignment horizontal="right" vertical="center" wrapText="1" readingOrder="1"/>
    </xf>
    <xf numFmtId="0" fontId="15" fillId="4" borderId="6" xfId="0" applyNumberFormat="1" applyFont="1" applyFill="1" applyBorder="1" applyAlignment="1">
      <alignment horizontal="center" vertical="center" wrapText="1" readingOrder="1"/>
    </xf>
    <xf numFmtId="164" fontId="15" fillId="4" borderId="6" xfId="0" applyNumberFormat="1" applyFont="1" applyFill="1" applyBorder="1" applyAlignment="1">
      <alignment horizontal="center" vertical="center" wrapText="1" readingOrder="1"/>
    </xf>
    <xf numFmtId="0" fontId="15" fillId="4" borderId="6" xfId="2" applyFont="1" applyFill="1" applyBorder="1" applyAlignment="1">
      <alignment horizontal="center" readingOrder="1"/>
    </xf>
    <xf numFmtId="0" fontId="5" fillId="0" borderId="23" xfId="0" applyFont="1" applyBorder="1" applyAlignment="1">
      <alignment horizontal="center"/>
    </xf>
    <xf numFmtId="0" fontId="15" fillId="4" borderId="6" xfId="2" applyFont="1" applyFill="1" applyBorder="1" applyAlignment="1">
      <alignment horizontal="right" readingOrder="1"/>
    </xf>
    <xf numFmtId="0" fontId="5" fillId="4" borderId="0" xfId="0" applyFont="1" applyFill="1" applyBorder="1" applyAlignment="1">
      <alignment horizontal="center"/>
    </xf>
    <xf numFmtId="0" fontId="15" fillId="4" borderId="2" xfId="0" applyFont="1" applyFill="1" applyBorder="1" applyAlignment="1">
      <alignment vertical="center" wrapText="1" readingOrder="1"/>
    </xf>
    <xf numFmtId="0" fontId="15" fillId="4" borderId="7" xfId="2" applyFont="1" applyFill="1" applyAlignment="1">
      <alignment horizontal="center" vertical="center"/>
    </xf>
    <xf numFmtId="0" fontId="15" fillId="4" borderId="6" xfId="0" applyFont="1" applyFill="1" applyBorder="1" applyAlignment="1">
      <alignment horizontal="right" readingOrder="1"/>
    </xf>
    <xf numFmtId="0" fontId="15" fillId="4" borderId="6" xfId="0" applyNumberFormat="1" applyFont="1" applyFill="1" applyBorder="1" applyAlignment="1">
      <alignment horizontal="center" readingOrder="1"/>
    </xf>
    <xf numFmtId="1" fontId="15" fillId="4" borderId="6" xfId="2" applyNumberFormat="1" applyFont="1" applyFill="1" applyBorder="1" applyAlignment="1">
      <alignment horizontal="center" readingOrder="1"/>
    </xf>
    <xf numFmtId="0" fontId="15" fillId="4" borderId="9" xfId="2" applyFont="1" applyFill="1" applyBorder="1" applyAlignment="1">
      <alignment horizontal="center" readingOrder="1"/>
    </xf>
    <xf numFmtId="0" fontId="15" fillId="4" borderId="5" xfId="0" applyFont="1" applyFill="1" applyBorder="1" applyAlignment="1">
      <alignment horizontal="center" vertical="center" wrapText="1" readingOrder="1"/>
    </xf>
    <xf numFmtId="164" fontId="15" fillId="4" borderId="9" xfId="0" applyNumberFormat="1" applyFont="1" applyFill="1" applyBorder="1" applyAlignment="1">
      <alignment horizontal="center" vertical="center" wrapText="1" readingOrder="1"/>
    </xf>
    <xf numFmtId="0" fontId="15" fillId="4" borderId="26" xfId="0" applyFont="1" applyFill="1" applyBorder="1" applyAlignment="1">
      <alignment horizontal="center" readingOrder="1"/>
    </xf>
    <xf numFmtId="0" fontId="5" fillId="4" borderId="28" xfId="0" applyFont="1" applyFill="1" applyBorder="1" applyAlignment="1">
      <alignment horizontal="center"/>
    </xf>
    <xf numFmtId="0" fontId="15" fillId="4" borderId="1" xfId="0" applyFont="1" applyFill="1" applyBorder="1" applyAlignment="1">
      <alignment horizontal="center" vertical="center" readingOrder="2"/>
    </xf>
    <xf numFmtId="0" fontId="16" fillId="4" borderId="0" xfId="0" applyFont="1" applyFill="1" applyBorder="1"/>
    <xf numFmtId="0" fontId="5" fillId="0" borderId="30" xfId="0" applyFont="1" applyBorder="1"/>
    <xf numFmtId="0" fontId="15" fillId="4" borderId="23" xfId="0" applyFont="1" applyFill="1" applyBorder="1" applyAlignment="1">
      <alignment readingOrder="1"/>
    </xf>
    <xf numFmtId="164" fontId="15" fillId="4" borderId="6" xfId="0" applyNumberFormat="1" applyFont="1" applyFill="1" applyBorder="1" applyAlignment="1">
      <alignment readingOrder="1"/>
    </xf>
    <xf numFmtId="1" fontId="15" fillId="4" borderId="6" xfId="0" applyNumberFormat="1" applyFont="1" applyFill="1" applyBorder="1" applyAlignment="1">
      <alignment readingOrder="1"/>
    </xf>
    <xf numFmtId="0" fontId="15" fillId="4" borderId="26" xfId="0" applyFont="1" applyFill="1" applyBorder="1" applyAlignment="1">
      <alignment readingOrder="1"/>
    </xf>
    <xf numFmtId="0" fontId="15" fillId="4" borderId="9" xfId="0" applyFont="1" applyFill="1" applyBorder="1" applyAlignment="1">
      <alignment readingOrder="1"/>
    </xf>
    <xf numFmtId="0" fontId="0" fillId="0" borderId="6" xfId="0" applyBorder="1"/>
    <xf numFmtId="0" fontId="0" fillId="0" borderId="5" xfId="0" applyBorder="1"/>
    <xf numFmtId="0" fontId="0" fillId="0" borderId="0" xfId="0" applyBorder="1"/>
    <xf numFmtId="0" fontId="15" fillId="4" borderId="2" xfId="0" applyFont="1" applyFill="1" applyBorder="1" applyAlignment="1">
      <alignment readingOrder="1"/>
    </xf>
    <xf numFmtId="0" fontId="15" fillId="4" borderId="3" xfId="0" applyFont="1" applyFill="1" applyBorder="1" applyAlignment="1">
      <alignment readingOrder="1"/>
    </xf>
    <xf numFmtId="0" fontId="0" fillId="0" borderId="3" xfId="0" applyBorder="1"/>
    <xf numFmtId="164" fontId="15" fillId="4" borderId="3" xfId="0" applyNumberFormat="1" applyFont="1" applyFill="1" applyBorder="1" applyAlignment="1">
      <alignment readingOrder="1"/>
    </xf>
    <xf numFmtId="0" fontId="0" fillId="0" borderId="6" xfId="0" applyBorder="1" applyAlignment="1">
      <alignment horizontal="center" vertical="center"/>
    </xf>
    <xf numFmtId="0" fontId="0" fillId="0" borderId="3" xfId="0" applyBorder="1" applyAlignment="1">
      <alignment horizontal="center" vertical="center"/>
    </xf>
    <xf numFmtId="164" fontId="0" fillId="0" borderId="5" xfId="0" applyNumberFormat="1" applyBorder="1"/>
    <xf numFmtId="164" fontId="15" fillId="4" borderId="2" xfId="0" applyNumberFormat="1" applyFont="1" applyFill="1" applyBorder="1" applyAlignment="1">
      <alignment readingOrder="1"/>
    </xf>
    <xf numFmtId="0" fontId="15" fillId="4" borderId="1" xfId="0" applyFont="1" applyFill="1" applyBorder="1" applyAlignment="1">
      <alignment vertical="center" readingOrder="2"/>
    </xf>
    <xf numFmtId="0" fontId="15" fillId="4" borderId="1" xfId="0" applyFont="1" applyFill="1" applyBorder="1" applyAlignment="1">
      <alignment vertical="center" wrapText="1" readingOrder="2"/>
    </xf>
    <xf numFmtId="0" fontId="15" fillId="4" borderId="5" xfId="0" applyFont="1" applyFill="1" applyBorder="1" applyAlignment="1">
      <alignment horizontal="center" vertical="center" wrapText="1" readingOrder="2"/>
    </xf>
    <xf numFmtId="0" fontId="16" fillId="4" borderId="25" xfId="0" applyFont="1" applyFill="1" applyBorder="1"/>
    <xf numFmtId="0" fontId="15" fillId="4" borderId="14" xfId="0" applyFont="1" applyFill="1" applyBorder="1" applyAlignment="1">
      <alignment readingOrder="1"/>
    </xf>
    <xf numFmtId="1" fontId="12" fillId="4" borderId="2" xfId="5" applyFont="1" applyFill="1" applyBorder="1" applyAlignment="1">
      <alignment vertical="center" readingOrder="2"/>
    </xf>
    <xf numFmtId="1" fontId="12" fillId="4" borderId="3" xfId="5" applyFont="1" applyFill="1" applyBorder="1" applyAlignment="1">
      <alignment vertical="center" readingOrder="2"/>
    </xf>
    <xf numFmtId="0" fontId="0" fillId="0" borderId="14" xfId="0" applyBorder="1"/>
    <xf numFmtId="0" fontId="15" fillId="4" borderId="1" xfId="0" applyFont="1" applyFill="1" applyBorder="1" applyAlignment="1">
      <alignment horizontal="center" vertical="center" wrapText="1" readingOrder="2"/>
    </xf>
    <xf numFmtId="0" fontId="16" fillId="4" borderId="14" xfId="0" applyFont="1" applyFill="1" applyBorder="1"/>
    <xf numFmtId="0" fontId="16" fillId="4" borderId="13" xfId="0" applyFont="1" applyFill="1" applyBorder="1"/>
    <xf numFmtId="0" fontId="15" fillId="4" borderId="25" xfId="0" applyFont="1" applyFill="1" applyBorder="1" applyAlignment="1">
      <alignment readingOrder="1"/>
    </xf>
    <xf numFmtId="0" fontId="15" fillId="4" borderId="12" xfId="0" applyFont="1" applyFill="1" applyBorder="1" applyAlignment="1">
      <alignment readingOrder="1"/>
    </xf>
    <xf numFmtId="0" fontId="15" fillId="4" borderId="6" xfId="0" applyFont="1" applyFill="1" applyBorder="1"/>
    <xf numFmtId="0" fontId="20" fillId="4" borderId="6" xfId="0" applyFont="1" applyFill="1" applyBorder="1"/>
    <xf numFmtId="0" fontId="20" fillId="4" borderId="5" xfId="0" applyFont="1" applyFill="1" applyBorder="1"/>
    <xf numFmtId="0" fontId="15" fillId="4" borderId="0" xfId="0" applyFont="1" applyFill="1" applyBorder="1"/>
    <xf numFmtId="0" fontId="20" fillId="4" borderId="0" xfId="0" applyFont="1" applyFill="1" applyBorder="1"/>
    <xf numFmtId="0" fontId="15" fillId="4" borderId="2" xfId="0" applyFont="1" applyFill="1" applyBorder="1"/>
    <xf numFmtId="0" fontId="15" fillId="4" borderId="3" xfId="0" applyFont="1" applyFill="1" applyBorder="1"/>
    <xf numFmtId="0" fontId="20" fillId="4" borderId="3" xfId="0" applyFont="1" applyFill="1" applyBorder="1"/>
    <xf numFmtId="0" fontId="15" fillId="4" borderId="3" xfId="0" applyFont="1" applyFill="1" applyBorder="1" applyAlignment="1">
      <alignment horizontal="right"/>
    </xf>
    <xf numFmtId="0" fontId="20" fillId="4" borderId="5" xfId="0" applyFont="1" applyFill="1" applyBorder="1" applyAlignment="1">
      <alignment horizontal="center" wrapText="1"/>
    </xf>
    <xf numFmtId="164" fontId="15" fillId="4" borderId="3" xfId="0" applyNumberFormat="1" applyFont="1" applyFill="1" applyBorder="1"/>
    <xf numFmtId="0" fontId="15" fillId="4" borderId="9" xfId="0" applyFont="1" applyFill="1" applyBorder="1"/>
    <xf numFmtId="0" fontId="15" fillId="4" borderId="14" xfId="0" applyFont="1" applyFill="1" applyBorder="1"/>
    <xf numFmtId="164" fontId="15" fillId="4" borderId="14" xfId="0" applyNumberFormat="1" applyFont="1" applyFill="1" applyBorder="1"/>
    <xf numFmtId="164" fontId="15" fillId="4" borderId="3" xfId="0" applyNumberFormat="1" applyFont="1" applyFill="1" applyBorder="1" applyAlignment="1"/>
    <xf numFmtId="0" fontId="15" fillId="4" borderId="2" xfId="0" applyFont="1" applyFill="1" applyBorder="1" applyAlignment="1">
      <alignment vertical="center"/>
    </xf>
    <xf numFmtId="0" fontId="15" fillId="4" borderId="3" xfId="0" applyFont="1" applyFill="1" applyBorder="1" applyAlignment="1">
      <alignment vertical="center"/>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25" xfId="0" applyFont="1" applyFill="1" applyBorder="1"/>
    <xf numFmtId="164" fontId="15" fillId="4" borderId="25" xfId="0" applyNumberFormat="1" applyFont="1" applyFill="1" applyBorder="1"/>
    <xf numFmtId="0" fontId="20" fillId="4" borderId="0" xfId="0" applyFont="1" applyFill="1" applyAlignment="1">
      <alignment wrapText="1"/>
    </xf>
    <xf numFmtId="0" fontId="15" fillId="4" borderId="4" xfId="0" applyFont="1" applyFill="1" applyBorder="1"/>
    <xf numFmtId="1" fontId="15" fillId="4" borderId="3" xfId="0" applyNumberFormat="1" applyFont="1" applyFill="1" applyBorder="1"/>
    <xf numFmtId="0" fontId="0" fillId="0" borderId="25" xfId="0" applyBorder="1"/>
    <xf numFmtId="1" fontId="15" fillId="4" borderId="1" xfId="0" applyNumberFormat="1" applyFont="1" applyFill="1" applyBorder="1" applyAlignment="1">
      <alignment horizontal="center" vertical="center" wrapText="1" readingOrder="2"/>
    </xf>
    <xf numFmtId="0" fontId="20" fillId="4" borderId="25" xfId="0" applyFont="1" applyFill="1" applyBorder="1"/>
    <xf numFmtId="1" fontId="15" fillId="4" borderId="3" xfId="0" applyNumberFormat="1" applyFont="1" applyFill="1" applyBorder="1" applyAlignment="1">
      <alignment horizontal="right"/>
    </xf>
    <xf numFmtId="0" fontId="15" fillId="4" borderId="8" xfId="0" applyFont="1" applyFill="1" applyBorder="1" applyAlignment="1">
      <alignment horizontal="center" vertical="center" wrapText="1" readingOrder="2"/>
    </xf>
    <xf numFmtId="43" fontId="15" fillId="4" borderId="1" xfId="4" applyFont="1" applyFill="1" applyBorder="1" applyAlignment="1">
      <alignment horizontal="center" vertical="center" wrapText="1" readingOrder="2"/>
    </xf>
    <xf numFmtId="0" fontId="15" fillId="4" borderId="6" xfId="0" applyFont="1" applyFill="1" applyBorder="1" applyAlignment="1">
      <alignment horizontal="right" vertical="center" wrapText="1" readingOrder="2"/>
    </xf>
    <xf numFmtId="1" fontId="12" fillId="4" borderId="4" xfId="5" applyFont="1" applyFill="1" applyBorder="1" applyAlignment="1">
      <alignment vertical="center" readingOrder="2"/>
    </xf>
    <xf numFmtId="1" fontId="15" fillId="4" borderId="14" xfId="0" applyNumberFormat="1" applyFont="1" applyFill="1" applyBorder="1"/>
    <xf numFmtId="0" fontId="15" fillId="4" borderId="9" xfId="0" applyFont="1" applyFill="1" applyBorder="1" applyAlignment="1">
      <alignment horizontal="right" vertical="center" wrapText="1" readingOrder="2"/>
    </xf>
    <xf numFmtId="0" fontId="16" fillId="4" borderId="0" xfId="0" applyFont="1" applyFill="1" applyBorder="1" applyAlignment="1">
      <alignment wrapText="1"/>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readingOrder="1"/>
    </xf>
    <xf numFmtId="0" fontId="15" fillId="4" borderId="6" xfId="0" applyFont="1" applyFill="1" applyBorder="1" applyAlignment="1">
      <alignment horizontal="center" vertical="center" readingOrder="2"/>
    </xf>
    <xf numFmtId="1" fontId="15" fillId="4" borderId="0" xfId="0" applyNumberFormat="1" applyFont="1" applyFill="1" applyBorder="1" applyAlignment="1">
      <alignment horizontal="center" vertical="center" readingOrder="1"/>
    </xf>
    <xf numFmtId="1" fontId="15" fillId="4" borderId="27" xfId="0" applyNumberFormat="1" applyFont="1" applyFill="1" applyBorder="1" applyAlignment="1">
      <alignment vertical="center" readingOrder="1"/>
    </xf>
    <xf numFmtId="1" fontId="15" fillId="4" borderId="28" xfId="0" applyNumberFormat="1" applyFont="1" applyFill="1" applyBorder="1" applyAlignment="1">
      <alignment horizontal="center" vertical="center" readingOrder="1"/>
    </xf>
    <xf numFmtId="0" fontId="5" fillId="4" borderId="28" xfId="0" applyFont="1" applyFill="1" applyBorder="1"/>
    <xf numFmtId="164" fontId="15" fillId="4" borderId="28" xfId="0" applyNumberFormat="1" applyFont="1" applyFill="1" applyBorder="1" applyAlignment="1">
      <alignment vertical="center" readingOrder="1"/>
    </xf>
    <xf numFmtId="164" fontId="15" fillId="4" borderId="0" xfId="0" applyNumberFormat="1" applyFont="1" applyFill="1" applyBorder="1" applyAlignment="1">
      <alignment horizontal="center" readingOrder="1"/>
    </xf>
    <xf numFmtId="164" fontId="15" fillId="4" borderId="28" xfId="0" applyNumberFormat="1" applyFont="1" applyFill="1" applyBorder="1" applyAlignment="1">
      <alignment horizontal="center" readingOrder="1"/>
    </xf>
    <xf numFmtId="164" fontId="15" fillId="4" borderId="6" xfId="3" applyNumberFormat="1" applyFont="1" applyFill="1" applyBorder="1" applyAlignment="1">
      <alignment horizontal="right" readingOrder="1"/>
    </xf>
    <xf numFmtId="164" fontId="15" fillId="4" borderId="1" xfId="3" applyNumberFormat="1" applyFont="1" applyFill="1" applyBorder="1" applyAlignment="1">
      <alignment horizontal="right" readingOrder="1"/>
    </xf>
    <xf numFmtId="1" fontId="15" fillId="4" borderId="0" xfId="3" applyNumberFormat="1" applyFont="1" applyFill="1" applyBorder="1" applyAlignment="1">
      <alignment horizontal="center" vertical="center" readingOrder="1"/>
    </xf>
    <xf numFmtId="1" fontId="15" fillId="4" borderId="27" xfId="3" applyNumberFormat="1" applyFont="1" applyFill="1" applyBorder="1" applyAlignment="1">
      <alignment horizontal="right" readingOrder="1"/>
    </xf>
    <xf numFmtId="1" fontId="15" fillId="4" borderId="1" xfId="3" applyNumberFormat="1" applyFont="1" applyFill="1" applyBorder="1" applyAlignment="1">
      <alignment horizontal="right" readingOrder="1"/>
    </xf>
    <xf numFmtId="1" fontId="15" fillId="4" borderId="36" xfId="3" applyNumberFormat="1" applyFont="1" applyFill="1" applyBorder="1" applyAlignment="1">
      <alignment horizontal="right" readingOrder="1"/>
    </xf>
    <xf numFmtId="164" fontId="15" fillId="4" borderId="0" xfId="0" applyNumberFormat="1" applyFont="1" applyFill="1" applyBorder="1" applyAlignment="1">
      <alignment horizontal="center" vertical="center" wrapText="1" readingOrder="1"/>
    </xf>
    <xf numFmtId="0" fontId="15" fillId="4" borderId="36" xfId="0" applyFont="1" applyFill="1" applyBorder="1" applyAlignment="1">
      <alignment horizontal="right" vertical="center" wrapText="1" readingOrder="1"/>
    </xf>
    <xf numFmtId="0" fontId="15" fillId="4" borderId="28" xfId="0" applyNumberFormat="1" applyFont="1" applyFill="1" applyBorder="1" applyAlignment="1">
      <alignment horizontal="center" vertical="center" wrapText="1" readingOrder="1"/>
    </xf>
    <xf numFmtId="164" fontId="15" fillId="4" borderId="28" xfId="0" applyNumberFormat="1" applyFont="1" applyFill="1" applyBorder="1" applyAlignment="1">
      <alignment horizontal="center" vertical="center" wrapText="1" readingOrder="1"/>
    </xf>
    <xf numFmtId="0" fontId="15" fillId="4" borderId="27" xfId="2" applyFont="1" applyFill="1" applyBorder="1" applyAlignment="1">
      <alignment horizontal="right" readingOrder="1"/>
    </xf>
    <xf numFmtId="164" fontId="15" fillId="4" borderId="33" xfId="0" applyNumberFormat="1" applyFont="1" applyFill="1" applyBorder="1" applyAlignment="1">
      <alignment horizontal="center" vertical="center" wrapText="1" readingOrder="1"/>
    </xf>
    <xf numFmtId="164" fontId="15" fillId="4" borderId="35" xfId="0" applyNumberFormat="1" applyFont="1" applyFill="1" applyBorder="1" applyAlignment="1">
      <alignment horizontal="center" vertical="center" wrapText="1" readingOrder="1"/>
    </xf>
    <xf numFmtId="0" fontId="15" fillId="4" borderId="36" xfId="2" applyFont="1" applyFill="1" applyBorder="1" applyAlignment="1">
      <alignment horizontal="right" readingOrder="1"/>
    </xf>
    <xf numFmtId="0" fontId="15" fillId="4" borderId="0" xfId="0" applyFont="1" applyFill="1" applyBorder="1" applyAlignment="1">
      <alignment horizontal="center" readingOrder="1"/>
    </xf>
    <xf numFmtId="0" fontId="15" fillId="4" borderId="28" xfId="0" applyFont="1" applyFill="1" applyBorder="1" applyAlignment="1">
      <alignment horizontal="center" readingOrder="1"/>
    </xf>
    <xf numFmtId="0" fontId="15" fillId="4" borderId="36" xfId="0" applyFont="1" applyFill="1" applyBorder="1" applyAlignment="1">
      <alignment horizontal="right" readingOrder="1"/>
    </xf>
    <xf numFmtId="0" fontId="15" fillId="4" borderId="0" xfId="2" applyFont="1" applyFill="1" applyBorder="1" applyAlignment="1">
      <alignment horizontal="center" readingOrder="1"/>
    </xf>
    <xf numFmtId="0" fontId="15" fillId="4" borderId="27" xfId="0" applyFont="1" applyFill="1" applyBorder="1" applyAlignment="1">
      <alignment horizontal="right" readingOrder="1"/>
    </xf>
    <xf numFmtId="0" fontId="15" fillId="4" borderId="0" xfId="0" applyNumberFormat="1" applyFont="1" applyFill="1" applyBorder="1" applyAlignment="1">
      <alignment horizontal="center" readingOrder="1"/>
    </xf>
    <xf numFmtId="2" fontId="15" fillId="4" borderId="0" xfId="0" applyNumberFormat="1" applyFont="1" applyFill="1" applyBorder="1" applyAlignment="1">
      <alignment horizontal="center" readingOrder="1"/>
    </xf>
    <xf numFmtId="1" fontId="15" fillId="4" borderId="28" xfId="2" applyNumberFormat="1" applyFont="1" applyFill="1" applyBorder="1" applyAlignment="1">
      <alignment horizontal="center" readingOrder="1"/>
    </xf>
    <xf numFmtId="0" fontId="15" fillId="4" borderId="33" xfId="2" applyFont="1" applyFill="1" applyBorder="1" applyAlignment="1">
      <alignment horizontal="center" readingOrder="1"/>
    </xf>
    <xf numFmtId="0" fontId="15" fillId="4" borderId="34" xfId="2" applyFont="1" applyFill="1" applyBorder="1" applyAlignment="1">
      <alignment horizontal="center" readingOrder="1"/>
    </xf>
    <xf numFmtId="0" fontId="15" fillId="4" borderId="35" xfId="2" applyFont="1" applyFill="1" applyBorder="1" applyAlignment="1">
      <alignment horizontal="center" readingOrder="1"/>
    </xf>
    <xf numFmtId="0" fontId="15" fillId="4" borderId="34" xfId="0" applyFont="1" applyFill="1" applyBorder="1" applyAlignment="1">
      <alignment horizontal="center" readingOrder="1"/>
    </xf>
    <xf numFmtId="0" fontId="15" fillId="4" borderId="35" xfId="0" applyFont="1" applyFill="1" applyBorder="1" applyAlignment="1">
      <alignment horizontal="center" readingOrder="1"/>
    </xf>
    <xf numFmtId="0" fontId="15" fillId="4" borderId="28" xfId="2" applyFont="1" applyFill="1" applyBorder="1" applyAlignment="1">
      <alignment horizontal="center" readingOrder="1"/>
    </xf>
    <xf numFmtId="0" fontId="15" fillId="4" borderId="40" xfId="0" applyFont="1" applyFill="1" applyBorder="1" applyAlignment="1">
      <alignment readingOrder="1"/>
    </xf>
    <xf numFmtId="164" fontId="15" fillId="4" borderId="0" xfId="0" applyNumberFormat="1" applyFont="1" applyFill="1" applyBorder="1" applyAlignment="1">
      <alignment readingOrder="1"/>
    </xf>
    <xf numFmtId="1" fontId="15" fillId="4" borderId="32" xfId="0" applyNumberFormat="1" applyFont="1" applyFill="1" applyBorder="1" applyAlignment="1">
      <alignment readingOrder="1"/>
    </xf>
    <xf numFmtId="0" fontId="15" fillId="4" borderId="36" xfId="0" applyFont="1" applyFill="1" applyBorder="1" applyAlignment="1">
      <alignment readingOrder="1"/>
    </xf>
    <xf numFmtId="164" fontId="15" fillId="4" borderId="28" xfId="0" applyNumberFormat="1" applyFont="1" applyFill="1" applyBorder="1" applyAlignment="1">
      <alignment readingOrder="1"/>
    </xf>
    <xf numFmtId="1" fontId="15" fillId="4" borderId="28" xfId="0" applyNumberFormat="1" applyFont="1" applyFill="1" applyBorder="1" applyAlignment="1">
      <alignment readingOrder="1"/>
    </xf>
    <xf numFmtId="0" fontId="15" fillId="4" borderId="28" xfId="0" applyFont="1" applyFill="1" applyBorder="1" applyAlignment="1">
      <alignment readingOrder="1"/>
    </xf>
    <xf numFmtId="164" fontId="15" fillId="4" borderId="33" xfId="0" applyNumberFormat="1" applyFont="1" applyFill="1" applyBorder="1" applyAlignment="1">
      <alignment readingOrder="1"/>
    </xf>
    <xf numFmtId="0" fontId="15" fillId="4" borderId="35" xfId="0" applyFont="1" applyFill="1" applyBorder="1" applyAlignment="1">
      <alignment readingOrder="1"/>
    </xf>
    <xf numFmtId="0" fontId="15" fillId="4" borderId="1" xfId="0" applyNumberFormat="1" applyFont="1" applyFill="1" applyBorder="1" applyAlignment="1">
      <alignment horizontal="right" vertical="center" readingOrder="1"/>
    </xf>
    <xf numFmtId="164" fontId="15" fillId="4" borderId="6" xfId="2" applyNumberFormat="1" applyFont="1" applyFill="1" applyBorder="1" applyAlignment="1">
      <alignment horizontal="center" readingOrder="1"/>
    </xf>
    <xf numFmtId="0" fontId="15" fillId="4" borderId="8" xfId="0" applyFont="1" applyFill="1" applyBorder="1"/>
    <xf numFmtId="0" fontId="15" fillId="4" borderId="1" xfId="0" applyFont="1" applyFill="1" applyBorder="1" applyAlignment="1">
      <alignment horizontal="center" readingOrder="1"/>
    </xf>
    <xf numFmtId="0" fontId="15" fillId="4" borderId="1" xfId="0" applyFont="1" applyFill="1" applyBorder="1" applyAlignment="1">
      <alignment horizontal="center" vertical="center" wrapText="1" readingOrder="2"/>
    </xf>
    <xf numFmtId="0" fontId="15" fillId="4" borderId="1" xfId="0" applyFont="1" applyFill="1" applyBorder="1" applyAlignment="1">
      <alignment horizontal="center"/>
    </xf>
    <xf numFmtId="0" fontId="15" fillId="4" borderId="1" xfId="0" applyFont="1" applyFill="1" applyBorder="1" applyAlignment="1">
      <alignment horizontal="center" vertical="center" wrapText="1"/>
    </xf>
    <xf numFmtId="0" fontId="15" fillId="4" borderId="6" xfId="0" applyFont="1" applyFill="1" applyBorder="1" applyAlignment="1">
      <alignment horizontal="center" vertical="center" wrapText="1" readingOrder="2"/>
    </xf>
    <xf numFmtId="0" fontId="15" fillId="4" borderId="6" xfId="0" applyFont="1" applyFill="1" applyBorder="1" applyAlignment="1">
      <alignment horizontal="center"/>
    </xf>
    <xf numFmtId="0" fontId="15" fillId="4" borderId="6" xfId="0" applyNumberFormat="1" applyFont="1" applyFill="1" applyBorder="1" applyAlignment="1">
      <alignment readingOrder="1"/>
    </xf>
    <xf numFmtId="0" fontId="16" fillId="4" borderId="0" xfId="0" applyFont="1" applyFill="1" applyBorder="1" applyAlignment="1">
      <alignment horizontal="center"/>
    </xf>
    <xf numFmtId="1" fontId="0" fillId="0" borderId="5" xfId="0" applyNumberFormat="1" applyBorder="1" applyAlignment="1">
      <alignment horizontal="center"/>
    </xf>
    <xf numFmtId="164" fontId="20" fillId="4" borderId="1" xfId="0" applyNumberFormat="1" applyFont="1" applyFill="1" applyBorder="1" applyAlignment="1">
      <alignment horizontal="center"/>
    </xf>
    <xf numFmtId="164" fontId="15" fillId="4" borderId="6" xfId="0" applyNumberFormat="1" applyFont="1" applyFill="1" applyBorder="1" applyAlignment="1">
      <alignment horizontal="center"/>
    </xf>
    <xf numFmtId="0" fontId="15" fillId="4" borderId="25" xfId="0" applyNumberFormat="1" applyFont="1" applyFill="1" applyBorder="1"/>
    <xf numFmtId="0" fontId="15" fillId="4" borderId="1" xfId="0" applyNumberFormat="1" applyFont="1" applyFill="1" applyBorder="1" applyAlignment="1">
      <alignment horizontal="center"/>
    </xf>
    <xf numFmtId="1" fontId="15" fillId="4" borderId="1" xfId="0" applyNumberFormat="1" applyFont="1" applyFill="1" applyBorder="1" applyAlignment="1">
      <alignment horizontal="center"/>
    </xf>
    <xf numFmtId="1" fontId="15" fillId="4" borderId="6" xfId="0" applyNumberFormat="1" applyFont="1" applyFill="1" applyBorder="1" applyAlignment="1">
      <alignment horizontal="center"/>
    </xf>
    <xf numFmtId="0" fontId="20" fillId="4" borderId="1" xfId="0" applyFont="1" applyFill="1" applyBorder="1" applyAlignment="1">
      <alignment horizontal="center"/>
    </xf>
    <xf numFmtId="2" fontId="15" fillId="4" borderId="1" xfId="0" applyNumberFormat="1" applyFont="1" applyFill="1" applyBorder="1" applyAlignment="1">
      <alignment horizontal="center"/>
    </xf>
    <xf numFmtId="1" fontId="20" fillId="4" borderId="1" xfId="0" applyNumberFormat="1" applyFont="1" applyFill="1" applyBorder="1" applyAlignment="1">
      <alignment horizontal="center"/>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xf>
    <xf numFmtId="0" fontId="15" fillId="4" borderId="6" xfId="0" applyFont="1" applyFill="1" applyBorder="1" applyAlignment="1">
      <alignment horizontal="center"/>
    </xf>
    <xf numFmtId="1" fontId="12" fillId="4" borderId="0" xfId="5" applyFont="1" applyFill="1" applyBorder="1">
      <alignment vertical="center" readingOrder="2"/>
    </xf>
    <xf numFmtId="0" fontId="5" fillId="4" borderId="4" xfId="0" applyFont="1" applyFill="1" applyBorder="1"/>
    <xf numFmtId="1" fontId="20" fillId="4" borderId="0" xfId="0" applyNumberFormat="1" applyFont="1" applyFill="1" applyBorder="1" applyAlignment="1">
      <alignment readingOrder="1"/>
    </xf>
    <xf numFmtId="1" fontId="15" fillId="4" borderId="0" xfId="0" applyNumberFormat="1" applyFont="1" applyFill="1" applyBorder="1" applyAlignment="1">
      <alignment vertical="center" readingOrder="1"/>
    </xf>
    <xf numFmtId="0" fontId="5" fillId="0" borderId="28" xfId="0" applyFont="1" applyBorder="1"/>
    <xf numFmtId="1" fontId="15" fillId="4" borderId="9" xfId="0" applyNumberFormat="1" applyFont="1" applyFill="1" applyBorder="1" applyAlignment="1">
      <alignment horizontal="right" readingOrder="1"/>
    </xf>
    <xf numFmtId="1" fontId="15" fillId="4" borderId="2" xfId="0" applyNumberFormat="1" applyFont="1" applyFill="1" applyBorder="1" applyAlignment="1">
      <alignment horizontal="left" vertical="center" wrapText="1" readingOrder="1"/>
    </xf>
    <xf numFmtId="1" fontId="15" fillId="4" borderId="2" xfId="0" applyNumberFormat="1" applyFont="1" applyFill="1" applyBorder="1" applyAlignment="1">
      <alignment horizontal="right" readingOrder="1"/>
    </xf>
    <xf numFmtId="0" fontId="15" fillId="4" borderId="13" xfId="0" applyFont="1" applyFill="1" applyBorder="1" applyAlignment="1">
      <alignment readingOrder="1"/>
    </xf>
    <xf numFmtId="2" fontId="15" fillId="4" borderId="6" xfId="0" applyNumberFormat="1" applyFont="1" applyFill="1" applyBorder="1" applyAlignment="1">
      <alignment horizontal="center"/>
    </xf>
    <xf numFmtId="0" fontId="15" fillId="4" borderId="1" xfId="0" applyFont="1" applyFill="1" applyBorder="1" applyAlignment="1">
      <alignment horizontal="center" readingOrder="1"/>
    </xf>
    <xf numFmtId="0" fontId="15" fillId="4" borderId="1" xfId="0" applyFont="1" applyFill="1" applyBorder="1" applyAlignment="1">
      <alignment horizontal="center"/>
    </xf>
    <xf numFmtId="0" fontId="15" fillId="4" borderId="6" xfId="0" applyFont="1" applyFill="1" applyBorder="1" applyAlignment="1">
      <alignment horizontal="center"/>
    </xf>
    <xf numFmtId="0" fontId="15" fillId="4" borderId="2" xfId="0" applyFont="1" applyFill="1" applyBorder="1" applyAlignment="1">
      <alignment horizontal="right" readingOrder="1"/>
    </xf>
    <xf numFmtId="0" fontId="15" fillId="4" borderId="9" xfId="0" applyFont="1" applyFill="1" applyBorder="1" applyAlignment="1">
      <alignment horizontal="right" readingOrder="1"/>
    </xf>
    <xf numFmtId="164" fontId="9" fillId="4" borderId="1" xfId="2" applyNumberFormat="1" applyFont="1" applyFill="1" applyBorder="1" applyAlignment="1">
      <alignment horizontal="center"/>
    </xf>
    <xf numFmtId="1" fontId="9" fillId="0" borderId="1" xfId="0" applyNumberFormat="1" applyFont="1" applyBorder="1" applyAlignment="1">
      <alignment horizontal="center"/>
    </xf>
    <xf numFmtId="164" fontId="9" fillId="0" borderId="1" xfId="0" applyNumberFormat="1" applyFont="1" applyBorder="1" applyAlignment="1">
      <alignment horizontal="center"/>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xf>
    <xf numFmtId="0" fontId="15" fillId="4" borderId="1" xfId="0" applyFont="1" applyFill="1" applyBorder="1" applyAlignment="1">
      <alignment horizontal="center"/>
    </xf>
    <xf numFmtId="0" fontId="15" fillId="4" borderId="1" xfId="0" applyFont="1" applyFill="1" applyBorder="1" applyAlignment="1">
      <alignment horizontal="center" wrapText="1"/>
    </xf>
    <xf numFmtId="0" fontId="15" fillId="4" borderId="1" xfId="0" applyFont="1" applyFill="1" applyBorder="1" applyAlignment="1">
      <alignment horizontal="center" vertical="center"/>
    </xf>
    <xf numFmtId="0" fontId="15" fillId="4" borderId="6" xfId="0" applyFont="1" applyFill="1" applyBorder="1" applyAlignment="1">
      <alignment horizontal="center"/>
    </xf>
    <xf numFmtId="0" fontId="5" fillId="4" borderId="1" xfId="2" applyNumberFormat="1" applyFont="1" applyFill="1" applyBorder="1" applyAlignment="1">
      <alignment horizontal="center"/>
    </xf>
    <xf numFmtId="164" fontId="15" fillId="4" borderId="1" xfId="0" applyNumberFormat="1" applyFont="1" applyFill="1" applyBorder="1" applyAlignment="1">
      <alignment horizontal="center" vertical="top"/>
    </xf>
    <xf numFmtId="164" fontId="15" fillId="4" borderId="6" xfId="0" applyNumberFormat="1" applyFont="1" applyFill="1" applyBorder="1" applyAlignment="1">
      <alignment horizontal="center" vertical="top"/>
    </xf>
    <xf numFmtId="164" fontId="20" fillId="4" borderId="1" xfId="4" applyNumberFormat="1" applyFont="1" applyFill="1" applyBorder="1" applyAlignment="1">
      <alignment horizontal="center"/>
    </xf>
    <xf numFmtId="0" fontId="15" fillId="4" borderId="11" xfId="0" applyFont="1" applyFill="1" applyBorder="1"/>
    <xf numFmtId="0" fontId="15" fillId="4" borderId="6" xfId="0" applyFont="1" applyFill="1" applyBorder="1" applyAlignment="1">
      <alignment wrapText="1"/>
    </xf>
    <xf numFmtId="0" fontId="15" fillId="4" borderId="11" xfId="0" applyFont="1" applyFill="1" applyBorder="1" applyAlignment="1">
      <alignment wrapText="1"/>
    </xf>
    <xf numFmtId="1" fontId="15" fillId="4" borderId="25" xfId="0" applyNumberFormat="1" applyFont="1" applyFill="1" applyBorder="1"/>
    <xf numFmtId="1" fontId="15" fillId="4" borderId="6" xfId="0" applyNumberFormat="1" applyFont="1" applyFill="1" applyBorder="1" applyAlignment="1">
      <alignment horizontal="right"/>
    </xf>
    <xf numFmtId="0" fontId="15" fillId="4" borderId="6" xfId="0" applyFont="1" applyFill="1" applyBorder="1" applyAlignment="1">
      <alignment horizontal="center" wrapText="1" readingOrder="2"/>
    </xf>
    <xf numFmtId="0" fontId="15" fillId="4" borderId="0" xfId="0" applyFont="1" applyFill="1" applyBorder="1" applyAlignment="1">
      <alignment horizontal="center"/>
    </xf>
    <xf numFmtId="1" fontId="15" fillId="4" borderId="0" xfId="0" applyNumberFormat="1" applyFont="1" applyFill="1" applyBorder="1" applyAlignment="1">
      <alignment horizontal="center" vertical="center" wrapText="1"/>
    </xf>
    <xf numFmtId="165" fontId="15" fillId="0" borderId="1" xfId="0" applyNumberFormat="1" applyFont="1" applyFill="1" applyBorder="1" applyAlignment="1">
      <alignment horizontal="center" vertical="center"/>
    </xf>
    <xf numFmtId="0" fontId="15" fillId="4" borderId="1" xfId="2" applyFont="1" applyFill="1" applyBorder="1" applyAlignment="1">
      <alignment horizontal="center" vertical="center" wrapText="1" readingOrder="1"/>
    </xf>
    <xf numFmtId="0" fontId="15" fillId="4" borderId="1" xfId="0" applyFont="1" applyFill="1" applyBorder="1" applyAlignment="1">
      <alignment horizontal="right" vertical="center" wrapText="1" readingOrder="1"/>
    </xf>
    <xf numFmtId="1" fontId="25" fillId="0" borderId="1" xfId="0" applyNumberFormat="1" applyFont="1" applyBorder="1" applyAlignment="1">
      <alignment horizontal="right"/>
    </xf>
    <xf numFmtId="1" fontId="15" fillId="0" borderId="1" xfId="0" applyNumberFormat="1" applyFont="1" applyFill="1" applyBorder="1" applyAlignment="1">
      <alignment horizontal="center" vertical="center"/>
    </xf>
    <xf numFmtId="3" fontId="15" fillId="0" borderId="1" xfId="0" applyNumberFormat="1" applyFont="1" applyFill="1" applyBorder="1" applyAlignment="1">
      <alignment horizontal="center" vertical="center"/>
    </xf>
    <xf numFmtId="0" fontId="15" fillId="4" borderId="1" xfId="0" applyFont="1" applyFill="1" applyBorder="1" applyAlignment="1">
      <alignment horizontal="center"/>
    </xf>
    <xf numFmtId="164" fontId="15" fillId="0" borderId="1" xfId="0" applyNumberFormat="1" applyFont="1" applyFill="1" applyBorder="1" applyAlignment="1">
      <alignment horizontal="center" vertical="center"/>
    </xf>
    <xf numFmtId="164" fontId="15" fillId="4" borderId="1" xfId="0" applyNumberFormat="1" applyFont="1" applyFill="1" applyBorder="1" applyAlignment="1">
      <alignment horizontal="right" vertical="center" wrapText="1" readingOrder="1"/>
    </xf>
    <xf numFmtId="164" fontId="15" fillId="4" borderId="2" xfId="2" applyNumberFormat="1" applyFont="1" applyFill="1" applyBorder="1" applyAlignment="1">
      <alignment horizontal="center" vertical="center" wrapText="1" readingOrder="1"/>
    </xf>
    <xf numFmtId="164" fontId="0" fillId="0" borderId="1" xfId="0" applyNumberFormat="1" applyBorder="1" applyAlignment="1">
      <alignment horizontal="center" vertical="center"/>
    </xf>
    <xf numFmtId="164" fontId="15" fillId="4" borderId="2" xfId="0" applyNumberFormat="1" applyFont="1" applyFill="1" applyBorder="1" applyAlignment="1">
      <alignment horizontal="center" vertical="center" wrapText="1" readingOrder="1"/>
    </xf>
    <xf numFmtId="164" fontId="0" fillId="0" borderId="1" xfId="0" applyNumberFormat="1" applyBorder="1" applyAlignment="1">
      <alignment horizontal="center"/>
    </xf>
    <xf numFmtId="164" fontId="0" fillId="4" borderId="1" xfId="0" applyNumberFormat="1" applyFill="1" applyBorder="1" applyAlignment="1">
      <alignment horizontal="center" vertical="center"/>
    </xf>
    <xf numFmtId="0" fontId="15" fillId="4" borderId="1" xfId="0" applyFont="1" applyFill="1" applyBorder="1" applyAlignment="1">
      <alignment horizontal="center"/>
    </xf>
    <xf numFmtId="0" fontId="15" fillId="4" borderId="6" xfId="0" applyFont="1" applyFill="1" applyBorder="1" applyAlignment="1">
      <alignment horizontal="center"/>
    </xf>
    <xf numFmtId="166" fontId="15" fillId="4" borderId="6" xfId="4" applyNumberFormat="1" applyFont="1" applyFill="1" applyBorder="1" applyAlignment="1">
      <alignment horizontal="center"/>
    </xf>
    <xf numFmtId="0" fontId="15" fillId="4" borderId="1" xfId="0" applyFont="1" applyFill="1" applyBorder="1" applyAlignment="1">
      <alignment horizontal="center"/>
    </xf>
    <xf numFmtId="0" fontId="15" fillId="4" borderId="6" xfId="0" applyFont="1" applyFill="1" applyBorder="1" applyAlignment="1">
      <alignment horizontal="center"/>
    </xf>
    <xf numFmtId="1" fontId="12" fillId="4" borderId="0" xfId="5" applyFont="1" applyFill="1" applyBorder="1">
      <alignment vertical="center" readingOrder="2"/>
    </xf>
    <xf numFmtId="0" fontId="15" fillId="4" borderId="1" xfId="0" applyFont="1" applyFill="1" applyBorder="1" applyAlignment="1">
      <alignment horizontal="right"/>
    </xf>
    <xf numFmtId="0" fontId="15" fillId="4" borderId="6" xfId="0" applyFont="1" applyFill="1" applyBorder="1" applyAlignment="1">
      <alignment horizontal="right"/>
    </xf>
    <xf numFmtId="0" fontId="15" fillId="4" borderId="1" xfId="0" applyFont="1" applyFill="1" applyBorder="1" applyAlignment="1">
      <alignment horizontal="right" vertical="center" wrapText="1" readingOrder="2"/>
    </xf>
    <xf numFmtId="0" fontId="18" fillId="4" borderId="1" xfId="0" applyFont="1" applyFill="1" applyBorder="1" applyAlignment="1">
      <alignment horizontal="center" readingOrder="1"/>
    </xf>
    <xf numFmtId="164" fontId="18" fillId="4" borderId="1" xfId="0" applyNumberFormat="1" applyFont="1" applyFill="1" applyBorder="1" applyAlignment="1">
      <alignment horizontal="center" vertical="center" wrapText="1" readingOrder="1"/>
    </xf>
    <xf numFmtId="0" fontId="26" fillId="4" borderId="0" xfId="0" applyFont="1" applyFill="1" applyAlignment="1">
      <alignment readingOrder="1"/>
    </xf>
    <xf numFmtId="1" fontId="18" fillId="4" borderId="1" xfId="0" applyNumberFormat="1" applyFont="1" applyFill="1" applyBorder="1" applyAlignment="1">
      <alignment vertical="center" readingOrder="1"/>
    </xf>
    <xf numFmtId="1" fontId="18" fillId="4" borderId="1" xfId="0" applyNumberFormat="1" applyFont="1" applyFill="1" applyBorder="1" applyAlignment="1">
      <alignment horizontal="center" vertical="center" readingOrder="1"/>
    </xf>
    <xf numFmtId="1" fontId="27" fillId="4" borderId="0" xfId="0" applyNumberFormat="1" applyFont="1" applyFill="1" applyBorder="1" applyAlignment="1">
      <alignment vertical="center" readingOrder="2"/>
    </xf>
    <xf numFmtId="0" fontId="28" fillId="4" borderId="0" xfId="0" applyFont="1" applyFill="1" applyBorder="1"/>
    <xf numFmtId="0" fontId="28" fillId="4" borderId="4" xfId="0" applyFont="1" applyFill="1" applyBorder="1"/>
    <xf numFmtId="0" fontId="28" fillId="4" borderId="1" xfId="0" applyFont="1" applyFill="1" applyBorder="1"/>
    <xf numFmtId="164" fontId="18" fillId="4" borderId="1" xfId="0" applyNumberFormat="1" applyFont="1" applyFill="1" applyBorder="1" applyAlignment="1">
      <alignment vertical="center" readingOrder="1"/>
    </xf>
    <xf numFmtId="0" fontId="18" fillId="4" borderId="0" xfId="0" applyFont="1" applyFill="1" applyBorder="1" applyAlignment="1">
      <alignment readingOrder="1"/>
    </xf>
    <xf numFmtId="164" fontId="18" fillId="4" borderId="0" xfId="0" applyNumberFormat="1" applyFont="1" applyFill="1" applyBorder="1" applyAlignment="1">
      <alignment vertical="center" readingOrder="1"/>
    </xf>
    <xf numFmtId="0" fontId="28" fillId="4" borderId="6" xfId="0" applyFont="1" applyFill="1" applyBorder="1"/>
    <xf numFmtId="164" fontId="18" fillId="4" borderId="6" xfId="0" applyNumberFormat="1" applyFont="1" applyFill="1" applyBorder="1" applyAlignment="1">
      <alignment vertical="center" readingOrder="1"/>
    </xf>
    <xf numFmtId="164" fontId="18" fillId="4" borderId="27" xfId="0" applyNumberFormat="1" applyFont="1" applyFill="1" applyBorder="1" applyAlignment="1">
      <alignment vertical="center" readingOrder="1"/>
    </xf>
    <xf numFmtId="0" fontId="28" fillId="0" borderId="4" xfId="0" applyFont="1" applyBorder="1"/>
    <xf numFmtId="0" fontId="28" fillId="0" borderId="1" xfId="0" applyFont="1" applyBorder="1"/>
    <xf numFmtId="1" fontId="18" fillId="4" borderId="2" xfId="0" applyNumberFormat="1" applyFont="1" applyFill="1" applyBorder="1" applyAlignment="1">
      <alignment horizontal="right" readingOrder="1"/>
    </xf>
    <xf numFmtId="165" fontId="18" fillId="0" borderId="1" xfId="0" applyNumberFormat="1" applyFont="1" applyFill="1" applyBorder="1" applyAlignment="1">
      <alignment horizontal="center" vertical="center"/>
    </xf>
    <xf numFmtId="0" fontId="28" fillId="0" borderId="23" xfId="0" applyFont="1" applyBorder="1"/>
    <xf numFmtId="0" fontId="0" fillId="0" borderId="1" xfId="0" applyBorder="1" applyAlignment="1"/>
    <xf numFmtId="0" fontId="15" fillId="4" borderId="1" xfId="0" applyFont="1" applyFill="1" applyBorder="1" applyAlignment="1">
      <alignment horizontal="center" readingOrder="1"/>
    </xf>
    <xf numFmtId="0" fontId="15" fillId="4" borderId="1" xfId="0" applyFont="1" applyFill="1" applyBorder="1" applyAlignment="1">
      <alignment horizontal="center" vertical="center" wrapText="1" readingOrder="1"/>
    </xf>
    <xf numFmtId="165" fontId="24" fillId="0" borderId="1" xfId="0" applyNumberFormat="1" applyFont="1" applyFill="1" applyBorder="1" applyAlignment="1">
      <alignment horizontal="center" vertical="center"/>
    </xf>
    <xf numFmtId="1" fontId="29" fillId="0" borderId="1" xfId="0" applyNumberFormat="1" applyFont="1" applyFill="1" applyBorder="1" applyAlignment="1">
      <alignment horizontal="center" vertical="center"/>
    </xf>
    <xf numFmtId="0" fontId="15" fillId="4" borderId="1" xfId="0" applyFont="1" applyFill="1" applyBorder="1" applyAlignment="1">
      <alignment horizontal="center"/>
    </xf>
    <xf numFmtId="0" fontId="15" fillId="4" borderId="6" xfId="0" applyFont="1" applyFill="1" applyBorder="1" applyAlignment="1">
      <alignment horizontal="center"/>
    </xf>
    <xf numFmtId="164" fontId="18" fillId="4" borderId="1" xfId="0" applyNumberFormat="1" applyFont="1" applyFill="1" applyBorder="1" applyAlignment="1">
      <alignment horizontal="center" readingOrder="1"/>
    </xf>
    <xf numFmtId="0" fontId="0" fillId="0" borderId="1" xfId="0" applyBorder="1" applyAlignment="1">
      <alignment horizontal="right" readingOrder="1"/>
    </xf>
    <xf numFmtId="0" fontId="26" fillId="0" borderId="1" xfId="0" applyFont="1" applyBorder="1" applyAlignment="1">
      <alignment horizontal="right" readingOrder="1"/>
    </xf>
    <xf numFmtId="1" fontId="18" fillId="4" borderId="1" xfId="0" applyNumberFormat="1" applyFont="1" applyFill="1" applyBorder="1" applyAlignment="1">
      <alignment horizontal="right" vertical="center" wrapText="1" readingOrder="1"/>
    </xf>
    <xf numFmtId="1" fontId="30" fillId="0" borderId="1" xfId="0" applyNumberFormat="1" applyFont="1" applyFill="1" applyBorder="1" applyAlignment="1">
      <alignment horizontal="center" vertical="center"/>
    </xf>
    <xf numFmtId="1" fontId="18" fillId="4" borderId="1" xfId="0" applyNumberFormat="1" applyFont="1" applyFill="1" applyBorder="1" applyAlignment="1">
      <alignment horizontal="right" readingOrder="1"/>
    </xf>
    <xf numFmtId="1" fontId="18" fillId="0" borderId="1" xfId="0" applyNumberFormat="1" applyFont="1" applyFill="1" applyBorder="1" applyAlignment="1">
      <alignment horizontal="center" vertical="center"/>
    </xf>
    <xf numFmtId="164" fontId="18" fillId="0" borderId="1" xfId="0" applyNumberFormat="1" applyFont="1" applyFill="1" applyBorder="1" applyAlignment="1">
      <alignment horizontal="center" vertical="center"/>
    </xf>
    <xf numFmtId="1" fontId="31" fillId="0" borderId="1" xfId="0" applyNumberFormat="1" applyFont="1" applyBorder="1" applyAlignment="1">
      <alignment horizontal="right"/>
    </xf>
    <xf numFmtId="164" fontId="18" fillId="4" borderId="1" xfId="3" applyNumberFormat="1" applyFont="1" applyFill="1" applyBorder="1" applyAlignment="1">
      <alignment horizontal="right" readingOrder="1"/>
    </xf>
    <xf numFmtId="3" fontId="18" fillId="0" borderId="1" xfId="0" applyNumberFormat="1" applyFont="1" applyFill="1" applyBorder="1" applyAlignment="1">
      <alignment horizontal="center" vertical="center"/>
    </xf>
    <xf numFmtId="1" fontId="18" fillId="4" borderId="1" xfId="3" applyNumberFormat="1" applyFont="1" applyFill="1" applyBorder="1" applyAlignment="1">
      <alignment horizontal="right" readingOrder="1"/>
    </xf>
    <xf numFmtId="0" fontId="18" fillId="4" borderId="1" xfId="2" applyFont="1" applyFill="1" applyBorder="1" applyAlignment="1">
      <alignment horizontal="right" readingOrder="1"/>
    </xf>
    <xf numFmtId="164" fontId="18" fillId="4" borderId="1" xfId="0" applyNumberFormat="1" applyFont="1" applyFill="1" applyBorder="1" applyAlignment="1">
      <alignment horizontal="right" vertical="center" wrapText="1" readingOrder="1"/>
    </xf>
    <xf numFmtId="0" fontId="18" fillId="4" borderId="1" xfId="0" applyFont="1" applyFill="1" applyBorder="1" applyAlignment="1">
      <alignment horizontal="right" vertical="center" wrapText="1" readingOrder="1"/>
    </xf>
    <xf numFmtId="164" fontId="18" fillId="4" borderId="1" xfId="2" applyNumberFormat="1" applyFont="1" applyFill="1" applyBorder="1" applyAlignment="1">
      <alignment horizontal="center" vertical="center" wrapText="1" readingOrder="1"/>
    </xf>
    <xf numFmtId="2" fontId="15" fillId="4" borderId="1" xfId="0" applyNumberFormat="1" applyFont="1" applyFill="1" applyBorder="1" applyAlignment="1">
      <alignment horizontal="center" readingOrder="1"/>
    </xf>
    <xf numFmtId="0" fontId="5" fillId="4" borderId="0" xfId="2" applyFont="1" applyFill="1" applyBorder="1" applyAlignment="1">
      <alignment horizontal="center"/>
    </xf>
    <xf numFmtId="164" fontId="15" fillId="4" borderId="1" xfId="0" applyNumberFormat="1" applyFont="1" applyFill="1" applyBorder="1" applyAlignment="1">
      <alignment horizontal="center" readingOrder="1"/>
    </xf>
    <xf numFmtId="0" fontId="18" fillId="4" borderId="2" xfId="0" applyFont="1" applyFill="1" applyBorder="1" applyAlignment="1">
      <alignment horizontal="right" readingOrder="1"/>
    </xf>
    <xf numFmtId="164" fontId="27" fillId="4" borderId="1" xfId="2" applyNumberFormat="1" applyFont="1" applyFill="1" applyBorder="1" applyAlignment="1">
      <alignment horizontal="center"/>
    </xf>
    <xf numFmtId="0" fontId="18" fillId="4" borderId="1" xfId="0" applyFont="1" applyFill="1" applyBorder="1" applyAlignment="1">
      <alignment horizontal="right" readingOrder="1"/>
    </xf>
    <xf numFmtId="2" fontId="15" fillId="4" borderId="6" xfId="0" applyNumberFormat="1" applyFont="1" applyFill="1" applyBorder="1" applyAlignment="1">
      <alignment horizontal="center" readingOrder="1"/>
    </xf>
    <xf numFmtId="2" fontId="18" fillId="4" borderId="1" xfId="0" applyNumberFormat="1" applyFont="1" applyFill="1" applyBorder="1" applyAlignment="1">
      <alignment horizontal="center" readingOrder="1"/>
    </xf>
    <xf numFmtId="1" fontId="18" fillId="4" borderId="1" xfId="0" applyNumberFormat="1" applyFont="1" applyFill="1" applyBorder="1" applyAlignment="1">
      <alignment horizontal="center" readingOrder="1"/>
    </xf>
    <xf numFmtId="0" fontId="18" fillId="4" borderId="1" xfId="0" applyFont="1" applyFill="1" applyBorder="1" applyAlignment="1">
      <alignment readingOrder="1"/>
    </xf>
    <xf numFmtId="164" fontId="18" fillId="4" borderId="1" xfId="0" applyNumberFormat="1" applyFont="1" applyFill="1" applyBorder="1" applyAlignment="1">
      <alignment readingOrder="1"/>
    </xf>
    <xf numFmtId="0" fontId="32" fillId="0" borderId="14" xfId="0" applyFont="1" applyBorder="1"/>
    <xf numFmtId="0" fontId="32" fillId="0" borderId="1" xfId="0" applyFont="1" applyBorder="1"/>
    <xf numFmtId="0" fontId="26" fillId="0" borderId="1" xfId="0" applyFont="1" applyBorder="1" applyAlignment="1"/>
    <xf numFmtId="0" fontId="15" fillId="4" borderId="1" xfId="0" applyFont="1" applyFill="1" applyBorder="1" applyAlignment="1">
      <alignment horizontal="center"/>
    </xf>
    <xf numFmtId="0" fontId="15" fillId="4" borderId="6" xfId="0" applyFont="1" applyFill="1" applyBorder="1" applyAlignment="1">
      <alignment horizontal="center"/>
    </xf>
    <xf numFmtId="164" fontId="0" fillId="0" borderId="6" xfId="0" applyNumberFormat="1" applyBorder="1" applyAlignment="1">
      <alignment horizontal="center"/>
    </xf>
    <xf numFmtId="164" fontId="32" fillId="0" borderId="6" xfId="0" applyNumberFormat="1" applyFont="1" applyBorder="1" applyAlignment="1">
      <alignment horizontal="center"/>
    </xf>
    <xf numFmtId="164" fontId="18" fillId="4" borderId="6" xfId="0" applyNumberFormat="1" applyFont="1" applyFill="1" applyBorder="1" applyAlignment="1">
      <alignment horizontal="center" readingOrder="1"/>
    </xf>
    <xf numFmtId="164" fontId="18" fillId="4" borderId="6" xfId="0" applyNumberFormat="1" applyFont="1" applyFill="1" applyBorder="1" applyAlignment="1">
      <alignment horizontal="right" readingOrder="1"/>
    </xf>
    <xf numFmtId="164" fontId="29" fillId="0" borderId="1" xfId="0" applyNumberFormat="1" applyFont="1" applyBorder="1" applyAlignment="1">
      <alignment horizontal="right" vertical="center" readingOrder="1"/>
    </xf>
    <xf numFmtId="164" fontId="18" fillId="4" borderId="6" xfId="0" applyNumberFormat="1" applyFont="1" applyFill="1" applyBorder="1" applyAlignment="1">
      <alignment readingOrder="1"/>
    </xf>
    <xf numFmtId="164" fontId="30" fillId="0" borderId="1" xfId="0" applyNumberFormat="1" applyFont="1" applyBorder="1" applyAlignment="1">
      <alignment horizontal="right" vertical="center" readingOrder="1"/>
    </xf>
    <xf numFmtId="164" fontId="18" fillId="4" borderId="1" xfId="0" applyNumberFormat="1" applyFont="1" applyFill="1" applyBorder="1" applyAlignment="1">
      <alignment horizontal="center"/>
    </xf>
    <xf numFmtId="0" fontId="33" fillId="4" borderId="1" xfId="0" applyFont="1" applyFill="1" applyBorder="1"/>
    <xf numFmtId="0" fontId="18" fillId="4" borderId="1" xfId="0" applyFont="1" applyFill="1" applyBorder="1"/>
    <xf numFmtId="2" fontId="18" fillId="4" borderId="1" xfId="0" applyNumberFormat="1" applyFont="1" applyFill="1" applyBorder="1" applyAlignment="1">
      <alignment horizontal="center"/>
    </xf>
    <xf numFmtId="0" fontId="18" fillId="4" borderId="1" xfId="0" applyFont="1" applyFill="1" applyBorder="1" applyAlignment="1">
      <alignment horizontal="center"/>
    </xf>
    <xf numFmtId="1" fontId="18" fillId="4" borderId="1" xfId="0" applyNumberFormat="1" applyFont="1" applyFill="1" applyBorder="1" applyAlignment="1">
      <alignment horizontal="center"/>
    </xf>
    <xf numFmtId="0" fontId="26" fillId="0" borderId="0" xfId="0" applyFont="1"/>
    <xf numFmtId="0" fontId="18" fillId="4" borderId="6" xfId="0" applyFont="1" applyFill="1" applyBorder="1"/>
    <xf numFmtId="164" fontId="18" fillId="4" borderId="6" xfId="0" applyNumberFormat="1" applyFont="1" applyFill="1" applyBorder="1" applyAlignment="1">
      <alignment horizontal="center"/>
    </xf>
    <xf numFmtId="0" fontId="18" fillId="4" borderId="1" xfId="0" applyFont="1" applyFill="1" applyBorder="1" applyAlignment="1">
      <alignment wrapText="1"/>
    </xf>
    <xf numFmtId="0" fontId="18" fillId="4" borderId="6" xfId="0" applyFont="1" applyFill="1" applyBorder="1" applyAlignment="1">
      <alignment horizontal="center"/>
    </xf>
    <xf numFmtId="1" fontId="18" fillId="4" borderId="6" xfId="0" applyNumberFormat="1" applyFont="1" applyFill="1" applyBorder="1" applyAlignment="1">
      <alignment horizontal="center"/>
    </xf>
    <xf numFmtId="1" fontId="18" fillId="4" borderId="6" xfId="0" applyNumberFormat="1" applyFont="1" applyFill="1" applyBorder="1" applyAlignment="1">
      <alignment horizontal="right"/>
    </xf>
    <xf numFmtId="0" fontId="18" fillId="4" borderId="6" xfId="0" applyFont="1" applyFill="1" applyBorder="1" applyAlignment="1">
      <alignment horizontal="right"/>
    </xf>
    <xf numFmtId="0" fontId="18" fillId="4" borderId="1" xfId="0" applyFont="1" applyFill="1" applyBorder="1" applyAlignment="1">
      <alignment horizontal="center" vertical="top"/>
    </xf>
    <xf numFmtId="0" fontId="18" fillId="4" borderId="1" xfId="0" applyFont="1" applyFill="1" applyBorder="1" applyAlignment="1">
      <alignment horizontal="right" vertical="center" wrapText="1" readingOrder="2"/>
    </xf>
    <xf numFmtId="0" fontId="18" fillId="4" borderId="1" xfId="0" applyFont="1" applyFill="1" applyBorder="1" applyAlignment="1">
      <alignment horizontal="right"/>
    </xf>
    <xf numFmtId="0" fontId="4" fillId="4" borderId="1" xfId="1" applyFont="1" applyFill="1" applyBorder="1" applyAlignment="1">
      <alignment horizontal="right" readingOrder="2"/>
    </xf>
    <xf numFmtId="0" fontId="4" fillId="4" borderId="0" xfId="1" applyFont="1" applyFill="1" applyBorder="1" applyAlignment="1">
      <alignment horizontal="right" readingOrder="2"/>
    </xf>
    <xf numFmtId="0" fontId="4" fillId="4" borderId="4" xfId="1" applyFont="1" applyFill="1" applyBorder="1" applyAlignment="1">
      <alignment horizontal="right" readingOrder="2"/>
    </xf>
    <xf numFmtId="1" fontId="12" fillId="4" borderId="1" xfId="5" applyFont="1" applyBorder="1" applyAlignment="1">
      <alignment horizontal="right" vertical="center" readingOrder="2"/>
    </xf>
    <xf numFmtId="1" fontId="12" fillId="4" borderId="2" xfId="5" applyFont="1" applyBorder="1" applyAlignment="1">
      <alignment horizontal="right" vertical="center" readingOrder="2"/>
    </xf>
    <xf numFmtId="1" fontId="21" fillId="4" borderId="1" xfId="5" applyFont="1" applyBorder="1" applyAlignment="1">
      <alignment horizontal="right" vertical="center" readingOrder="2"/>
    </xf>
    <xf numFmtId="1" fontId="21" fillId="4" borderId="2" xfId="5" applyFont="1" applyBorder="1" applyAlignment="1">
      <alignment horizontal="right" vertical="center" readingOrder="2"/>
    </xf>
    <xf numFmtId="0" fontId="15" fillId="4" borderId="1" xfId="0" applyFont="1" applyFill="1" applyBorder="1" applyAlignment="1">
      <alignment horizontal="right" vertical="center" readingOrder="1"/>
    </xf>
    <xf numFmtId="0" fontId="15" fillId="4" borderId="6" xfId="0" applyFont="1" applyFill="1" applyBorder="1" applyAlignment="1">
      <alignment horizontal="right" vertical="center" readingOrder="1"/>
    </xf>
    <xf numFmtId="0" fontId="15" fillId="4" borderId="1" xfId="0" applyFont="1" applyFill="1" applyBorder="1" applyAlignment="1">
      <alignment horizontal="center" vertical="center" readingOrder="1"/>
    </xf>
    <xf numFmtId="1" fontId="12" fillId="4" borderId="2" xfId="5" applyFont="1" applyFill="1" applyBorder="1" applyAlignment="1">
      <alignment horizontal="center" vertical="center" readingOrder="1"/>
    </xf>
    <xf numFmtId="1" fontId="12" fillId="4" borderId="3" xfId="5" applyFont="1" applyFill="1" applyBorder="1" applyAlignment="1">
      <alignment horizontal="center" vertical="center" readingOrder="1"/>
    </xf>
    <xf numFmtId="1" fontId="12" fillId="4" borderId="16" xfId="5" applyFont="1" applyFill="1" applyBorder="1" applyAlignment="1">
      <alignment horizontal="center" vertical="center" readingOrder="1"/>
    </xf>
    <xf numFmtId="0" fontId="15" fillId="4" borderId="2" xfId="0" applyFont="1" applyFill="1" applyBorder="1" applyAlignment="1">
      <alignment horizontal="center" readingOrder="1"/>
    </xf>
    <xf numFmtId="0" fontId="15" fillId="4" borderId="3" xfId="0" applyFont="1" applyFill="1" applyBorder="1" applyAlignment="1">
      <alignment horizontal="center" readingOrder="1"/>
    </xf>
    <xf numFmtId="0" fontId="15" fillId="4" borderId="16" xfId="0" applyFont="1" applyFill="1" applyBorder="1" applyAlignment="1">
      <alignment horizontal="center" readingOrder="1"/>
    </xf>
    <xf numFmtId="0" fontId="15" fillId="4" borderId="2" xfId="0" applyFont="1" applyFill="1" applyBorder="1" applyAlignment="1">
      <alignment horizontal="center" vertical="center" wrapText="1" readingOrder="1"/>
    </xf>
    <xf numFmtId="0" fontId="15" fillId="4" borderId="3" xfId="0" applyFont="1" applyFill="1" applyBorder="1" applyAlignment="1">
      <alignment horizontal="center" vertical="center" wrapText="1" readingOrder="1"/>
    </xf>
    <xf numFmtId="0" fontId="15" fillId="4" borderId="16" xfId="0" applyFont="1" applyFill="1" applyBorder="1" applyAlignment="1">
      <alignment horizontal="center" vertical="center" wrapText="1" readingOrder="1"/>
    </xf>
    <xf numFmtId="1" fontId="12" fillId="4" borderId="20" xfId="5" applyFont="1" applyFill="1" applyBorder="1" applyAlignment="1">
      <alignment horizontal="center" vertical="center" readingOrder="1"/>
    </xf>
    <xf numFmtId="1" fontId="12" fillId="4" borderId="21" xfId="5" applyFont="1" applyFill="1" applyBorder="1" applyAlignment="1">
      <alignment horizontal="center" vertical="center" readingOrder="1"/>
    </xf>
    <xf numFmtId="1" fontId="12" fillId="4" borderId="18" xfId="5" applyFont="1" applyFill="1" applyBorder="1" applyAlignment="1">
      <alignment horizontal="center" vertical="center" readingOrder="1"/>
    </xf>
    <xf numFmtId="1" fontId="12" fillId="4" borderId="19" xfId="5" applyFont="1" applyFill="1" applyBorder="1" applyAlignment="1">
      <alignment horizontal="center" vertical="center" readingOrder="1"/>
    </xf>
    <xf numFmtId="0" fontId="10" fillId="4" borderId="5"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5" fillId="4" borderId="9" xfId="0" applyFont="1" applyFill="1" applyBorder="1" applyAlignment="1">
      <alignment horizontal="center" readingOrder="1"/>
    </xf>
    <xf numFmtId="164" fontId="15" fillId="4" borderId="0" xfId="0" applyNumberFormat="1" applyFont="1" applyFill="1" applyBorder="1" applyAlignment="1">
      <alignment horizontal="right" vertical="center" readingOrder="1"/>
    </xf>
    <xf numFmtId="164" fontId="15" fillId="4" borderId="0" xfId="0" applyNumberFormat="1" applyFont="1" applyFill="1" applyBorder="1" applyAlignment="1">
      <alignment horizontal="center" vertical="center" readingOrder="1"/>
    </xf>
    <xf numFmtId="164" fontId="15" fillId="4" borderId="8" xfId="0" applyNumberFormat="1" applyFont="1" applyFill="1" applyBorder="1" applyAlignment="1">
      <alignment horizontal="right" vertical="center" readingOrder="1"/>
    </xf>
    <xf numFmtId="164" fontId="15" fillId="4" borderId="5" xfId="0" applyNumberFormat="1" applyFont="1" applyFill="1" applyBorder="1" applyAlignment="1">
      <alignment horizontal="right" vertical="center" readingOrder="1"/>
    </xf>
    <xf numFmtId="164" fontId="15" fillId="4" borderId="11" xfId="0" applyNumberFormat="1" applyFont="1" applyFill="1" applyBorder="1" applyAlignment="1">
      <alignment horizontal="center" vertical="center" readingOrder="1"/>
    </xf>
    <xf numFmtId="164" fontId="15" fillId="4" borderId="25" xfId="0" applyNumberFormat="1" applyFont="1" applyFill="1" applyBorder="1" applyAlignment="1">
      <alignment horizontal="center" vertical="center" readingOrder="1"/>
    </xf>
    <xf numFmtId="164" fontId="15" fillId="4" borderId="12" xfId="0" applyNumberFormat="1" applyFont="1" applyFill="1" applyBorder="1" applyAlignment="1">
      <alignment horizontal="center" vertical="center" readingOrder="1"/>
    </xf>
    <xf numFmtId="164" fontId="15" fillId="4" borderId="6" xfId="0" applyNumberFormat="1" applyFont="1" applyFill="1" applyBorder="1" applyAlignment="1">
      <alignment horizontal="right" vertical="center" readingOrder="1"/>
    </xf>
    <xf numFmtId="164" fontId="15" fillId="4" borderId="2" xfId="0" applyNumberFormat="1" applyFont="1" applyFill="1" applyBorder="1" applyAlignment="1">
      <alignment horizontal="center" vertical="center" readingOrder="1"/>
    </xf>
    <xf numFmtId="164" fontId="15" fillId="4" borderId="3" xfId="0" applyNumberFormat="1" applyFont="1" applyFill="1" applyBorder="1" applyAlignment="1">
      <alignment horizontal="center" vertical="center" readingOrder="1"/>
    </xf>
    <xf numFmtId="164" fontId="15" fillId="4" borderId="4" xfId="0" applyNumberFormat="1" applyFont="1" applyFill="1" applyBorder="1" applyAlignment="1">
      <alignment horizontal="center" vertical="center" readingOrder="1"/>
    </xf>
    <xf numFmtId="1" fontId="12" fillId="4" borderId="2" xfId="5" applyFont="1" applyFill="1" applyBorder="1" applyAlignment="1">
      <alignment horizontal="right" vertical="center" readingOrder="2"/>
    </xf>
    <xf numFmtId="1" fontId="12" fillId="4" borderId="3" xfId="5" applyFont="1" applyFill="1" applyBorder="1" applyAlignment="1">
      <alignment horizontal="right" vertical="center" readingOrder="2"/>
    </xf>
    <xf numFmtId="1" fontId="15" fillId="4" borderId="8" xfId="0" applyNumberFormat="1" applyFont="1" applyFill="1" applyBorder="1" applyAlignment="1">
      <alignment horizontal="right" vertical="center" readingOrder="1"/>
    </xf>
    <xf numFmtId="1" fontId="15" fillId="4" borderId="5" xfId="0" applyNumberFormat="1" applyFont="1" applyFill="1" applyBorder="1" applyAlignment="1">
      <alignment horizontal="right" vertical="center" readingOrder="1"/>
    </xf>
    <xf numFmtId="164" fontId="15" fillId="4" borderId="8" xfId="0" applyNumberFormat="1" applyFont="1" applyFill="1" applyBorder="1" applyAlignment="1">
      <alignment horizontal="center" vertical="center" readingOrder="1"/>
    </xf>
    <xf numFmtId="164" fontId="15" fillId="4" borderId="5" xfId="0" applyNumberFormat="1" applyFont="1" applyFill="1" applyBorder="1" applyAlignment="1">
      <alignment horizontal="center" vertical="center" readingOrder="1"/>
    </xf>
    <xf numFmtId="1" fontId="15" fillId="4" borderId="11" xfId="0" applyNumberFormat="1" applyFont="1" applyFill="1" applyBorder="1" applyAlignment="1">
      <alignment horizontal="center" vertical="center" readingOrder="1"/>
    </xf>
    <xf numFmtId="1" fontId="15" fillId="4" borderId="25" xfId="0" applyNumberFormat="1" applyFont="1" applyFill="1" applyBorder="1" applyAlignment="1">
      <alignment horizontal="center" vertical="center" readingOrder="1"/>
    </xf>
    <xf numFmtId="1" fontId="15" fillId="4" borderId="12" xfId="0" applyNumberFormat="1" applyFont="1" applyFill="1" applyBorder="1" applyAlignment="1">
      <alignment horizontal="center" vertical="center" readingOrder="1"/>
    </xf>
    <xf numFmtId="0" fontId="10" fillId="4" borderId="2" xfId="0" applyFont="1" applyFill="1" applyBorder="1" applyAlignment="1">
      <alignment horizontal="center" vertical="center" wrapText="1" readingOrder="1"/>
    </xf>
    <xf numFmtId="1" fontId="15" fillId="4" borderId="1" xfId="0" applyNumberFormat="1" applyFont="1" applyFill="1" applyBorder="1" applyAlignment="1">
      <alignment horizontal="center" vertical="center" wrapText="1" readingOrder="1"/>
    </xf>
    <xf numFmtId="1" fontId="12" fillId="4" borderId="5" xfId="5" applyFont="1" applyFill="1" applyBorder="1">
      <alignment vertical="center" readingOrder="2"/>
    </xf>
    <xf numFmtId="1" fontId="12" fillId="4" borderId="5" xfId="5" applyFont="1" applyFill="1" applyBorder="1" applyAlignment="1">
      <alignment vertical="center" wrapText="1" readingOrder="2"/>
    </xf>
    <xf numFmtId="1" fontId="15" fillId="4" borderId="1" xfId="3" applyNumberFormat="1" applyFont="1" applyFill="1" applyBorder="1" applyAlignment="1">
      <alignment horizontal="center" vertical="center" wrapText="1" readingOrder="1"/>
    </xf>
    <xf numFmtId="1" fontId="12" fillId="4" borderId="23" xfId="5" applyFont="1" applyFill="1" applyBorder="1" applyAlignment="1">
      <alignment horizontal="center" vertical="center" readingOrder="2"/>
    </xf>
    <xf numFmtId="1" fontId="12" fillId="4" borderId="26" xfId="5" applyFont="1" applyFill="1" applyBorder="1" applyAlignment="1">
      <alignment horizontal="center" vertical="center" readingOrder="2"/>
    </xf>
    <xf numFmtId="1" fontId="15" fillId="4" borderId="5" xfId="3" applyNumberFormat="1" applyFont="1" applyFill="1" applyBorder="1" applyAlignment="1">
      <alignment horizontal="center" vertical="center" wrapText="1" readingOrder="1"/>
    </xf>
    <xf numFmtId="1" fontId="12" fillId="4" borderId="5" xfId="5" applyFont="1" applyFill="1" applyBorder="1" applyAlignment="1">
      <alignment horizontal="center" vertical="center" readingOrder="2"/>
    </xf>
    <xf numFmtId="1" fontId="15" fillId="4" borderId="6" xfId="0" applyNumberFormat="1" applyFont="1" applyFill="1" applyBorder="1" applyAlignment="1">
      <alignment horizontal="center" vertical="center" wrapText="1" readingOrder="1"/>
    </xf>
    <xf numFmtId="1" fontId="15" fillId="4" borderId="8" xfId="0" applyNumberFormat="1" applyFont="1" applyFill="1" applyBorder="1" applyAlignment="1">
      <alignment horizontal="center" vertical="center" wrapText="1" readingOrder="1"/>
    </xf>
    <xf numFmtId="1" fontId="15" fillId="4" borderId="5" xfId="0" applyNumberFormat="1" applyFont="1" applyFill="1" applyBorder="1" applyAlignment="1">
      <alignment horizontal="center" vertical="center" wrapText="1" readingOrder="1"/>
    </xf>
    <xf numFmtId="1" fontId="15" fillId="4" borderId="9" xfId="0" applyNumberFormat="1" applyFont="1" applyFill="1" applyBorder="1" applyAlignment="1">
      <alignment horizontal="center" vertical="center" wrapText="1" readingOrder="1"/>
    </xf>
    <xf numFmtId="1" fontId="15" fillId="4" borderId="10" xfId="0" applyNumberFormat="1" applyFont="1" applyFill="1" applyBorder="1" applyAlignment="1">
      <alignment horizontal="center" vertical="center" wrapText="1" readingOrder="1"/>
    </xf>
    <xf numFmtId="1" fontId="15" fillId="4" borderId="11" xfId="0" applyNumberFormat="1" applyFont="1" applyFill="1" applyBorder="1" applyAlignment="1">
      <alignment horizontal="center" vertical="center" wrapText="1" readingOrder="1"/>
    </xf>
    <xf numFmtId="1" fontId="15" fillId="4" borderId="12" xfId="0" applyNumberFormat="1" applyFont="1" applyFill="1" applyBorder="1" applyAlignment="1">
      <alignment horizontal="center" vertical="center" wrapText="1" readingOrder="1"/>
    </xf>
    <xf numFmtId="1" fontId="12" fillId="4" borderId="29" xfId="5" applyFont="1" applyFill="1" applyBorder="1">
      <alignment vertical="center" readingOrder="2"/>
    </xf>
    <xf numFmtId="1" fontId="12" fillId="4" borderId="1" xfId="5" applyFont="1" applyFill="1" applyBorder="1">
      <alignment vertical="center" readingOrder="2"/>
    </xf>
    <xf numFmtId="1" fontId="15" fillId="4" borderId="13" xfId="0" applyNumberFormat="1" applyFont="1" applyFill="1" applyBorder="1" applyAlignment="1">
      <alignment horizontal="center" readingOrder="1"/>
    </xf>
    <xf numFmtId="1" fontId="15" fillId="4" borderId="0" xfId="0" applyNumberFormat="1" applyFont="1" applyFill="1" applyBorder="1" applyAlignment="1">
      <alignment horizontal="center" readingOrder="1"/>
    </xf>
    <xf numFmtId="1" fontId="15" fillId="4" borderId="11" xfId="0" applyNumberFormat="1" applyFont="1" applyFill="1" applyBorder="1" applyAlignment="1">
      <alignment horizontal="center" readingOrder="1"/>
    </xf>
    <xf numFmtId="1" fontId="12" fillId="4" borderId="1" xfId="5" applyFont="1" applyFill="1">
      <alignment vertical="center" readingOrder="2"/>
    </xf>
    <xf numFmtId="0" fontId="15" fillId="4" borderId="8" xfId="2" applyFont="1" applyFill="1" applyBorder="1" applyAlignment="1">
      <alignment horizontal="center" vertical="center" wrapText="1" readingOrder="1"/>
    </xf>
    <xf numFmtId="0" fontId="15" fillId="4" borderId="5" xfId="2" applyFont="1" applyFill="1" applyBorder="1" applyAlignment="1">
      <alignment horizontal="center" vertical="center" wrapText="1" readingOrder="1"/>
    </xf>
    <xf numFmtId="164" fontId="15" fillId="4" borderId="1" xfId="0" applyNumberFormat="1" applyFont="1" applyFill="1" applyBorder="1" applyAlignment="1">
      <alignment horizontal="center" readingOrder="1"/>
    </xf>
    <xf numFmtId="164" fontId="15" fillId="4" borderId="2" xfId="2" applyNumberFormat="1" applyFont="1" applyFill="1" applyBorder="1" applyAlignment="1">
      <alignment horizontal="center" vertical="center"/>
    </xf>
    <xf numFmtId="164" fontId="15" fillId="4" borderId="4" xfId="2" applyNumberFormat="1" applyFont="1" applyFill="1" applyBorder="1" applyAlignment="1">
      <alignment horizontal="center" vertical="center"/>
    </xf>
    <xf numFmtId="1" fontId="12" fillId="4" borderId="24" xfId="5" applyFont="1" applyFill="1" applyBorder="1">
      <alignment vertical="center" readingOrder="2"/>
    </xf>
    <xf numFmtId="1" fontId="12" fillId="4" borderId="23" xfId="5" applyFont="1" applyFill="1" applyBorder="1">
      <alignment vertical="center" readingOrder="2"/>
    </xf>
    <xf numFmtId="1" fontId="12" fillId="4" borderId="26" xfId="5" applyFont="1" applyFill="1" applyBorder="1">
      <alignment vertical="center" readingOrder="2"/>
    </xf>
    <xf numFmtId="1" fontId="12" fillId="4" borderId="37" xfId="5" applyFont="1" applyFill="1" applyBorder="1" applyAlignment="1">
      <alignment horizontal="right" vertical="center" readingOrder="2"/>
    </xf>
    <xf numFmtId="1" fontId="12" fillId="4" borderId="38" xfId="5" applyFont="1" applyFill="1" applyBorder="1" applyAlignment="1">
      <alignment horizontal="right" vertical="center" readingOrder="2"/>
    </xf>
    <xf numFmtId="1" fontId="12" fillId="4" borderId="39" xfId="5" applyFont="1" applyFill="1" applyBorder="1" applyAlignment="1">
      <alignment horizontal="right" vertical="center" readingOrder="2"/>
    </xf>
    <xf numFmtId="0" fontId="15" fillId="4" borderId="2" xfId="2" applyFont="1" applyFill="1" applyBorder="1" applyAlignment="1">
      <alignment horizontal="center" vertical="center" readingOrder="2"/>
    </xf>
    <xf numFmtId="0" fontId="15" fillId="4" borderId="4" xfId="2" applyFont="1" applyFill="1" applyBorder="1" applyAlignment="1">
      <alignment horizontal="center" vertical="center" readingOrder="2"/>
    </xf>
    <xf numFmtId="0" fontId="15" fillId="4" borderId="1" xfId="2" applyFont="1" applyFill="1" applyBorder="1" applyAlignment="1">
      <alignment horizontal="right" vertical="center" wrapText="1" readingOrder="1"/>
    </xf>
    <xf numFmtId="0" fontId="15" fillId="4" borderId="1" xfId="2" applyFont="1" applyFill="1" applyBorder="1" applyAlignment="1">
      <alignment horizontal="center" vertical="center" wrapText="1" readingOrder="1"/>
    </xf>
    <xf numFmtId="0" fontId="15" fillId="4" borderId="5" xfId="0" applyFont="1" applyFill="1" applyBorder="1" applyAlignment="1">
      <alignment horizontal="center" vertical="center" wrapText="1" readingOrder="1"/>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vertical="center" wrapText="1" readingOrder="1"/>
    </xf>
    <xf numFmtId="0" fontId="15" fillId="4" borderId="1" xfId="2" applyFont="1" applyFill="1" applyBorder="1" applyAlignment="1">
      <alignment horizontal="center" vertical="center" readingOrder="1"/>
    </xf>
    <xf numFmtId="0" fontId="15" fillId="4" borderId="1" xfId="0" applyFont="1" applyFill="1" applyBorder="1" applyAlignment="1">
      <alignment horizontal="center" readingOrder="1"/>
    </xf>
    <xf numFmtId="0" fontId="15" fillId="4" borderId="2" xfId="0" applyFont="1" applyFill="1" applyBorder="1" applyAlignment="1">
      <alignment horizontal="center" vertical="center" readingOrder="1"/>
    </xf>
    <xf numFmtId="0" fontId="15" fillId="4" borderId="3" xfId="0" applyFont="1" applyFill="1" applyBorder="1" applyAlignment="1">
      <alignment horizontal="center" vertical="center" readingOrder="1"/>
    </xf>
    <xf numFmtId="0" fontId="15" fillId="4" borderId="4" xfId="0" applyFont="1" applyFill="1" applyBorder="1" applyAlignment="1">
      <alignment horizontal="center" vertical="center" readingOrder="1"/>
    </xf>
    <xf numFmtId="164" fontId="18" fillId="4" borderId="2" xfId="2" applyNumberFormat="1" applyFont="1" applyFill="1" applyBorder="1" applyAlignment="1">
      <alignment horizontal="center" vertical="center"/>
    </xf>
    <xf numFmtId="164" fontId="18" fillId="4" borderId="4" xfId="2" applyNumberFormat="1" applyFont="1" applyFill="1" applyBorder="1" applyAlignment="1">
      <alignment horizontal="center" vertical="center"/>
    </xf>
    <xf numFmtId="1" fontId="12" fillId="4" borderId="5" xfId="5" applyFont="1" applyFill="1" applyBorder="1" applyAlignment="1">
      <alignment horizontal="right" vertical="center" wrapText="1" readingOrder="2"/>
    </xf>
    <xf numFmtId="0" fontId="15" fillId="4" borderId="1" xfId="0" applyFont="1" applyFill="1" applyBorder="1" applyAlignment="1">
      <alignment horizontal="center" vertical="center" readingOrder="2"/>
    </xf>
    <xf numFmtId="0" fontId="15" fillId="4" borderId="4" xfId="0" applyFont="1" applyFill="1" applyBorder="1" applyAlignment="1">
      <alignment horizontal="center" vertical="center" wrapText="1" readingOrder="1"/>
    </xf>
    <xf numFmtId="164" fontId="18" fillId="4" borderId="1" xfId="0" applyNumberFormat="1" applyFont="1" applyFill="1" applyBorder="1" applyAlignment="1">
      <alignment horizontal="center" readingOrder="1"/>
    </xf>
    <xf numFmtId="1" fontId="12" fillId="4" borderId="11" xfId="5" applyFont="1" applyFill="1" applyBorder="1" applyAlignment="1">
      <alignment vertical="center" readingOrder="2"/>
    </xf>
    <xf numFmtId="1" fontId="12" fillId="4" borderId="25" xfId="5" applyFont="1" applyFill="1" applyBorder="1" applyAlignment="1">
      <alignment vertical="center" readingOrder="2"/>
    </xf>
    <xf numFmtId="0" fontId="0" fillId="0" borderId="25" xfId="0" applyBorder="1" applyAlignment="1"/>
    <xf numFmtId="0" fontId="0" fillId="0" borderId="12" xfId="0" applyBorder="1" applyAlignment="1"/>
    <xf numFmtId="0" fontId="0" fillId="0" borderId="3" xfId="0" applyBorder="1" applyAlignment="1">
      <alignment horizontal="center"/>
    </xf>
    <xf numFmtId="0" fontId="0" fillId="0" borderId="4" xfId="0" applyBorder="1" applyAlignment="1">
      <alignment horizontal="center"/>
    </xf>
    <xf numFmtId="1" fontId="12" fillId="4" borderId="1" xfId="5" applyFont="1" applyFill="1" applyBorder="1" applyAlignment="1">
      <alignment vertical="center" readingOrder="2"/>
    </xf>
    <xf numFmtId="0" fontId="0" fillId="0" borderId="1" xfId="0" applyBorder="1" applyAlignment="1"/>
    <xf numFmtId="0" fontId="15" fillId="4" borderId="8" xfId="0" applyFont="1" applyFill="1" applyBorder="1" applyAlignment="1">
      <alignment horizontal="center" readingOrder="1"/>
    </xf>
    <xf numFmtId="0" fontId="15" fillId="4" borderId="5" xfId="0" applyFont="1" applyFill="1" applyBorder="1" applyAlignment="1">
      <alignment horizontal="center" readingOrder="1"/>
    </xf>
    <xf numFmtId="0" fontId="15" fillId="4" borderId="4" xfId="0" applyFont="1" applyFill="1" applyBorder="1" applyAlignment="1">
      <alignment horizontal="center" readingOrder="1"/>
    </xf>
    <xf numFmtId="0" fontId="15" fillId="4" borderId="6" xfId="0" applyFont="1" applyFill="1" applyBorder="1" applyAlignment="1">
      <alignment horizontal="center" readingOrder="1"/>
    </xf>
    <xf numFmtId="0" fontId="15" fillId="4" borderId="11" xfId="0" applyFont="1" applyFill="1" applyBorder="1" applyAlignment="1">
      <alignment horizontal="center" readingOrder="1"/>
    </xf>
    <xf numFmtId="0" fontId="15" fillId="4" borderId="25" xfId="0" applyFont="1" applyFill="1" applyBorder="1" applyAlignment="1">
      <alignment horizontal="center" readingOrder="1"/>
    </xf>
    <xf numFmtId="0" fontId="15" fillId="4" borderId="12" xfId="0" applyFont="1" applyFill="1" applyBorder="1" applyAlignment="1">
      <alignment horizontal="center" readingOrder="1"/>
    </xf>
    <xf numFmtId="1" fontId="12" fillId="4" borderId="17" xfId="5" applyFont="1" applyFill="1" applyBorder="1">
      <alignment vertical="center" readingOrder="2"/>
    </xf>
    <xf numFmtId="1" fontId="12" fillId="4" borderId="18" xfId="5" applyFont="1" applyFill="1" applyBorder="1">
      <alignment vertical="center" readingOrder="2"/>
    </xf>
    <xf numFmtId="1" fontId="12" fillId="4" borderId="19" xfId="5" applyFont="1" applyFill="1" applyBorder="1">
      <alignment vertical="center" readingOrder="2"/>
    </xf>
    <xf numFmtId="0" fontId="15" fillId="4" borderId="5" xfId="0" applyFont="1" applyFill="1" applyBorder="1" applyAlignment="1">
      <alignment horizontal="right" vertical="center" readingOrder="1"/>
    </xf>
    <xf numFmtId="0" fontId="15" fillId="4" borderId="10" xfId="0" applyFont="1" applyFill="1" applyBorder="1" applyAlignment="1">
      <alignment horizontal="center" readingOrder="1"/>
    </xf>
    <xf numFmtId="1" fontId="12" fillId="4" borderId="31" xfId="5" applyFont="1" applyFill="1" applyBorder="1">
      <alignment vertical="center" readingOrder="2"/>
    </xf>
    <xf numFmtId="0" fontId="15" fillId="4" borderId="6" xfId="0" applyFont="1" applyFill="1" applyBorder="1" applyAlignment="1">
      <alignment horizontal="center" vertical="center" readingOrder="2"/>
    </xf>
    <xf numFmtId="0" fontId="15" fillId="4" borderId="8" xfId="0" applyFont="1" applyFill="1" applyBorder="1" applyAlignment="1">
      <alignment horizontal="center" vertical="center" readingOrder="2"/>
    </xf>
    <xf numFmtId="0" fontId="15" fillId="4" borderId="9" xfId="0" applyFont="1" applyFill="1" applyBorder="1" applyAlignment="1">
      <alignment horizontal="center" vertical="center" readingOrder="2"/>
    </xf>
    <xf numFmtId="0" fontId="15" fillId="4" borderId="14" xfId="0" applyFont="1" applyFill="1" applyBorder="1" applyAlignment="1">
      <alignment horizontal="center" vertical="center" readingOrder="2"/>
    </xf>
    <xf numFmtId="0" fontId="15" fillId="4" borderId="10" xfId="0" applyFont="1" applyFill="1" applyBorder="1" applyAlignment="1">
      <alignment horizontal="center" vertical="center" readingOrder="2"/>
    </xf>
    <xf numFmtId="0" fontId="15" fillId="4" borderId="11" xfId="0" applyFont="1" applyFill="1" applyBorder="1" applyAlignment="1">
      <alignment horizontal="center" vertical="center" readingOrder="2"/>
    </xf>
    <xf numFmtId="0" fontId="15" fillId="4" borderId="25" xfId="0" applyFont="1" applyFill="1" applyBorder="1" applyAlignment="1">
      <alignment horizontal="center" vertical="center" readingOrder="2"/>
    </xf>
    <xf numFmtId="0" fontId="15" fillId="4" borderId="12" xfId="0" applyFont="1" applyFill="1" applyBorder="1" applyAlignment="1">
      <alignment horizontal="center" vertical="center" readingOrder="2"/>
    </xf>
    <xf numFmtId="1" fontId="12" fillId="4" borderId="2" xfId="5" applyFont="1" applyFill="1" applyBorder="1">
      <alignment vertical="center" readingOrder="2"/>
    </xf>
    <xf numFmtId="1" fontId="12" fillId="4" borderId="3" xfId="5" applyFont="1" applyFill="1" applyBorder="1">
      <alignment vertical="center" readingOrder="2"/>
    </xf>
    <xf numFmtId="1" fontId="12" fillId="4" borderId="4" xfId="5" applyFont="1" applyFill="1" applyBorder="1">
      <alignment vertical="center" readingOrder="2"/>
    </xf>
    <xf numFmtId="0" fontId="15" fillId="4" borderId="6" xfId="0" applyFont="1" applyFill="1" applyBorder="1" applyAlignment="1">
      <alignment horizontal="center" vertical="center" readingOrder="1"/>
    </xf>
    <xf numFmtId="0" fontId="15" fillId="4" borderId="5" xfId="0" applyFont="1" applyFill="1" applyBorder="1" applyAlignment="1">
      <alignment horizontal="center" vertical="center" readingOrder="1"/>
    </xf>
    <xf numFmtId="0" fontId="15" fillId="4" borderId="1" xfId="0" applyFont="1" applyFill="1" applyBorder="1" applyAlignment="1">
      <alignment horizontal="center" vertical="center" wrapText="1" readingOrder="2"/>
    </xf>
    <xf numFmtId="0" fontId="15" fillId="4" borderId="1" xfId="0" applyFont="1" applyFill="1" applyBorder="1" applyAlignment="1">
      <alignment horizontal="center" wrapText="1"/>
    </xf>
    <xf numFmtId="0" fontId="15" fillId="4" borderId="1" xfId="0" applyFont="1" applyFill="1" applyBorder="1" applyAlignment="1">
      <alignment horizontal="center"/>
    </xf>
    <xf numFmtId="1" fontId="12" fillId="4" borderId="5" xfId="5" applyFont="1" applyFill="1" applyBorder="1" applyAlignment="1">
      <alignment horizontal="center" vertical="center" wrapText="1"/>
    </xf>
    <xf numFmtId="0" fontId="15" fillId="4" borderId="6"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2" xfId="0" applyFont="1" applyFill="1" applyBorder="1" applyAlignment="1">
      <alignment horizontal="center" vertical="center" readingOrder="2"/>
    </xf>
    <xf numFmtId="0" fontId="15" fillId="4" borderId="3" xfId="0" applyFont="1" applyFill="1" applyBorder="1" applyAlignment="1">
      <alignment horizontal="center" vertical="center" readingOrder="2"/>
    </xf>
    <xf numFmtId="0" fontId="15" fillId="4" borderId="4" xfId="0" applyFont="1" applyFill="1" applyBorder="1" applyAlignment="1">
      <alignment horizontal="center" vertical="center" readingOrder="2"/>
    </xf>
    <xf numFmtId="0" fontId="15" fillId="4" borderId="2" xfId="0" applyFont="1" applyFill="1" applyBorder="1" applyAlignment="1">
      <alignment horizontal="center" vertical="center" wrapText="1" readingOrder="2"/>
    </xf>
    <xf numFmtId="0" fontId="15" fillId="4" borderId="3" xfId="0" applyFont="1" applyFill="1" applyBorder="1" applyAlignment="1">
      <alignment horizontal="center" vertical="center" wrapText="1" readingOrder="2"/>
    </xf>
    <xf numFmtId="0" fontId="15" fillId="4" borderId="4" xfId="0" applyFont="1" applyFill="1" applyBorder="1" applyAlignment="1">
      <alignment horizontal="center" vertical="center" wrapText="1" readingOrder="2"/>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1" fontId="12" fillId="4" borderId="25" xfId="5" applyFont="1" applyFill="1" applyBorder="1">
      <alignment vertical="center" readingOrder="2"/>
    </xf>
    <xf numFmtId="0" fontId="15" fillId="4" borderId="8"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readingOrder="2"/>
    </xf>
    <xf numFmtId="0" fontId="15" fillId="4" borderId="8" xfId="0" applyFont="1" applyFill="1" applyBorder="1" applyAlignment="1">
      <alignment horizontal="center" vertical="center" wrapText="1" readingOrder="2"/>
    </xf>
    <xf numFmtId="0" fontId="15" fillId="4" borderId="5" xfId="0" applyFont="1" applyFill="1" applyBorder="1" applyAlignment="1">
      <alignment horizontal="center" vertical="center" wrapText="1" readingOrder="2"/>
    </xf>
    <xf numFmtId="0" fontId="15" fillId="4" borderId="5" xfId="0" applyFont="1" applyFill="1" applyBorder="1" applyAlignment="1">
      <alignment horizontal="center" vertical="center" readingOrder="2"/>
    </xf>
    <xf numFmtId="0" fontId="15" fillId="4" borderId="9" xfId="0" applyFont="1" applyFill="1" applyBorder="1" applyAlignment="1">
      <alignment horizontal="center" vertical="center" wrapText="1" readingOrder="2"/>
    </xf>
    <xf numFmtId="0" fontId="15" fillId="4" borderId="10" xfId="0" applyFont="1" applyFill="1" applyBorder="1" applyAlignment="1">
      <alignment horizontal="center" vertical="center" wrapText="1" readingOrder="2"/>
    </xf>
    <xf numFmtId="0" fontId="15" fillId="4" borderId="11" xfId="0" applyFont="1" applyFill="1" applyBorder="1" applyAlignment="1">
      <alignment horizontal="center" vertical="center" wrapText="1" readingOrder="2"/>
    </xf>
    <xf numFmtId="0" fontId="15" fillId="4" borderId="12" xfId="0" applyFont="1" applyFill="1" applyBorder="1" applyAlignment="1">
      <alignment horizontal="center" vertical="center" wrapText="1" readingOrder="2"/>
    </xf>
    <xf numFmtId="1" fontId="15" fillId="4" borderId="2" xfId="0" applyNumberFormat="1" applyFont="1" applyFill="1" applyBorder="1" applyAlignment="1">
      <alignment horizontal="center" vertical="center" wrapText="1" readingOrder="2"/>
    </xf>
    <xf numFmtId="1" fontId="15" fillId="4" borderId="4" xfId="0" applyNumberFormat="1" applyFont="1" applyFill="1" applyBorder="1" applyAlignment="1">
      <alignment horizontal="center" vertical="center" wrapText="1" readingOrder="2"/>
    </xf>
    <xf numFmtId="1" fontId="15" fillId="4" borderId="6" xfId="0" applyNumberFormat="1" applyFont="1" applyFill="1" applyBorder="1" applyAlignment="1">
      <alignment horizontal="center" vertical="center" wrapText="1" readingOrder="2"/>
    </xf>
    <xf numFmtId="1" fontId="15" fillId="4" borderId="8" xfId="0" applyNumberFormat="1" applyFont="1" applyFill="1" applyBorder="1" applyAlignment="1">
      <alignment horizontal="center" vertical="center" wrapText="1" readingOrder="2"/>
    </xf>
    <xf numFmtId="1" fontId="15" fillId="4" borderId="5" xfId="0" applyNumberFormat="1" applyFont="1" applyFill="1" applyBorder="1" applyAlignment="1">
      <alignment horizontal="center" vertical="center" wrapText="1" readingOrder="2"/>
    </xf>
    <xf numFmtId="1" fontId="15" fillId="4" borderId="9" xfId="0" applyNumberFormat="1" applyFont="1" applyFill="1" applyBorder="1" applyAlignment="1">
      <alignment horizontal="center" vertical="center" wrapText="1" readingOrder="2"/>
    </xf>
    <xf numFmtId="1" fontId="15" fillId="4" borderId="10" xfId="0" applyNumberFormat="1" applyFont="1" applyFill="1" applyBorder="1" applyAlignment="1">
      <alignment horizontal="center" vertical="center" wrapText="1" readingOrder="2"/>
    </xf>
    <xf numFmtId="1" fontId="15" fillId="4" borderId="11" xfId="0" applyNumberFormat="1" applyFont="1" applyFill="1" applyBorder="1" applyAlignment="1">
      <alignment horizontal="center" vertical="center" wrapText="1" readingOrder="2"/>
    </xf>
    <xf numFmtId="1" fontId="15" fillId="4" borderId="12" xfId="0" applyNumberFormat="1" applyFont="1" applyFill="1" applyBorder="1" applyAlignment="1">
      <alignment horizontal="center" vertical="center" wrapText="1" readingOrder="2"/>
    </xf>
    <xf numFmtId="1" fontId="15" fillId="4" borderId="3" xfId="0" applyNumberFormat="1" applyFont="1" applyFill="1" applyBorder="1" applyAlignment="1">
      <alignment horizontal="center" vertical="center" wrapText="1" readingOrder="2"/>
    </xf>
    <xf numFmtId="1" fontId="12" fillId="4" borderId="4" xfId="5" applyFont="1" applyFill="1" applyBorder="1" applyAlignment="1">
      <alignment horizontal="right" vertical="center" readingOrder="2"/>
    </xf>
    <xf numFmtId="0" fontId="22" fillId="0" borderId="2"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1" fontId="12" fillId="4" borderId="11" xfId="5" applyFont="1" applyFill="1" applyBorder="1" applyAlignment="1">
      <alignment horizontal="center" vertical="center" readingOrder="2"/>
    </xf>
    <xf numFmtId="1" fontId="12" fillId="4" borderId="25" xfId="5" applyFont="1" applyFill="1" applyBorder="1" applyAlignment="1">
      <alignment horizontal="center" vertical="center" readingOrder="2"/>
    </xf>
    <xf numFmtId="1" fontId="12" fillId="4" borderId="12" xfId="5" applyFont="1" applyFill="1" applyBorder="1" applyAlignment="1">
      <alignment horizontal="center" vertical="center" readingOrder="2"/>
    </xf>
    <xf numFmtId="1" fontId="12" fillId="4" borderId="5" xfId="5" applyFont="1" applyFill="1" applyBorder="1" applyAlignment="1">
      <alignment horizontal="right" vertical="center" wrapText="1"/>
    </xf>
    <xf numFmtId="1" fontId="12" fillId="4" borderId="13" xfId="5" applyFont="1" applyFill="1" applyBorder="1">
      <alignment vertical="center" readingOrder="2"/>
    </xf>
    <xf numFmtId="0" fontId="15" fillId="4" borderId="2" xfId="0" applyFont="1" applyFill="1" applyBorder="1" applyAlignment="1">
      <alignment horizontal="center"/>
    </xf>
    <xf numFmtId="0" fontId="15" fillId="4" borderId="4" xfId="0" applyFont="1" applyFill="1" applyBorder="1" applyAlignment="1">
      <alignment horizontal="center"/>
    </xf>
    <xf numFmtId="0" fontId="15" fillId="4" borderId="6" xfId="0" applyFont="1" applyFill="1" applyBorder="1" applyAlignment="1">
      <alignment horizontal="center"/>
    </xf>
    <xf numFmtId="0" fontId="15" fillId="4" borderId="8" xfId="0" applyFont="1" applyFill="1" applyBorder="1" applyAlignment="1">
      <alignment horizontal="center"/>
    </xf>
    <xf numFmtId="0" fontId="15" fillId="4" borderId="5" xfId="0" applyFont="1" applyFill="1" applyBorder="1" applyAlignment="1">
      <alignment horizontal="center"/>
    </xf>
    <xf numFmtId="0" fontId="15" fillId="4" borderId="1" xfId="0" applyFont="1" applyFill="1" applyBorder="1" applyAlignment="1">
      <alignment horizontal="center" wrapText="1" readingOrder="2"/>
    </xf>
    <xf numFmtId="0" fontId="15" fillId="4" borderId="6" xfId="0" applyFont="1" applyFill="1" applyBorder="1" applyAlignment="1">
      <alignment horizontal="center" wrapText="1" readingOrder="2"/>
    </xf>
    <xf numFmtId="1" fontId="12" fillId="4" borderId="0" xfId="5" applyFont="1" applyFill="1" applyBorder="1">
      <alignment vertical="center" readingOrder="2"/>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2" xfId="0" applyFont="1" applyFill="1" applyBorder="1" applyAlignment="1">
      <alignment horizontal="center" vertical="center" wrapText="1"/>
    </xf>
  </cellXfs>
  <cellStyles count="10">
    <cellStyle name="20% - Accent5" xfId="3" builtinId="46"/>
    <cellStyle name="Comma" xfId="4" builtinId="3"/>
    <cellStyle name="Hyperlink" xfId="1" builtinId="8"/>
    <cellStyle name="Normal" xfId="0" builtinId="0"/>
    <cellStyle name="Normal 2" xfId="7"/>
    <cellStyle name="Normal 2 2" xfId="8"/>
    <cellStyle name="Normal 3" xfId="9"/>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476885</xdr:colOff>
      <xdr:row>59</xdr:row>
      <xdr:rowOff>122475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8812315" y="0"/>
          <a:ext cx="7334885" cy="10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tabSelected="1" topLeftCell="A22" zoomScaleNormal="100" workbookViewId="0">
      <selection activeCell="I11" sqref="I11"/>
    </sheetView>
  </sheetViews>
  <sheetFormatPr defaultRowHeight="14.2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28"/>
  <sheetViews>
    <sheetView rightToLeft="1" topLeftCell="A84" zoomScaleNormal="100" workbookViewId="0">
      <selection activeCell="A100" sqref="A100:G100"/>
    </sheetView>
  </sheetViews>
  <sheetFormatPr defaultColWidth="9" defaultRowHeight="12.75" x14ac:dyDescent="0.2"/>
  <cols>
    <col min="1" max="1" width="13.125" style="88" customWidth="1"/>
    <col min="2" max="3" width="11.875" style="88" bestFit="1" customWidth="1"/>
    <col min="4" max="4" width="12.875" style="88" customWidth="1"/>
    <col min="5" max="5" width="18.25" style="88" customWidth="1"/>
    <col min="6" max="6" width="10.375" style="88" customWidth="1"/>
    <col min="7" max="7" width="14.625" style="88" customWidth="1"/>
    <col min="8" max="16384" width="9" style="88"/>
  </cols>
  <sheetData>
    <row r="1" spans="1:53" ht="20.25" customHeight="1" x14ac:dyDescent="0.4">
      <c r="A1" s="552" t="s">
        <v>617</v>
      </c>
      <c r="B1" s="552"/>
      <c r="C1" s="552"/>
      <c r="D1" s="552"/>
      <c r="E1" s="552"/>
      <c r="F1" s="552"/>
      <c r="G1" s="552"/>
      <c r="H1" s="552"/>
      <c r="I1" s="552"/>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row>
    <row r="2" spans="1:53" ht="15.75" customHeight="1" x14ac:dyDescent="0.4">
      <c r="A2" s="579" t="s">
        <v>0</v>
      </c>
      <c r="B2" s="579" t="s">
        <v>181</v>
      </c>
      <c r="C2" s="579" t="s">
        <v>197</v>
      </c>
      <c r="D2" s="579"/>
      <c r="E2" s="579"/>
      <c r="F2" s="579"/>
      <c r="G2" s="223" t="s">
        <v>198</v>
      </c>
      <c r="H2" s="223"/>
      <c r="I2" s="616" t="s">
        <v>562</v>
      </c>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row>
    <row r="3" spans="1:53" ht="18" customHeight="1" x14ac:dyDescent="0.4">
      <c r="A3" s="579"/>
      <c r="B3" s="579"/>
      <c r="C3" s="616" t="s">
        <v>199</v>
      </c>
      <c r="D3" s="223" t="s">
        <v>200</v>
      </c>
      <c r="E3" s="223"/>
      <c r="F3" s="616" t="s">
        <v>201</v>
      </c>
      <c r="G3" s="616" t="s">
        <v>202</v>
      </c>
      <c r="H3" s="579" t="s">
        <v>203</v>
      </c>
      <c r="I3" s="616"/>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row>
    <row r="4" spans="1:53" ht="39.75" customHeight="1" x14ac:dyDescent="0.4">
      <c r="A4" s="579"/>
      <c r="B4" s="579"/>
      <c r="C4" s="616"/>
      <c r="D4" s="224" t="s">
        <v>204</v>
      </c>
      <c r="E4" s="223" t="s">
        <v>205</v>
      </c>
      <c r="F4" s="616"/>
      <c r="G4" s="616"/>
      <c r="H4" s="579"/>
      <c r="I4" s="616"/>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row>
    <row r="5" spans="1:53" ht="15.75" x14ac:dyDescent="0.4">
      <c r="A5" s="32">
        <v>1396</v>
      </c>
      <c r="B5" s="324">
        <v>3200278</v>
      </c>
      <c r="C5" s="324">
        <v>531485</v>
      </c>
      <c r="D5" s="324">
        <v>400181</v>
      </c>
      <c r="E5" s="324">
        <v>226714</v>
      </c>
      <c r="F5" s="324">
        <v>517282</v>
      </c>
      <c r="G5" s="324">
        <v>919226</v>
      </c>
      <c r="H5" s="324">
        <v>3651</v>
      </c>
      <c r="I5" s="324">
        <v>601738</v>
      </c>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row>
    <row r="6" spans="1:53" ht="15.75" x14ac:dyDescent="0.4">
      <c r="A6" s="32">
        <v>1397</v>
      </c>
      <c r="B6" s="324">
        <v>0</v>
      </c>
      <c r="C6" s="324">
        <v>0</v>
      </c>
      <c r="D6" s="324">
        <v>0</v>
      </c>
      <c r="E6" s="324">
        <v>0</v>
      </c>
      <c r="F6" s="324">
        <v>0</v>
      </c>
      <c r="G6" s="324">
        <v>0</v>
      </c>
      <c r="H6" s="324">
        <v>0</v>
      </c>
      <c r="I6" s="324">
        <v>0</v>
      </c>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row>
    <row r="7" spans="1:53" ht="15.75" x14ac:dyDescent="0.4">
      <c r="A7" s="88">
        <v>1398</v>
      </c>
      <c r="B7" s="324">
        <v>0</v>
      </c>
      <c r="C7" s="324">
        <v>0</v>
      </c>
      <c r="D7" s="324">
        <v>0</v>
      </c>
      <c r="E7" s="324">
        <v>0</v>
      </c>
      <c r="F7" s="324">
        <v>0</v>
      </c>
      <c r="G7" s="324">
        <v>0</v>
      </c>
      <c r="H7" s="324">
        <v>0</v>
      </c>
      <c r="I7" s="324">
        <v>0</v>
      </c>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row>
    <row r="8" spans="1:53" ht="15.75" x14ac:dyDescent="0.4">
      <c r="A8" s="32" t="s">
        <v>25</v>
      </c>
      <c r="B8" s="324">
        <v>805325</v>
      </c>
      <c r="C8" s="324">
        <v>136528</v>
      </c>
      <c r="D8" s="324">
        <v>103939</v>
      </c>
      <c r="E8" s="324">
        <v>37078</v>
      </c>
      <c r="F8" s="324">
        <v>92919</v>
      </c>
      <c r="G8" s="324">
        <v>304572</v>
      </c>
      <c r="H8" s="324">
        <v>1106</v>
      </c>
      <c r="I8" s="324">
        <v>129183</v>
      </c>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row>
    <row r="9" spans="1:53" ht="15.75" x14ac:dyDescent="0.4">
      <c r="A9" s="32" t="s">
        <v>13</v>
      </c>
      <c r="B9" s="324">
        <v>873800</v>
      </c>
      <c r="C9" s="324">
        <v>138900</v>
      </c>
      <c r="D9" s="324">
        <v>103400</v>
      </c>
      <c r="E9" s="324">
        <v>25500</v>
      </c>
      <c r="F9" s="324">
        <v>106900</v>
      </c>
      <c r="G9" s="324">
        <v>263600</v>
      </c>
      <c r="H9" s="324">
        <v>1100</v>
      </c>
      <c r="I9" s="324">
        <v>234400</v>
      </c>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row>
    <row r="10" spans="1:53" ht="15.75" x14ac:dyDescent="0.4">
      <c r="A10" s="32" t="s">
        <v>14</v>
      </c>
      <c r="B10" s="324">
        <v>0</v>
      </c>
      <c r="C10" s="324">
        <v>0</v>
      </c>
      <c r="D10" s="324">
        <v>0</v>
      </c>
      <c r="E10" s="324">
        <v>0</v>
      </c>
      <c r="F10" s="324">
        <v>0</v>
      </c>
      <c r="G10" s="324">
        <v>0</v>
      </c>
      <c r="H10" s="324">
        <v>0</v>
      </c>
      <c r="I10" s="324">
        <v>0</v>
      </c>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row>
    <row r="11" spans="1:53" ht="15.75" x14ac:dyDescent="0.4">
      <c r="A11" s="32" t="s">
        <v>15</v>
      </c>
      <c r="B11" s="324">
        <v>0</v>
      </c>
      <c r="C11" s="324">
        <v>0</v>
      </c>
      <c r="D11" s="324">
        <v>0</v>
      </c>
      <c r="E11" s="324">
        <v>0</v>
      </c>
      <c r="F11" s="324">
        <v>0</v>
      </c>
      <c r="G11" s="324">
        <v>0</v>
      </c>
      <c r="H11" s="324">
        <v>0</v>
      </c>
      <c r="I11" s="324">
        <v>0</v>
      </c>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row>
    <row r="12" spans="1:53" ht="15.75" x14ac:dyDescent="0.4">
      <c r="A12" s="32" t="s">
        <v>17</v>
      </c>
      <c r="B12" s="324">
        <v>0</v>
      </c>
      <c r="C12" s="324">
        <v>0</v>
      </c>
      <c r="D12" s="324">
        <v>0</v>
      </c>
      <c r="E12" s="324">
        <v>0</v>
      </c>
      <c r="F12" s="324">
        <v>0</v>
      </c>
      <c r="G12" s="324">
        <v>0</v>
      </c>
      <c r="H12" s="324">
        <v>0</v>
      </c>
      <c r="I12" s="324">
        <v>0</v>
      </c>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row>
    <row r="13" spans="1:53" ht="15.75" x14ac:dyDescent="0.4">
      <c r="A13" s="32" t="s">
        <v>18</v>
      </c>
      <c r="B13" s="324">
        <v>0</v>
      </c>
      <c r="C13" s="324">
        <v>0</v>
      </c>
      <c r="D13" s="324">
        <v>0</v>
      </c>
      <c r="E13" s="324">
        <v>0</v>
      </c>
      <c r="F13" s="324">
        <v>0</v>
      </c>
      <c r="G13" s="324">
        <v>0</v>
      </c>
      <c r="H13" s="324">
        <v>0</v>
      </c>
      <c r="I13" s="324">
        <v>0</v>
      </c>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row>
    <row r="14" spans="1:53" ht="15.75" x14ac:dyDescent="0.4">
      <c r="A14" s="236" t="s">
        <v>156</v>
      </c>
      <c r="B14" s="327">
        <v>0</v>
      </c>
      <c r="C14" s="327">
        <v>0</v>
      </c>
      <c r="D14" s="327">
        <v>0</v>
      </c>
      <c r="E14" s="327">
        <v>0</v>
      </c>
      <c r="F14" s="327">
        <v>0</v>
      </c>
      <c r="G14" s="327">
        <v>0</v>
      </c>
      <c r="H14" s="327">
        <v>0</v>
      </c>
      <c r="I14" s="327">
        <v>0</v>
      </c>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row>
    <row r="15" spans="1:53" ht="15.75" x14ac:dyDescent="0.4">
      <c r="A15" s="32" t="s">
        <v>814</v>
      </c>
      <c r="B15" s="324">
        <v>0</v>
      </c>
      <c r="C15" s="324">
        <v>0</v>
      </c>
      <c r="D15" s="324">
        <v>0</v>
      </c>
      <c r="E15" s="324">
        <v>0</v>
      </c>
      <c r="F15" s="324">
        <v>0</v>
      </c>
      <c r="G15" s="324">
        <v>0</v>
      </c>
      <c r="H15" s="324">
        <v>0</v>
      </c>
      <c r="I15" s="324">
        <v>0</v>
      </c>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row>
    <row r="16" spans="1:53" ht="16.5" customHeight="1" x14ac:dyDescent="0.4">
      <c r="A16" s="32" t="s">
        <v>822</v>
      </c>
      <c r="B16" s="341">
        <v>0</v>
      </c>
      <c r="C16" s="341">
        <v>0</v>
      </c>
      <c r="D16" s="341">
        <v>0</v>
      </c>
      <c r="E16" s="341">
        <v>0</v>
      </c>
      <c r="F16" s="341">
        <v>0</v>
      </c>
      <c r="G16" s="341">
        <v>0</v>
      </c>
      <c r="H16" s="341">
        <v>0</v>
      </c>
      <c r="I16" s="341">
        <v>0</v>
      </c>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row>
    <row r="17" spans="1:53" ht="21.75" customHeight="1" x14ac:dyDescent="0.4">
      <c r="A17" s="241"/>
      <c r="B17" s="242"/>
      <c r="C17" s="242"/>
      <c r="D17" s="242"/>
      <c r="E17" s="242"/>
      <c r="F17" s="242"/>
      <c r="G17" s="242"/>
      <c r="H17" s="242"/>
      <c r="I17" s="242"/>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row>
    <row r="18" spans="1:53" ht="15.75" x14ac:dyDescent="0.4">
      <c r="A18" s="533" t="s">
        <v>618</v>
      </c>
      <c r="B18" s="533"/>
      <c r="C18" s="533"/>
      <c r="D18" s="533"/>
      <c r="E18" s="533"/>
      <c r="F18" s="533"/>
      <c r="G18" s="533"/>
      <c r="H18" s="533"/>
      <c r="I18" s="533"/>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row>
    <row r="19" spans="1:53" ht="15.75" x14ac:dyDescent="0.4">
      <c r="A19" s="618" t="s">
        <v>0</v>
      </c>
      <c r="B19" s="618" t="s">
        <v>181</v>
      </c>
      <c r="C19" s="618" t="s">
        <v>197</v>
      </c>
      <c r="D19" s="618"/>
      <c r="E19" s="618"/>
      <c r="F19" s="618"/>
      <c r="G19" s="32" t="s">
        <v>198</v>
      </c>
      <c r="H19" s="32"/>
      <c r="I19" s="617" t="s">
        <v>562</v>
      </c>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row>
    <row r="20" spans="1:53" ht="34.5" customHeight="1" x14ac:dyDescent="0.4">
      <c r="A20" s="618"/>
      <c r="B20" s="618"/>
      <c r="C20" s="617" t="s">
        <v>199</v>
      </c>
      <c r="D20" s="32" t="s">
        <v>200</v>
      </c>
      <c r="E20" s="32"/>
      <c r="F20" s="618" t="s">
        <v>201</v>
      </c>
      <c r="G20" s="618" t="s">
        <v>202</v>
      </c>
      <c r="H20" s="618" t="s">
        <v>203</v>
      </c>
      <c r="I20" s="617"/>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row>
    <row r="21" spans="1:53" ht="28.5" x14ac:dyDescent="0.4">
      <c r="A21" s="618"/>
      <c r="B21" s="618"/>
      <c r="C21" s="617"/>
      <c r="D21" s="89" t="s">
        <v>204</v>
      </c>
      <c r="E21" s="89" t="s">
        <v>205</v>
      </c>
      <c r="F21" s="618"/>
      <c r="G21" s="618"/>
      <c r="H21" s="618"/>
      <c r="I21" s="617"/>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row>
    <row r="22" spans="1:53" ht="15.75" x14ac:dyDescent="0.4">
      <c r="A22" s="32">
        <v>1396</v>
      </c>
      <c r="B22" s="91">
        <v>13</v>
      </c>
      <c r="C22" s="324">
        <v>7.6</v>
      </c>
      <c r="D22" s="324">
        <v>18.399999999999999</v>
      </c>
      <c r="E22" s="324">
        <v>23.9</v>
      </c>
      <c r="F22" s="91">
        <v>16</v>
      </c>
      <c r="G22" s="324">
        <v>24.4</v>
      </c>
      <c r="H22" s="324">
        <v>-8.3000000000000007</v>
      </c>
      <c r="I22" s="324">
        <v>-4.2</v>
      </c>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row>
    <row r="23" spans="1:53" ht="15.75" x14ac:dyDescent="0.4">
      <c r="A23" s="32">
        <v>1397</v>
      </c>
      <c r="B23" s="324">
        <v>0</v>
      </c>
      <c r="C23" s="324">
        <v>0</v>
      </c>
      <c r="D23" s="324">
        <v>0</v>
      </c>
      <c r="E23" s="324">
        <v>0</v>
      </c>
      <c r="F23" s="324">
        <v>0</v>
      </c>
      <c r="G23" s="324">
        <v>0</v>
      </c>
      <c r="H23" s="324">
        <v>0</v>
      </c>
      <c r="I23" s="324">
        <v>0</v>
      </c>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row>
    <row r="24" spans="1:53" ht="15.75" x14ac:dyDescent="0.4">
      <c r="A24" s="88">
        <v>1398</v>
      </c>
      <c r="B24" s="324">
        <v>0</v>
      </c>
      <c r="C24" s="324">
        <v>0</v>
      </c>
      <c r="D24" s="324">
        <v>0</v>
      </c>
      <c r="E24" s="324">
        <v>0</v>
      </c>
      <c r="F24" s="324">
        <v>0</v>
      </c>
      <c r="G24" s="324">
        <v>0</v>
      </c>
      <c r="H24" s="324">
        <v>0</v>
      </c>
      <c r="I24" s="324">
        <v>0</v>
      </c>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row>
    <row r="25" spans="1:53" ht="15.75" x14ac:dyDescent="0.4">
      <c r="A25" s="32" t="s">
        <v>25</v>
      </c>
      <c r="B25" s="324">
        <v>22.1</v>
      </c>
      <c r="C25" s="324">
        <v>-1.3</v>
      </c>
      <c r="D25" s="324">
        <v>18.399999999999999</v>
      </c>
      <c r="E25" s="91">
        <v>60</v>
      </c>
      <c r="F25" s="324">
        <v>13.2</v>
      </c>
      <c r="G25" s="324">
        <v>18.2</v>
      </c>
      <c r="H25" s="324">
        <v>-23.3</v>
      </c>
      <c r="I25" s="324">
        <v>87.6</v>
      </c>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row>
    <row r="26" spans="1:53" ht="15.75" x14ac:dyDescent="0.4">
      <c r="A26" s="32" t="s">
        <v>13</v>
      </c>
      <c r="B26" s="324">
        <v>-5.8</v>
      </c>
      <c r="C26" s="91">
        <v>33</v>
      </c>
      <c r="D26" s="324">
        <v>1.2</v>
      </c>
      <c r="E26" s="324">
        <v>-44.5</v>
      </c>
      <c r="F26" s="324">
        <v>-19.5</v>
      </c>
      <c r="G26" s="324">
        <v>36.6</v>
      </c>
      <c r="H26" s="324">
        <v>60.6</v>
      </c>
      <c r="I26" s="324">
        <v>-32.700000000000003</v>
      </c>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row>
    <row r="27" spans="1:53" ht="15.75" x14ac:dyDescent="0.4">
      <c r="A27" s="32" t="s">
        <v>14</v>
      </c>
      <c r="B27" s="324">
        <v>0</v>
      </c>
      <c r="C27" s="324">
        <v>0</v>
      </c>
      <c r="D27" s="324">
        <v>0</v>
      </c>
      <c r="E27" s="324">
        <v>0</v>
      </c>
      <c r="F27" s="324">
        <v>0</v>
      </c>
      <c r="G27" s="324">
        <v>0</v>
      </c>
      <c r="H27" s="324">
        <v>0</v>
      </c>
      <c r="I27" s="324">
        <v>0</v>
      </c>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row>
    <row r="28" spans="1:53" ht="15.75" x14ac:dyDescent="0.4">
      <c r="A28" s="32" t="s">
        <v>15</v>
      </c>
      <c r="B28" s="324">
        <v>0</v>
      </c>
      <c r="C28" s="324">
        <v>0</v>
      </c>
      <c r="D28" s="324">
        <v>0</v>
      </c>
      <c r="E28" s="324">
        <v>0</v>
      </c>
      <c r="F28" s="324">
        <v>0</v>
      </c>
      <c r="G28" s="324">
        <v>0</v>
      </c>
      <c r="H28" s="324">
        <v>0</v>
      </c>
      <c r="I28" s="324">
        <v>0</v>
      </c>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row>
    <row r="29" spans="1:53" ht="15.75" x14ac:dyDescent="0.4">
      <c r="A29" s="32" t="s">
        <v>17</v>
      </c>
      <c r="B29" s="324">
        <v>0</v>
      </c>
      <c r="C29" s="324">
        <v>0</v>
      </c>
      <c r="D29" s="324">
        <v>0</v>
      </c>
      <c r="E29" s="324">
        <v>0</v>
      </c>
      <c r="F29" s="324">
        <v>0</v>
      </c>
      <c r="G29" s="324">
        <v>0</v>
      </c>
      <c r="H29" s="324">
        <v>0</v>
      </c>
      <c r="I29" s="324">
        <v>0</v>
      </c>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row>
    <row r="30" spans="1:53" ht="15.75" x14ac:dyDescent="0.4">
      <c r="A30" s="32" t="s">
        <v>18</v>
      </c>
      <c r="B30" s="324">
        <v>0</v>
      </c>
      <c r="C30" s="324">
        <v>0</v>
      </c>
      <c r="D30" s="324">
        <v>0</v>
      </c>
      <c r="E30" s="324">
        <v>0</v>
      </c>
      <c r="F30" s="324">
        <v>0</v>
      </c>
      <c r="G30" s="324">
        <v>0</v>
      </c>
      <c r="H30" s="324">
        <v>0</v>
      </c>
      <c r="I30" s="324">
        <v>0</v>
      </c>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row>
    <row r="31" spans="1:53" ht="15.75" x14ac:dyDescent="0.4">
      <c r="A31" s="236" t="s">
        <v>156</v>
      </c>
      <c r="B31" s="327">
        <v>0</v>
      </c>
      <c r="C31" s="327">
        <v>0</v>
      </c>
      <c r="D31" s="327">
        <v>0</v>
      </c>
      <c r="E31" s="327">
        <v>0</v>
      </c>
      <c r="F31" s="324">
        <v>0</v>
      </c>
      <c r="G31" s="324">
        <v>0</v>
      </c>
      <c r="H31" s="324">
        <v>0</v>
      </c>
      <c r="I31" s="324">
        <v>0</v>
      </c>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row>
    <row r="32" spans="1:53" s="237" customFormat="1" ht="15.75" x14ac:dyDescent="0.4">
      <c r="A32" s="236" t="s">
        <v>814</v>
      </c>
      <c r="B32" s="327">
        <v>0</v>
      </c>
      <c r="C32" s="327">
        <v>0</v>
      </c>
      <c r="D32" s="327">
        <v>0</v>
      </c>
      <c r="E32" s="327">
        <v>0</v>
      </c>
      <c r="F32" s="324">
        <v>0</v>
      </c>
      <c r="G32" s="324">
        <v>0</v>
      </c>
      <c r="H32" s="324">
        <v>0</v>
      </c>
      <c r="I32" s="324">
        <v>0</v>
      </c>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row>
    <row r="33" spans="1:53" s="237" customFormat="1" ht="15.75" x14ac:dyDescent="0.4">
      <c r="A33" s="32" t="s">
        <v>822</v>
      </c>
      <c r="B33" s="341">
        <v>0</v>
      </c>
      <c r="C33" s="341">
        <v>0</v>
      </c>
      <c r="D33" s="341">
        <v>0</v>
      </c>
      <c r="E33" s="341">
        <v>0</v>
      </c>
      <c r="F33" s="341">
        <v>0</v>
      </c>
      <c r="G33" s="341">
        <v>0</v>
      </c>
      <c r="H33" s="341">
        <v>0</v>
      </c>
      <c r="I33" s="341">
        <v>0</v>
      </c>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row>
    <row r="34" spans="1:53" s="243" customFormat="1" ht="18.75" customHeight="1" x14ac:dyDescent="0.4">
      <c r="A34" s="240"/>
      <c r="B34" s="240"/>
      <c r="C34" s="240"/>
      <c r="D34" s="240"/>
      <c r="E34" s="240"/>
      <c r="F34" s="240"/>
      <c r="G34" s="240"/>
      <c r="H34" s="240"/>
      <c r="I34" s="240"/>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row>
    <row r="35" spans="1:53" s="238" customFormat="1" ht="16.5" customHeight="1" x14ac:dyDescent="0.4">
      <c r="A35" s="239"/>
      <c r="B35" s="239"/>
      <c r="C35" s="239"/>
      <c r="D35" s="239"/>
      <c r="E35" s="239"/>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row>
    <row r="36" spans="1:53" ht="15.75" x14ac:dyDescent="0.4">
      <c r="A36" s="533" t="s">
        <v>619</v>
      </c>
      <c r="B36" s="533"/>
      <c r="C36" s="533"/>
      <c r="D36" s="533"/>
      <c r="E36" s="533"/>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row>
    <row r="37" spans="1:53" ht="15.75" x14ac:dyDescent="0.4">
      <c r="A37" s="618" t="s">
        <v>0</v>
      </c>
      <c r="B37" s="618" t="s">
        <v>181</v>
      </c>
      <c r="C37" s="617" t="s">
        <v>206</v>
      </c>
      <c r="D37" s="617" t="s">
        <v>207</v>
      </c>
      <c r="E37" s="617" t="s">
        <v>208</v>
      </c>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row>
    <row r="38" spans="1:53" ht="15.75" x14ac:dyDescent="0.4">
      <c r="A38" s="618"/>
      <c r="B38" s="618"/>
      <c r="C38" s="617"/>
      <c r="D38" s="617"/>
      <c r="E38" s="617"/>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row>
    <row r="39" spans="1:53" ht="15.75" x14ac:dyDescent="0.4">
      <c r="A39" s="618"/>
      <c r="B39" s="618"/>
      <c r="C39" s="617"/>
      <c r="D39" s="617"/>
      <c r="E39" s="617"/>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row>
    <row r="40" spans="1:53" ht="15.75" x14ac:dyDescent="0.4">
      <c r="A40" s="32">
        <v>1396</v>
      </c>
      <c r="B40" s="324">
        <v>3200278</v>
      </c>
      <c r="C40" s="324">
        <v>2429389</v>
      </c>
      <c r="D40" s="324">
        <v>439213</v>
      </c>
      <c r="E40" s="324">
        <v>331676</v>
      </c>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row>
    <row r="41" spans="1:53" ht="15.75" x14ac:dyDescent="0.4">
      <c r="A41" s="32">
        <v>1397</v>
      </c>
      <c r="B41" s="324">
        <v>0</v>
      </c>
      <c r="C41" s="324">
        <v>0</v>
      </c>
      <c r="D41" s="324">
        <v>0</v>
      </c>
      <c r="E41" s="324">
        <v>0</v>
      </c>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row>
    <row r="42" spans="1:53" ht="15.75" x14ac:dyDescent="0.4">
      <c r="A42" s="88">
        <v>1398</v>
      </c>
      <c r="B42" s="324">
        <v>0</v>
      </c>
      <c r="C42" s="324">
        <v>0</v>
      </c>
      <c r="D42" s="324">
        <v>0</v>
      </c>
      <c r="E42" s="324">
        <v>0</v>
      </c>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row>
    <row r="43" spans="1:53" ht="15.75" x14ac:dyDescent="0.4">
      <c r="A43" s="32" t="s">
        <v>209</v>
      </c>
      <c r="B43" s="324">
        <v>808594</v>
      </c>
      <c r="C43" s="324">
        <v>721865</v>
      </c>
      <c r="D43" s="324">
        <v>39727</v>
      </c>
      <c r="E43" s="324">
        <v>47002</v>
      </c>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row>
    <row r="44" spans="1:53" ht="15.75" x14ac:dyDescent="0.4">
      <c r="A44" s="32" t="s">
        <v>13</v>
      </c>
      <c r="B44" s="324">
        <v>840100</v>
      </c>
      <c r="C44" s="324">
        <v>629900</v>
      </c>
      <c r="D44" s="324">
        <v>54600</v>
      </c>
      <c r="E44" s="324">
        <v>155600</v>
      </c>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row>
    <row r="45" spans="1:53" ht="15.75" x14ac:dyDescent="0.4">
      <c r="A45" s="32" t="s">
        <v>14</v>
      </c>
      <c r="B45" s="324">
        <v>0</v>
      </c>
      <c r="C45" s="324">
        <v>0</v>
      </c>
      <c r="D45" s="324">
        <v>0</v>
      </c>
      <c r="E45" s="324">
        <v>0</v>
      </c>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row>
    <row r="46" spans="1:53" ht="15.75" x14ac:dyDescent="0.4">
      <c r="A46" s="32" t="s">
        <v>15</v>
      </c>
      <c r="B46" s="324">
        <v>0</v>
      </c>
      <c r="C46" s="324">
        <v>0</v>
      </c>
      <c r="D46" s="324">
        <v>0</v>
      </c>
      <c r="E46" s="324">
        <v>0</v>
      </c>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row>
    <row r="47" spans="1:53" ht="15.75" x14ac:dyDescent="0.4">
      <c r="A47" s="32" t="s">
        <v>17</v>
      </c>
      <c r="B47" s="324">
        <v>0</v>
      </c>
      <c r="C47" s="324">
        <v>0</v>
      </c>
      <c r="D47" s="324">
        <v>0</v>
      </c>
      <c r="E47" s="324">
        <v>0</v>
      </c>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row>
    <row r="48" spans="1:53" ht="15.75" x14ac:dyDescent="0.4">
      <c r="A48" s="32" t="s">
        <v>18</v>
      </c>
      <c r="B48" s="324">
        <v>0</v>
      </c>
      <c r="C48" s="324">
        <v>0</v>
      </c>
      <c r="D48" s="324">
        <v>0</v>
      </c>
      <c r="E48" s="324">
        <v>0</v>
      </c>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row>
    <row r="49" spans="1:53" ht="15.75" x14ac:dyDescent="0.4">
      <c r="A49" s="236" t="s">
        <v>156</v>
      </c>
      <c r="B49" s="324">
        <v>0</v>
      </c>
      <c r="C49" s="324">
        <v>0</v>
      </c>
      <c r="D49" s="324">
        <v>0</v>
      </c>
      <c r="E49" s="324">
        <v>0</v>
      </c>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row>
    <row r="50" spans="1:53" s="237" customFormat="1" ht="15.75" x14ac:dyDescent="0.4">
      <c r="A50" s="236" t="s">
        <v>814</v>
      </c>
      <c r="B50" s="324">
        <v>0</v>
      </c>
      <c r="C50" s="324">
        <v>0</v>
      </c>
      <c r="D50" s="324">
        <v>0</v>
      </c>
      <c r="E50" s="324">
        <v>0</v>
      </c>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row>
    <row r="51" spans="1:53" s="243" customFormat="1" ht="15.75" x14ac:dyDescent="0.4">
      <c r="A51" s="236" t="s">
        <v>822</v>
      </c>
      <c r="B51" s="341">
        <v>0</v>
      </c>
      <c r="C51" s="341">
        <v>0</v>
      </c>
      <c r="D51" s="341">
        <v>0</v>
      </c>
      <c r="E51" s="341">
        <v>0</v>
      </c>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row>
    <row r="52" spans="1:53" s="245" customFormat="1" ht="32.25" customHeight="1" x14ac:dyDescent="0.4">
      <c r="A52" s="241"/>
      <c r="B52" s="244"/>
      <c r="C52" s="244"/>
      <c r="D52" s="244"/>
      <c r="E52" s="244"/>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row>
    <row r="53" spans="1:53" ht="15.75" x14ac:dyDescent="0.4">
      <c r="A53" s="619" t="s">
        <v>620</v>
      </c>
      <c r="B53" s="619"/>
      <c r="C53" s="619"/>
      <c r="D53" s="619"/>
      <c r="E53" s="619"/>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row>
    <row r="54" spans="1:53" ht="15.75" x14ac:dyDescent="0.4">
      <c r="A54" s="618" t="s">
        <v>0</v>
      </c>
      <c r="B54" s="618" t="s">
        <v>181</v>
      </c>
      <c r="C54" s="617" t="s">
        <v>206</v>
      </c>
      <c r="D54" s="617" t="s">
        <v>207</v>
      </c>
      <c r="E54" s="617" t="s">
        <v>208</v>
      </c>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row>
    <row r="55" spans="1:53" ht="15.75" x14ac:dyDescent="0.4">
      <c r="A55" s="618"/>
      <c r="B55" s="618"/>
      <c r="C55" s="617"/>
      <c r="D55" s="617"/>
      <c r="E55" s="617"/>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row>
    <row r="56" spans="1:53" ht="15.75" x14ac:dyDescent="0.4">
      <c r="A56" s="618"/>
      <c r="B56" s="618"/>
      <c r="C56" s="617"/>
      <c r="D56" s="617"/>
      <c r="E56" s="617"/>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row>
    <row r="57" spans="1:53" ht="15.75" x14ac:dyDescent="0.4">
      <c r="A57" s="32">
        <v>1396</v>
      </c>
      <c r="B57" s="91">
        <v>13</v>
      </c>
      <c r="C57" s="324">
        <v>17.2</v>
      </c>
      <c r="D57" s="324">
        <v>13.6</v>
      </c>
      <c r="E57" s="91">
        <v>-11</v>
      </c>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row>
    <row r="58" spans="1:53" ht="15.75" x14ac:dyDescent="0.4">
      <c r="A58" s="32">
        <v>1397</v>
      </c>
      <c r="B58" s="324">
        <v>0</v>
      </c>
      <c r="C58" s="324">
        <v>0</v>
      </c>
      <c r="D58" s="324">
        <v>0</v>
      </c>
      <c r="E58" s="324">
        <v>0</v>
      </c>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row>
    <row r="59" spans="1:53" ht="15.75" x14ac:dyDescent="0.4">
      <c r="A59" s="32">
        <v>1398</v>
      </c>
      <c r="B59" s="324">
        <v>0</v>
      </c>
      <c r="C59" s="324">
        <v>0</v>
      </c>
      <c r="D59" s="324">
        <v>0</v>
      </c>
      <c r="E59" s="324">
        <v>0</v>
      </c>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row>
    <row r="60" spans="1:53" ht="15.75" x14ac:dyDescent="0.4">
      <c r="A60" s="32" t="s">
        <v>209</v>
      </c>
      <c r="B60" s="324">
        <v>22.8</v>
      </c>
      <c r="C60" s="324">
        <v>37.200000000000003</v>
      </c>
      <c r="D60" s="324">
        <v>-43.2</v>
      </c>
      <c r="E60" s="324">
        <v>-24.8</v>
      </c>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row>
    <row r="61" spans="1:53" ht="15.75" x14ac:dyDescent="0.4">
      <c r="A61" s="32" t="s">
        <v>13</v>
      </c>
      <c r="B61" s="324">
        <v>-9.5</v>
      </c>
      <c r="C61" s="324">
        <v>12.4</v>
      </c>
      <c r="D61" s="324">
        <v>-75.599999999999994</v>
      </c>
      <c r="E61" s="324">
        <v>8.1999999999999993</v>
      </c>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row>
    <row r="62" spans="1:53" ht="15.75" x14ac:dyDescent="0.4">
      <c r="A62" s="32" t="s">
        <v>14</v>
      </c>
      <c r="B62" s="324">
        <v>0</v>
      </c>
      <c r="C62" s="324">
        <v>0</v>
      </c>
      <c r="D62" s="324">
        <v>0</v>
      </c>
      <c r="E62" s="324">
        <v>0</v>
      </c>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row>
    <row r="63" spans="1:53" ht="15.75" x14ac:dyDescent="0.4">
      <c r="A63" s="32" t="s">
        <v>15</v>
      </c>
      <c r="B63" s="324">
        <v>0</v>
      </c>
      <c r="C63" s="324">
        <v>0</v>
      </c>
      <c r="D63" s="324">
        <v>0</v>
      </c>
      <c r="E63" s="324">
        <v>0</v>
      </c>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row>
    <row r="64" spans="1:53" ht="15.75" x14ac:dyDescent="0.4">
      <c r="A64" s="32" t="s">
        <v>17</v>
      </c>
      <c r="B64" s="324">
        <v>0</v>
      </c>
      <c r="C64" s="324">
        <v>0</v>
      </c>
      <c r="D64" s="324">
        <v>0</v>
      </c>
      <c r="E64" s="324">
        <v>0</v>
      </c>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row>
    <row r="65" spans="1:53" ht="15.75" x14ac:dyDescent="0.4">
      <c r="A65" s="32" t="s">
        <v>18</v>
      </c>
      <c r="B65" s="324">
        <v>0</v>
      </c>
      <c r="C65" s="324">
        <v>0</v>
      </c>
      <c r="D65" s="324">
        <v>0</v>
      </c>
      <c r="E65" s="324">
        <v>0</v>
      </c>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row>
    <row r="66" spans="1:53" ht="15.75" x14ac:dyDescent="0.4">
      <c r="A66" s="236" t="s">
        <v>156</v>
      </c>
      <c r="B66" s="327">
        <v>0</v>
      </c>
      <c r="C66" s="327">
        <v>0</v>
      </c>
      <c r="D66" s="327">
        <v>0</v>
      </c>
      <c r="E66" s="327">
        <v>0</v>
      </c>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row>
    <row r="67" spans="1:53" s="237" customFormat="1" ht="15.75" x14ac:dyDescent="0.4">
      <c r="A67" s="236" t="s">
        <v>814</v>
      </c>
      <c r="B67" s="327">
        <v>0</v>
      </c>
      <c r="C67" s="327">
        <v>0</v>
      </c>
      <c r="D67" s="327">
        <v>0</v>
      </c>
      <c r="E67" s="327">
        <v>0</v>
      </c>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row>
    <row r="68" spans="1:53" s="243" customFormat="1" ht="18" customHeight="1" x14ac:dyDescent="0.4">
      <c r="A68" s="236" t="s">
        <v>822</v>
      </c>
      <c r="B68" s="342">
        <v>0</v>
      </c>
      <c r="C68" s="342">
        <v>0</v>
      </c>
      <c r="D68" s="342">
        <v>0</v>
      </c>
      <c r="E68" s="342">
        <v>0</v>
      </c>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row>
    <row r="69" spans="1:53" s="238" customFormat="1" ht="19.5" customHeight="1" x14ac:dyDescent="0.4">
      <c r="A69" s="247"/>
      <c r="B69" s="248"/>
      <c r="C69" s="248"/>
      <c r="D69" s="248"/>
      <c r="E69" s="248"/>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row>
    <row r="70" spans="1:53" ht="15.75" x14ac:dyDescent="0.4">
      <c r="A70" s="548" t="s">
        <v>528</v>
      </c>
      <c r="B70" s="548"/>
      <c r="C70" s="548"/>
      <c r="D70" s="548"/>
      <c r="E70" s="548"/>
      <c r="F70" s="548"/>
      <c r="G70" s="548"/>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row>
    <row r="71" spans="1:53" ht="15.75" x14ac:dyDescent="0.4">
      <c r="A71" s="618" t="s">
        <v>0</v>
      </c>
      <c r="B71" s="618" t="s">
        <v>210</v>
      </c>
      <c r="C71" s="618" t="s">
        <v>211</v>
      </c>
      <c r="D71" s="618"/>
      <c r="E71" s="618"/>
      <c r="F71" s="618"/>
      <c r="G71" s="617" t="s">
        <v>212</v>
      </c>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row>
    <row r="72" spans="1:53" ht="15.75" x14ac:dyDescent="0.4">
      <c r="A72" s="618"/>
      <c r="B72" s="618"/>
      <c r="C72" s="32" t="s">
        <v>213</v>
      </c>
      <c r="D72" s="32" t="s">
        <v>214</v>
      </c>
      <c r="E72" s="32" t="s">
        <v>215</v>
      </c>
      <c r="F72" s="32" t="s">
        <v>216</v>
      </c>
      <c r="G72" s="617"/>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row>
    <row r="73" spans="1:53" ht="15.75" x14ac:dyDescent="0.4">
      <c r="A73" s="32">
        <v>1397</v>
      </c>
      <c r="B73" s="91">
        <v>1092081.2379999999</v>
      </c>
      <c r="C73" s="91">
        <v>645292.06099999999</v>
      </c>
      <c r="D73" s="91">
        <v>416296.924</v>
      </c>
      <c r="E73" s="91">
        <v>191200.38699999999</v>
      </c>
      <c r="F73" s="91">
        <v>37794.75</v>
      </c>
      <c r="G73" s="91">
        <v>446789.17700000003</v>
      </c>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row>
    <row r="74" spans="1:53" ht="15.75" x14ac:dyDescent="0.4">
      <c r="A74" s="32">
        <v>1398</v>
      </c>
      <c r="B74" s="331">
        <v>1412065</v>
      </c>
      <c r="C74" s="331">
        <v>822163</v>
      </c>
      <c r="D74" s="331">
        <v>425554</v>
      </c>
      <c r="E74" s="331">
        <v>312772</v>
      </c>
      <c r="F74" s="331">
        <v>83867</v>
      </c>
      <c r="G74" s="331">
        <v>589902</v>
      </c>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row>
    <row r="75" spans="1:53" ht="15.75" x14ac:dyDescent="0.4">
      <c r="A75" s="32">
        <v>1399</v>
      </c>
      <c r="B75" s="331">
        <v>1929446.818</v>
      </c>
      <c r="C75" s="331">
        <v>1195804.9809999999</v>
      </c>
      <c r="D75" s="331">
        <v>564554.24899999995</v>
      </c>
      <c r="E75" s="331">
        <v>398215.86499999999</v>
      </c>
      <c r="F75" s="331">
        <v>223034.867</v>
      </c>
      <c r="G75" s="331">
        <v>733641.83700000006</v>
      </c>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row>
    <row r="76" spans="1:53" ht="15.75" x14ac:dyDescent="0.4">
      <c r="A76" s="32" t="s">
        <v>217</v>
      </c>
      <c r="B76" s="91">
        <v>242714.13</v>
      </c>
      <c r="C76" s="91">
        <v>129970.334</v>
      </c>
      <c r="D76" s="91">
        <v>55693.091</v>
      </c>
      <c r="E76" s="91">
        <v>61409.995000000003</v>
      </c>
      <c r="F76" s="91">
        <v>12867.248</v>
      </c>
      <c r="G76" s="91">
        <v>112743.796</v>
      </c>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row>
    <row r="77" spans="1:53" ht="15.75" x14ac:dyDescent="0.4">
      <c r="A77" s="32" t="s">
        <v>218</v>
      </c>
      <c r="B77" s="91">
        <v>635526.9</v>
      </c>
      <c r="C77" s="91">
        <v>354461.18</v>
      </c>
      <c r="D77" s="91">
        <v>191222.25899999999</v>
      </c>
      <c r="E77" s="91">
        <v>134173</v>
      </c>
      <c r="F77" s="91">
        <v>29065.921999999999</v>
      </c>
      <c r="G77" s="91">
        <v>281065.71999999997</v>
      </c>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row>
    <row r="78" spans="1:53" ht="15.75" x14ac:dyDescent="0.4">
      <c r="A78" s="32" t="s">
        <v>219</v>
      </c>
      <c r="B78" s="91">
        <v>986445.49800000002</v>
      </c>
      <c r="C78" s="91">
        <v>554622.70900000003</v>
      </c>
      <c r="D78" s="91">
        <v>288293.35200000001</v>
      </c>
      <c r="E78" s="91">
        <v>213687.90400000001</v>
      </c>
      <c r="F78" s="91">
        <v>52641.453999999998</v>
      </c>
      <c r="G78" s="91">
        <v>431822.78899999999</v>
      </c>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row>
    <row r="79" spans="1:53" ht="15.75" x14ac:dyDescent="0.4">
      <c r="A79" s="236" t="s">
        <v>220</v>
      </c>
      <c r="B79" s="332">
        <v>1412065</v>
      </c>
      <c r="C79" s="332">
        <v>822163</v>
      </c>
      <c r="D79" s="332">
        <v>425554</v>
      </c>
      <c r="E79" s="332">
        <v>312772</v>
      </c>
      <c r="F79" s="332">
        <v>83867</v>
      </c>
      <c r="G79" s="332">
        <v>589902</v>
      </c>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row>
    <row r="80" spans="1:53" ht="15.75" x14ac:dyDescent="0.4">
      <c r="A80" s="236" t="s">
        <v>816</v>
      </c>
      <c r="B80" s="332">
        <v>512364.46500000003</v>
      </c>
      <c r="C80" s="332">
        <v>317830.679</v>
      </c>
      <c r="D80" s="332">
        <v>122840.061</v>
      </c>
      <c r="E80" s="332">
        <v>124718.508</v>
      </c>
      <c r="F80" s="332">
        <v>70272.11</v>
      </c>
      <c r="G80" s="332">
        <v>194533.78599999999</v>
      </c>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row>
    <row r="81" spans="1:53" ht="15.75" x14ac:dyDescent="0.4">
      <c r="A81" s="236" t="s">
        <v>824</v>
      </c>
      <c r="B81" s="332">
        <v>852239.59</v>
      </c>
      <c r="C81" s="332">
        <v>549554.53599999996</v>
      </c>
      <c r="D81" s="332">
        <v>227499.42300000001</v>
      </c>
      <c r="E81" s="332">
        <v>192653.79</v>
      </c>
      <c r="F81" s="332">
        <v>129401.323</v>
      </c>
      <c r="G81" s="332">
        <v>302685.054</v>
      </c>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row>
    <row r="82" spans="1:53" ht="15.75" x14ac:dyDescent="0.4">
      <c r="A82" s="32" t="s">
        <v>830</v>
      </c>
      <c r="B82" s="332">
        <v>1366681.8770000001</v>
      </c>
      <c r="C82" s="332">
        <v>858738.12699999998</v>
      </c>
      <c r="D82" s="332">
        <v>405431.03200000001</v>
      </c>
      <c r="E82" s="332">
        <v>278687.32699999999</v>
      </c>
      <c r="F82" s="332">
        <v>174619.76800000001</v>
      </c>
      <c r="G82" s="332">
        <v>507943.76</v>
      </c>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row>
    <row r="83" spans="1:53" s="237" customFormat="1" ht="15.75" x14ac:dyDescent="0.4">
      <c r="A83" s="32" t="s">
        <v>866</v>
      </c>
      <c r="B83" s="91">
        <v>1929446.818</v>
      </c>
      <c r="C83" s="91">
        <v>1195804.9809999999</v>
      </c>
      <c r="D83" s="91">
        <v>564554.24899999995</v>
      </c>
      <c r="E83" s="91">
        <v>398215.86499999999</v>
      </c>
      <c r="F83" s="91">
        <v>233034.867</v>
      </c>
      <c r="G83" s="91">
        <v>733641.83700000006</v>
      </c>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row>
    <row r="84" spans="1:53" s="243" customFormat="1" ht="16.5" customHeight="1" x14ac:dyDescent="0.4">
      <c r="A84" s="468" t="s">
        <v>879</v>
      </c>
      <c r="B84" s="468">
        <v>587958.02800000005</v>
      </c>
      <c r="C84" s="468">
        <v>319519.7</v>
      </c>
      <c r="D84" s="468">
        <v>181996.62</v>
      </c>
      <c r="E84" s="468">
        <v>114024.02</v>
      </c>
      <c r="F84" s="468">
        <v>23499.06</v>
      </c>
      <c r="G84" s="468">
        <v>268438.32799999998</v>
      </c>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row>
    <row r="85" spans="1:53" s="238" customFormat="1" ht="26.25" customHeight="1" x14ac:dyDescent="0.4">
      <c r="A85" s="241"/>
      <c r="B85" s="246"/>
      <c r="C85" s="246"/>
      <c r="D85" s="246"/>
      <c r="E85" s="246"/>
      <c r="F85" s="246"/>
      <c r="G85" s="246"/>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row>
    <row r="86" spans="1:53" ht="15.75" x14ac:dyDescent="0.4">
      <c r="A86" s="533" t="s">
        <v>621</v>
      </c>
      <c r="B86" s="533"/>
      <c r="C86" s="533"/>
      <c r="D86" s="533"/>
      <c r="E86" s="533"/>
      <c r="F86" s="533"/>
      <c r="G86" s="533"/>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row>
    <row r="87" spans="1:53" ht="15.75" x14ac:dyDescent="0.4">
      <c r="A87" s="618" t="s">
        <v>111</v>
      </c>
      <c r="B87" s="618" t="s">
        <v>210</v>
      </c>
      <c r="C87" s="618" t="s">
        <v>221</v>
      </c>
      <c r="D87" s="618"/>
      <c r="E87" s="618"/>
      <c r="F87" s="618"/>
      <c r="G87" s="617" t="s">
        <v>222</v>
      </c>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row>
    <row r="88" spans="1:53" ht="15.75" x14ac:dyDescent="0.4">
      <c r="A88" s="618"/>
      <c r="B88" s="618"/>
      <c r="C88" s="32" t="s">
        <v>196</v>
      </c>
      <c r="D88" s="32" t="s">
        <v>223</v>
      </c>
      <c r="E88" s="32" t="s">
        <v>224</v>
      </c>
      <c r="F88" s="32" t="s">
        <v>225</v>
      </c>
      <c r="G88" s="617"/>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row>
    <row r="89" spans="1:53" ht="15.75" x14ac:dyDescent="0.4">
      <c r="A89" s="32">
        <v>1397</v>
      </c>
      <c r="B89" s="91">
        <v>13</v>
      </c>
      <c r="C89" s="91">
        <v>16</v>
      </c>
      <c r="D89" s="91">
        <v>11</v>
      </c>
      <c r="E89" s="91">
        <v>24</v>
      </c>
      <c r="F89" s="91">
        <v>32</v>
      </c>
      <c r="G89" s="91">
        <v>10</v>
      </c>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row>
    <row r="90" spans="1:53" ht="15.75" x14ac:dyDescent="0.4">
      <c r="A90" s="32">
        <v>1398</v>
      </c>
      <c r="B90" s="91">
        <v>29.300362543175577</v>
      </c>
      <c r="C90" s="91">
        <v>27.4094398009338</v>
      </c>
      <c r="D90" s="91">
        <v>2.2236714869408933</v>
      </c>
      <c r="E90" s="91">
        <v>63.583350906083695</v>
      </c>
      <c r="F90" s="91">
        <v>121.90118998008982</v>
      </c>
      <c r="G90" s="91">
        <v>32.031398782070312</v>
      </c>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row>
    <row r="91" spans="1:53" ht="15.75" x14ac:dyDescent="0.4">
      <c r="A91" s="32">
        <v>1399</v>
      </c>
      <c r="B91" s="331">
        <v>36.640085123560176</v>
      </c>
      <c r="C91" s="331">
        <v>45.446216991034618</v>
      </c>
      <c r="D91" s="331">
        <v>32.663363286445424</v>
      </c>
      <c r="E91" s="331">
        <v>27.318258987377387</v>
      </c>
      <c r="F91" s="331">
        <v>165.93876852635719</v>
      </c>
      <c r="G91" s="331">
        <v>24.366731592705236</v>
      </c>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row>
    <row r="92" spans="1:53" ht="15.75" x14ac:dyDescent="0.4">
      <c r="A92" s="32" t="s">
        <v>226</v>
      </c>
      <c r="B92" s="91" t="s">
        <v>227</v>
      </c>
      <c r="C92" s="91">
        <v>43</v>
      </c>
      <c r="D92" s="91">
        <v>34</v>
      </c>
      <c r="E92" s="91">
        <v>45</v>
      </c>
      <c r="F92" s="91">
        <v>80</v>
      </c>
      <c r="G92" s="91">
        <v>15</v>
      </c>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row>
    <row r="93" spans="1:53" ht="15.75" x14ac:dyDescent="0.4">
      <c r="A93" s="32" t="s">
        <v>218</v>
      </c>
      <c r="B93" s="91">
        <v>48</v>
      </c>
      <c r="C93" s="91">
        <v>56</v>
      </c>
      <c r="D93" s="91">
        <v>57</v>
      </c>
      <c r="E93" s="91">
        <v>52</v>
      </c>
      <c r="F93" s="91">
        <v>67</v>
      </c>
      <c r="G93" s="91" t="s">
        <v>228</v>
      </c>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row>
    <row r="94" spans="1:53" ht="15.75" x14ac:dyDescent="0.4">
      <c r="A94" s="32" t="s">
        <v>219</v>
      </c>
      <c r="B94" s="91">
        <v>45.325798259307362</v>
      </c>
      <c r="C94" s="91">
        <v>49.334277225897829</v>
      </c>
      <c r="D94" s="91">
        <v>34.93293313508515</v>
      </c>
      <c r="E94" s="91">
        <v>62.663919914032462</v>
      </c>
      <c r="F94" s="91">
        <v>99.609028889082438</v>
      </c>
      <c r="G94" s="91">
        <v>40.482573228524558</v>
      </c>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row>
    <row r="95" spans="1:53" ht="15.75" x14ac:dyDescent="0.4">
      <c r="A95" s="32" t="s">
        <v>220</v>
      </c>
      <c r="B95" s="91">
        <v>29.300362543175577</v>
      </c>
      <c r="C95" s="91">
        <v>27.4094398009338</v>
      </c>
      <c r="D95" s="91">
        <v>2.2236714869408933</v>
      </c>
      <c r="E95" s="91">
        <v>63.583350906083695</v>
      </c>
      <c r="F95" s="91">
        <v>121.90118998008982</v>
      </c>
      <c r="G95" s="91">
        <v>32.031398782070312</v>
      </c>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row>
    <row r="96" spans="1:53" ht="15.75" x14ac:dyDescent="0.4">
      <c r="A96" s="32" t="s">
        <v>816</v>
      </c>
      <c r="B96" s="91">
        <v>111.09791382973873</v>
      </c>
      <c r="C96" s="91">
        <v>144.54094193525731</v>
      </c>
      <c r="D96" s="91">
        <v>120.56606806039909</v>
      </c>
      <c r="E96" s="91">
        <v>103.09154560263356</v>
      </c>
      <c r="F96" s="91">
        <v>446.13162037445767</v>
      </c>
      <c r="G96" s="91">
        <v>72.545002831020511</v>
      </c>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row>
    <row r="97" spans="1:53" ht="15.75" x14ac:dyDescent="0.4">
      <c r="A97" s="32" t="s">
        <v>824</v>
      </c>
      <c r="B97" s="91">
        <v>34.099687991177099</v>
      </c>
      <c r="C97" s="91">
        <v>55.039413907046175</v>
      </c>
      <c r="D97" s="91">
        <v>18.971203556380967</v>
      </c>
      <c r="E97" s="91">
        <v>43.586108978706598</v>
      </c>
      <c r="F97" s="91">
        <v>345.19944352702805</v>
      </c>
      <c r="G97" s="91">
        <v>7.6919141900335744</v>
      </c>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row>
    <row r="98" spans="1:53" ht="15.75" x14ac:dyDescent="0.4">
      <c r="A98" s="32" t="s">
        <v>830</v>
      </c>
      <c r="B98" s="91">
        <v>38.54611124192084</v>
      </c>
      <c r="C98" s="91">
        <v>54.832846377373976</v>
      </c>
      <c r="D98" s="91">
        <v>40.631419069281897</v>
      </c>
      <c r="E98" s="91">
        <v>30.417923421627073</v>
      </c>
      <c r="F98" s="91">
        <v>231.71532078122311</v>
      </c>
      <c r="G98" s="91">
        <v>17.627826260924831</v>
      </c>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row>
    <row r="99" spans="1:53" ht="15.75" x14ac:dyDescent="0.4">
      <c r="A99" s="32" t="s">
        <v>866</v>
      </c>
      <c r="B99" s="91">
        <v>36.640085123560176</v>
      </c>
      <c r="C99" s="91">
        <v>45.446216991034618</v>
      </c>
      <c r="D99" s="91">
        <v>32.663363286445424</v>
      </c>
      <c r="E99" s="91">
        <v>27.318258987377387</v>
      </c>
      <c r="F99" s="91">
        <v>177.86240952937388</v>
      </c>
      <c r="G99" s="91">
        <v>24.366731592705236</v>
      </c>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row>
    <row r="100" spans="1:53" ht="15.75" x14ac:dyDescent="0.4">
      <c r="A100" s="469" t="s">
        <v>879</v>
      </c>
      <c r="B100" s="468">
        <v>14.753865297820765</v>
      </c>
      <c r="C100" s="468">
        <v>0.53142163787153096</v>
      </c>
      <c r="D100" s="468">
        <v>48.157383282315365</v>
      </c>
      <c r="E100" s="468">
        <v>-8.5749005271936038</v>
      </c>
      <c r="F100" s="468">
        <v>-66.559905487397501</v>
      </c>
      <c r="G100" s="468">
        <v>37.990594600364169</v>
      </c>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row>
    <row r="101" spans="1:53" ht="15.75" x14ac:dyDescent="0.4">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row>
    <row r="102" spans="1:53" ht="15.75" x14ac:dyDescent="0.4">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row>
    <row r="103" spans="1:53" ht="15.75" x14ac:dyDescent="0.4">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row>
    <row r="104" spans="1:53" ht="15.75" x14ac:dyDescent="0.4">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row>
    <row r="105" spans="1:53" ht="15.75" x14ac:dyDescent="0.4">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row>
    <row r="106" spans="1:53" ht="15.75" x14ac:dyDescent="0.4">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row>
    <row r="107" spans="1:53" ht="15.75" x14ac:dyDescent="0.4">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row>
    <row r="108" spans="1:53" ht="15.75" x14ac:dyDescent="0.4">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row>
    <row r="109" spans="1:53" ht="15.75" x14ac:dyDescent="0.4">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row>
    <row r="110" spans="1:53" ht="15.75" x14ac:dyDescent="0.4">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row>
    <row r="111" spans="1:53" ht="15.75" x14ac:dyDescent="0.4">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row>
    <row r="112" spans="1:53" ht="15.75" x14ac:dyDescent="0.4">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row>
    <row r="113" spans="1:53" ht="15.75" x14ac:dyDescent="0.4">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row>
    <row r="114" spans="1:53" ht="15.75" x14ac:dyDescent="0.4">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row>
    <row r="115" spans="1:53" ht="15.75" x14ac:dyDescent="0.4">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row>
    <row r="116" spans="1:53" ht="15.75" x14ac:dyDescent="0.4">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row>
    <row r="117" spans="1:53" ht="15.75" x14ac:dyDescent="0.4">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row>
    <row r="118" spans="1:53" ht="15.75" x14ac:dyDescent="0.4">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row>
    <row r="119" spans="1:53" ht="15.75" x14ac:dyDescent="0.4">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row>
    <row r="120" spans="1:53" ht="15.75" x14ac:dyDescent="0.4">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row>
    <row r="121" spans="1:53" ht="15.75" x14ac:dyDescent="0.4">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row>
    <row r="122" spans="1:53" ht="15.75" x14ac:dyDescent="0.4">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row>
    <row r="123" spans="1:53" ht="15.75" x14ac:dyDescent="0.4">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row>
    <row r="124" spans="1:53" ht="15.75" x14ac:dyDescent="0.4">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row>
    <row r="125" spans="1:53" ht="15.75" x14ac:dyDescent="0.4">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row>
    <row r="126" spans="1:53" ht="15.75" x14ac:dyDescent="0.4">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row>
    <row r="127" spans="1:53" ht="15.75" x14ac:dyDescent="0.4">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row>
    <row r="128" spans="1:53" ht="15.75" x14ac:dyDescent="0.4">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row>
    <row r="129" spans="1:53" ht="15.75" x14ac:dyDescent="0.4">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row>
    <row r="130" spans="1:53" ht="15.75" x14ac:dyDescent="0.4">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row>
    <row r="131" spans="1:53" ht="15.75" x14ac:dyDescent="0.4">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row>
    <row r="132" spans="1:53" ht="15.75" x14ac:dyDescent="0.4">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row>
    <row r="133" spans="1:53" ht="15.75" x14ac:dyDescent="0.4">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row>
    <row r="134" spans="1:53" ht="15.75" x14ac:dyDescent="0.4">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row>
    <row r="135" spans="1:53" ht="15.75" x14ac:dyDescent="0.4">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row>
    <row r="136" spans="1:53" ht="15.75" x14ac:dyDescent="0.4">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row>
    <row r="137" spans="1:53" ht="15.75" x14ac:dyDescent="0.4">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row>
    <row r="138" spans="1:53" ht="15.75" x14ac:dyDescent="0.4">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row>
    <row r="139" spans="1:53" ht="15.75" x14ac:dyDescent="0.4">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row>
    <row r="140" spans="1:53" ht="15.75" x14ac:dyDescent="0.4">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row>
    <row r="141" spans="1:53" ht="15.75" x14ac:dyDescent="0.4">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row>
    <row r="142" spans="1:53" ht="15.75" x14ac:dyDescent="0.4">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row>
    <row r="143" spans="1:53" ht="15.75" x14ac:dyDescent="0.4">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row>
    <row r="144" spans="1:53" ht="15.75" x14ac:dyDescent="0.4">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row>
    <row r="145" spans="1:53" ht="15.75" x14ac:dyDescent="0.4">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row>
    <row r="146" spans="1:53" ht="15.75" x14ac:dyDescent="0.4">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row>
    <row r="147" spans="1:53" ht="15.75" x14ac:dyDescent="0.4">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row>
    <row r="148" spans="1:53" ht="15.75" x14ac:dyDescent="0.4">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row>
    <row r="149" spans="1:53" ht="15.75" x14ac:dyDescent="0.4">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row>
    <row r="150" spans="1:53" ht="15.75" x14ac:dyDescent="0.4">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row>
    <row r="151" spans="1:53" ht="15.75" x14ac:dyDescent="0.4">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row>
    <row r="152" spans="1:53" ht="15.75" x14ac:dyDescent="0.4">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row>
    <row r="153" spans="1:53" ht="15.75" x14ac:dyDescent="0.4">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row>
    <row r="154" spans="1:53" ht="15.75" x14ac:dyDescent="0.4">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row>
    <row r="155" spans="1:53" ht="15.75" x14ac:dyDescent="0.4">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row>
    <row r="156" spans="1:53" ht="15.75" x14ac:dyDescent="0.4">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row>
    <row r="157" spans="1:53" ht="15.75" x14ac:dyDescent="0.4">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row>
    <row r="158" spans="1:53" ht="15.75" x14ac:dyDescent="0.4">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row>
    <row r="159" spans="1:53" ht="15.75" x14ac:dyDescent="0.4">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row>
    <row r="160" spans="1:53" ht="15.75" x14ac:dyDescent="0.4">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row>
    <row r="161" spans="1:53" ht="15.75" x14ac:dyDescent="0.4">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row>
    <row r="162" spans="1:53" ht="15.75" x14ac:dyDescent="0.4">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row>
    <row r="163" spans="1:53" ht="15.75" x14ac:dyDescent="0.4">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row>
    <row r="164" spans="1:53" ht="15.75" x14ac:dyDescent="0.4">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row>
    <row r="165" spans="1:53" ht="15.75" x14ac:dyDescent="0.4">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row>
    <row r="166" spans="1:53" ht="15.75" x14ac:dyDescent="0.4">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row>
    <row r="167" spans="1:53" ht="15.75" x14ac:dyDescent="0.4">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row>
    <row r="168" spans="1:53" ht="15.75" x14ac:dyDescent="0.4">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row>
    <row r="169" spans="1:53" ht="15.75" x14ac:dyDescent="0.4">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row>
    <row r="170" spans="1:53" ht="15.75" x14ac:dyDescent="0.4">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row>
    <row r="171" spans="1:53" ht="15.75" x14ac:dyDescent="0.4">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row>
    <row r="172" spans="1:53" ht="15.75" x14ac:dyDescent="0.4">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row>
    <row r="173" spans="1:53" ht="15.75" x14ac:dyDescent="0.4">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row>
    <row r="174" spans="1:53" ht="15.75" x14ac:dyDescent="0.4">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row>
    <row r="175" spans="1:53" ht="15.75" x14ac:dyDescent="0.4">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row>
    <row r="176" spans="1:53" ht="15.75" x14ac:dyDescent="0.4">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row>
    <row r="177" spans="1:53" ht="15.75" x14ac:dyDescent="0.4">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row>
    <row r="178" spans="1:53" ht="15.75" x14ac:dyDescent="0.4">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row>
    <row r="179" spans="1:53" ht="15.75" x14ac:dyDescent="0.4">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row>
    <row r="180" spans="1:53" ht="15.75" x14ac:dyDescent="0.4">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row>
    <row r="181" spans="1:53" ht="15.75" x14ac:dyDescent="0.4">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row>
    <row r="182" spans="1:53" ht="15.75" x14ac:dyDescent="0.4">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row>
    <row r="183" spans="1:53" ht="15.75" x14ac:dyDescent="0.4">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row>
    <row r="184" spans="1:53" ht="15.75" x14ac:dyDescent="0.4">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row>
    <row r="185" spans="1:53" ht="15.75" x14ac:dyDescent="0.4">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row>
    <row r="186" spans="1:53" ht="15.75" x14ac:dyDescent="0.4">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row>
    <row r="187" spans="1:53" ht="15.75" x14ac:dyDescent="0.4">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row>
    <row r="188" spans="1:53" ht="15.75" x14ac:dyDescent="0.4">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row>
    <row r="189" spans="1:53" ht="15.75" x14ac:dyDescent="0.4">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row>
    <row r="190" spans="1:53" ht="15.75" x14ac:dyDescent="0.4">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row>
    <row r="191" spans="1:53" ht="15.75" x14ac:dyDescent="0.4">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row>
    <row r="192" spans="1:53" ht="15.75" x14ac:dyDescent="0.4">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row>
    <row r="193" spans="1:53" ht="15.75" x14ac:dyDescent="0.4">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row>
    <row r="194" spans="1:53" ht="15.75" x14ac:dyDescent="0.4">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row>
    <row r="195" spans="1:53" ht="15.75" x14ac:dyDescent="0.4">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row>
    <row r="196" spans="1:53" ht="15.75" x14ac:dyDescent="0.4">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row>
    <row r="197" spans="1:53" ht="15.75" x14ac:dyDescent="0.4">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row>
    <row r="198" spans="1:53" ht="15.75" x14ac:dyDescent="0.4">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row>
    <row r="199" spans="1:53" ht="15.75" x14ac:dyDescent="0.4">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row>
    <row r="200" spans="1:53" ht="15.75" x14ac:dyDescent="0.4">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row>
    <row r="201" spans="1:53" ht="15.75" x14ac:dyDescent="0.4">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row>
    <row r="202" spans="1:53" ht="15.75" x14ac:dyDescent="0.4">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row>
    <row r="203" spans="1:53" ht="15.75" x14ac:dyDescent="0.4">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row>
    <row r="204" spans="1:53" ht="15.75" x14ac:dyDescent="0.4">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row>
    <row r="205" spans="1:53" ht="15.75" x14ac:dyDescent="0.4">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row>
    <row r="206" spans="1:53" ht="15.75" x14ac:dyDescent="0.4">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row>
    <row r="207" spans="1:53" ht="15.75" x14ac:dyDescent="0.4">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row>
    <row r="208" spans="1:53" ht="15.75" x14ac:dyDescent="0.4">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row>
    <row r="209" spans="1:53" ht="15.75" x14ac:dyDescent="0.4">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row>
    <row r="210" spans="1:53" ht="15.75" x14ac:dyDescent="0.4">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row>
    <row r="211" spans="1:53" ht="15.75" x14ac:dyDescent="0.4">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row>
    <row r="212" spans="1:53" ht="15.75" x14ac:dyDescent="0.4">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row>
    <row r="213" spans="1:53" ht="15.75" x14ac:dyDescent="0.4">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row>
    <row r="214" spans="1:53" ht="15.75" x14ac:dyDescent="0.4">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row>
    <row r="215" spans="1:53" ht="15.75" x14ac:dyDescent="0.4">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row>
    <row r="216" spans="1:53" ht="15.75" x14ac:dyDescent="0.4">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row>
    <row r="217" spans="1:53" ht="15.75" x14ac:dyDescent="0.4">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row>
    <row r="218" spans="1:53" ht="15.75" x14ac:dyDescent="0.4">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row>
    <row r="219" spans="1:53" ht="15.75" x14ac:dyDescent="0.4">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row>
    <row r="220" spans="1:53" ht="15.75" x14ac:dyDescent="0.4">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row>
    <row r="221" spans="1:53" ht="15.75" x14ac:dyDescent="0.4">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row>
    <row r="222" spans="1:53" ht="15.75" x14ac:dyDescent="0.4">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row>
    <row r="223" spans="1:53" ht="15.75" x14ac:dyDescent="0.4">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row>
    <row r="224" spans="1:53" ht="15.75" x14ac:dyDescent="0.4">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row>
    <row r="225" spans="1:53" ht="15.75" x14ac:dyDescent="0.4">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row>
    <row r="226" spans="1:53" ht="15.75" x14ac:dyDescent="0.4">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row>
    <row r="227" spans="1:53" ht="15.75" x14ac:dyDescent="0.4">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row>
    <row r="228" spans="1:53" ht="15.75" x14ac:dyDescent="0.4">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row>
    <row r="229" spans="1:53" ht="15.75" x14ac:dyDescent="0.4">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row>
    <row r="230" spans="1:53" ht="15.75" x14ac:dyDescent="0.4">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row>
    <row r="231" spans="1:53" ht="15.75" x14ac:dyDescent="0.4">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row>
    <row r="232" spans="1:53" ht="15.75" x14ac:dyDescent="0.4">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row>
    <row r="233" spans="1:53" ht="15.75" x14ac:dyDescent="0.4">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row>
    <row r="234" spans="1:53" ht="15.75" x14ac:dyDescent="0.4">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row>
    <row r="235" spans="1:53" ht="15.75" x14ac:dyDescent="0.4">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row>
    <row r="236" spans="1:53" ht="15.75" x14ac:dyDescent="0.4">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row>
    <row r="237" spans="1:53" ht="15.75" x14ac:dyDescent="0.4">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row>
    <row r="238" spans="1:53" ht="15.75" x14ac:dyDescent="0.4">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row>
    <row r="239" spans="1:53" ht="15.75" x14ac:dyDescent="0.4">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row>
    <row r="240" spans="1:53" ht="15.75" x14ac:dyDescent="0.4">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row>
    <row r="241" spans="1:53" ht="15.75" x14ac:dyDescent="0.4">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row>
    <row r="242" spans="1:53" ht="15.75" x14ac:dyDescent="0.4">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row>
    <row r="243" spans="1:53" ht="15.75" x14ac:dyDescent="0.4">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row>
    <row r="244" spans="1:53" ht="15.75" x14ac:dyDescent="0.4">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row>
    <row r="245" spans="1:53" ht="15.75" x14ac:dyDescent="0.4">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row>
    <row r="246" spans="1:53" ht="15.75" x14ac:dyDescent="0.4">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row>
    <row r="247" spans="1:53" ht="15.75" x14ac:dyDescent="0.4">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row>
    <row r="248" spans="1:53" ht="15.75" x14ac:dyDescent="0.4">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row>
    <row r="249" spans="1:53" ht="15.75" x14ac:dyDescent="0.4">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row>
    <row r="250" spans="1:53" ht="15.75" x14ac:dyDescent="0.4">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row>
    <row r="251" spans="1:53" ht="15.75" x14ac:dyDescent="0.4">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row>
    <row r="252" spans="1:53" ht="15.75" x14ac:dyDescent="0.4">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row>
    <row r="253" spans="1:53" ht="15.75" x14ac:dyDescent="0.4">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row>
    <row r="254" spans="1:53" ht="15.75" x14ac:dyDescent="0.4">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row>
    <row r="255" spans="1:53" ht="15.75" x14ac:dyDescent="0.4">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row>
    <row r="256" spans="1:53" ht="15.75" x14ac:dyDescent="0.4">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row>
    <row r="257" spans="1:53" ht="15.75" x14ac:dyDescent="0.4">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row>
    <row r="258" spans="1:53" ht="15.75" x14ac:dyDescent="0.4">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row>
    <row r="259" spans="1:53" ht="15.75" x14ac:dyDescent="0.4">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row>
    <row r="260" spans="1:53" ht="15.75" x14ac:dyDescent="0.4">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row>
    <row r="261" spans="1:53" ht="15.75" x14ac:dyDescent="0.4">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row>
    <row r="262" spans="1:53" ht="15.75" x14ac:dyDescent="0.4">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row>
    <row r="263" spans="1:53" ht="15.75" x14ac:dyDescent="0.4">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row>
    <row r="264" spans="1:53" ht="15.75" x14ac:dyDescent="0.4">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row>
    <row r="265" spans="1:53" ht="15.75" x14ac:dyDescent="0.4">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row>
    <row r="266" spans="1:53" ht="15.75" x14ac:dyDescent="0.4">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row>
    <row r="267" spans="1:53" ht="15.75" x14ac:dyDescent="0.4">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row>
    <row r="268" spans="1:53" ht="15.75" x14ac:dyDescent="0.4">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row>
    <row r="269" spans="1:53" ht="15.75" x14ac:dyDescent="0.4">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row>
    <row r="270" spans="1:53" ht="15.75" x14ac:dyDescent="0.4">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row>
    <row r="271" spans="1:53" ht="15.75" x14ac:dyDescent="0.4">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row>
    <row r="272" spans="1:53" ht="15.75" x14ac:dyDescent="0.4">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row>
    <row r="273" spans="1:53" ht="15.75" x14ac:dyDescent="0.4">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row>
    <row r="274" spans="1:53" ht="15.75" x14ac:dyDescent="0.4">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row>
    <row r="275" spans="1:53" ht="15.75" x14ac:dyDescent="0.4">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row>
    <row r="276" spans="1:53" ht="15.75" x14ac:dyDescent="0.4">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row>
    <row r="277" spans="1:53" ht="15.75" x14ac:dyDescent="0.4">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row>
    <row r="278" spans="1:53" ht="15.75" x14ac:dyDescent="0.4">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row>
    <row r="279" spans="1:53" ht="15.75" x14ac:dyDescent="0.4">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row>
    <row r="280" spans="1:53" ht="15.75" x14ac:dyDescent="0.4">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row>
    <row r="281" spans="1:53" ht="15.75" x14ac:dyDescent="0.4">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row>
    <row r="282" spans="1:53" ht="15.75" x14ac:dyDescent="0.4">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row>
    <row r="283" spans="1:53" ht="15.75" x14ac:dyDescent="0.4">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row>
    <row r="284" spans="1:53" ht="15.75" x14ac:dyDescent="0.4">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row>
    <row r="285" spans="1:53" ht="15.75" x14ac:dyDescent="0.4">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row>
    <row r="286" spans="1:53" ht="15.75" x14ac:dyDescent="0.4">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row>
    <row r="287" spans="1:53" ht="15.75" x14ac:dyDescent="0.4">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row>
    <row r="288" spans="1:53" ht="15.75" x14ac:dyDescent="0.4">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row>
    <row r="289" spans="1:53" ht="15.75" x14ac:dyDescent="0.4">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row>
    <row r="290" spans="1:53" ht="15.75" x14ac:dyDescent="0.4">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row>
    <row r="291" spans="1:53" ht="15.75" x14ac:dyDescent="0.4">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row>
    <row r="292" spans="1:53" ht="15.75" x14ac:dyDescent="0.4">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row>
    <row r="293" spans="1:53" ht="15.75" x14ac:dyDescent="0.4">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row>
    <row r="294" spans="1:53" ht="15.75" x14ac:dyDescent="0.4">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row>
    <row r="295" spans="1:53" ht="15.75" x14ac:dyDescent="0.4">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row>
    <row r="296" spans="1:53" ht="15.75" x14ac:dyDescent="0.4">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row>
    <row r="297" spans="1:53" ht="15.75" x14ac:dyDescent="0.4">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row>
    <row r="298" spans="1:53" ht="15.75" x14ac:dyDescent="0.4">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row>
    <row r="299" spans="1:53" ht="15.75" x14ac:dyDescent="0.4">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row>
    <row r="300" spans="1:53" ht="15.75" x14ac:dyDescent="0.4">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row>
    <row r="301" spans="1:53" ht="15.75" x14ac:dyDescent="0.4">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row>
    <row r="302" spans="1:53" ht="15.75" x14ac:dyDescent="0.4">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row>
    <row r="303" spans="1:53" ht="15.75" x14ac:dyDescent="0.4">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row>
    <row r="304" spans="1:53" ht="15.75" x14ac:dyDescent="0.4">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row>
    <row r="305" spans="1:53" ht="15.75" x14ac:dyDescent="0.4">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row>
    <row r="306" spans="1:53" ht="15.75" x14ac:dyDescent="0.4">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row>
    <row r="307" spans="1:53" ht="15.75" x14ac:dyDescent="0.4">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row>
    <row r="308" spans="1:53" ht="15.75" x14ac:dyDescent="0.4">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row>
    <row r="309" spans="1:53" ht="15.75" x14ac:dyDescent="0.4">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row>
    <row r="310" spans="1:53" ht="15.75" x14ac:dyDescent="0.4">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row>
    <row r="311" spans="1:53" ht="15.75" x14ac:dyDescent="0.4">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row>
    <row r="312" spans="1:53" ht="15.75" x14ac:dyDescent="0.4">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row>
    <row r="313" spans="1:53" ht="15.75" x14ac:dyDescent="0.4">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row>
    <row r="314" spans="1:53" ht="15.75" x14ac:dyDescent="0.4">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row>
    <row r="315" spans="1:53" ht="15.75" x14ac:dyDescent="0.4">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row>
    <row r="316" spans="1:53" ht="15.75" x14ac:dyDescent="0.4">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row>
    <row r="317" spans="1:53" ht="15.75" x14ac:dyDescent="0.4">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row>
    <row r="318" spans="1:53" ht="15.75" x14ac:dyDescent="0.4">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row>
    <row r="319" spans="1:53" ht="15.75" x14ac:dyDescent="0.4">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row>
    <row r="320" spans="1:53" ht="15.75" x14ac:dyDescent="0.4">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row>
    <row r="321" spans="1:53" ht="15.75" x14ac:dyDescent="0.4">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row>
    <row r="322" spans="1:53" ht="15.75" x14ac:dyDescent="0.4">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row>
    <row r="323" spans="1:53" ht="15.75" x14ac:dyDescent="0.4">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row>
    <row r="324" spans="1:53" ht="15.75" x14ac:dyDescent="0.4">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row>
    <row r="325" spans="1:53" ht="15.75" x14ac:dyDescent="0.4">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row>
    <row r="326" spans="1:53" ht="15.75" x14ac:dyDescent="0.4">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row>
    <row r="327" spans="1:53" ht="15.75" x14ac:dyDescent="0.4">
      <c r="A327" s="205"/>
      <c r="B327" s="205"/>
      <c r="C327" s="205"/>
      <c r="D327" s="205"/>
      <c r="E327" s="205"/>
      <c r="F327" s="205"/>
      <c r="G327" s="205"/>
      <c r="H327" s="205"/>
      <c r="I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row>
    <row r="328" spans="1:53" ht="15.75" x14ac:dyDescent="0.4">
      <c r="A328" s="205"/>
      <c r="B328" s="205"/>
      <c r="C328" s="205"/>
      <c r="D328" s="205"/>
      <c r="E328" s="205"/>
      <c r="F328" s="205"/>
      <c r="G328" s="205"/>
      <c r="H328" s="205"/>
    </row>
  </sheetData>
  <mergeCells count="40">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rightToLeft="1" topLeftCell="A105" zoomScaleNormal="100" workbookViewId="0">
      <selection activeCell="A68" sqref="A68:J68"/>
    </sheetView>
  </sheetViews>
  <sheetFormatPr defaultColWidth="9" defaultRowHeight="12.75" x14ac:dyDescent="0.2"/>
  <cols>
    <col min="1" max="1" width="12.625" style="90" customWidth="1"/>
    <col min="2" max="2" width="12" style="90" bestFit="1" customWidth="1"/>
    <col min="3" max="3" width="10.75" style="90" customWidth="1"/>
    <col min="4" max="4" width="14.5" style="90" bestFit="1" customWidth="1"/>
    <col min="5" max="5" width="12.625" style="90" bestFit="1" customWidth="1"/>
    <col min="6" max="6" width="13" style="90" bestFit="1" customWidth="1"/>
    <col min="7" max="8" width="12" style="90" bestFit="1" customWidth="1"/>
    <col min="9" max="9" width="13" style="90" bestFit="1" customWidth="1"/>
    <col min="10" max="10" width="12" style="90" bestFit="1" customWidth="1"/>
    <col min="11" max="11" width="11.625" style="90" customWidth="1"/>
    <col min="12" max="16384" width="9" style="90"/>
  </cols>
  <sheetData>
    <row r="1" spans="1:11" ht="29.25" customHeight="1" x14ac:dyDescent="0.2">
      <c r="A1" s="552" t="s">
        <v>622</v>
      </c>
      <c r="B1" s="552"/>
      <c r="C1" s="552"/>
      <c r="D1" s="552"/>
      <c r="E1" s="552"/>
      <c r="F1" s="552"/>
      <c r="G1" s="552"/>
      <c r="H1" s="552"/>
      <c r="I1" s="552"/>
      <c r="J1" s="552"/>
      <c r="K1" s="552"/>
    </row>
    <row r="2" spans="1:11" ht="44.25" customHeight="1" x14ac:dyDescent="0.2">
      <c r="A2" s="579" t="s">
        <v>0</v>
      </c>
      <c r="B2" s="625" t="s">
        <v>229</v>
      </c>
      <c r="C2" s="626"/>
      <c r="D2" s="626"/>
      <c r="E2" s="626"/>
      <c r="F2" s="627"/>
      <c r="G2" s="622" t="s">
        <v>803</v>
      </c>
      <c r="H2" s="623"/>
      <c r="I2" s="623"/>
      <c r="J2" s="624"/>
      <c r="K2" s="616" t="s">
        <v>230</v>
      </c>
    </row>
    <row r="3" spans="1:11" ht="57" customHeight="1" x14ac:dyDescent="0.2">
      <c r="A3" s="579"/>
      <c r="B3" s="579" t="s">
        <v>231</v>
      </c>
      <c r="C3" s="616" t="s">
        <v>232</v>
      </c>
      <c r="D3" s="616" t="s">
        <v>233</v>
      </c>
      <c r="E3" s="616" t="s">
        <v>234</v>
      </c>
      <c r="F3" s="616" t="s">
        <v>243</v>
      </c>
      <c r="G3" s="579" t="s">
        <v>231</v>
      </c>
      <c r="H3" s="616" t="s">
        <v>235</v>
      </c>
      <c r="I3" s="616" t="s">
        <v>236</v>
      </c>
      <c r="J3" s="616" t="s">
        <v>237</v>
      </c>
      <c r="K3" s="616"/>
    </row>
    <row r="4" spans="1:11" ht="28.5" customHeight="1" x14ac:dyDescent="0.2">
      <c r="A4" s="579"/>
      <c r="B4" s="579"/>
      <c r="C4" s="616"/>
      <c r="D4" s="616"/>
      <c r="E4" s="616"/>
      <c r="F4" s="616"/>
      <c r="G4" s="579"/>
      <c r="H4" s="616"/>
      <c r="I4" s="616"/>
      <c r="J4" s="616"/>
      <c r="K4" s="616"/>
    </row>
    <row r="5" spans="1:11" x14ac:dyDescent="0.2">
      <c r="A5" s="32">
        <v>1397</v>
      </c>
      <c r="B5" s="91">
        <v>2656.9</v>
      </c>
      <c r="C5" s="91">
        <v>2416.5</v>
      </c>
      <c r="D5" s="91">
        <v>292</v>
      </c>
      <c r="E5" s="91">
        <v>1381.7</v>
      </c>
      <c r="F5" s="91">
        <v>-1433.3</v>
      </c>
      <c r="G5" s="91">
        <v>2656.9</v>
      </c>
      <c r="H5" s="91">
        <v>1948</v>
      </c>
      <c r="I5" s="91">
        <v>73</v>
      </c>
      <c r="J5" s="91">
        <v>635.9</v>
      </c>
      <c r="K5" s="338">
        <v>7.0869999999999997</v>
      </c>
    </row>
    <row r="6" spans="1:11" x14ac:dyDescent="0.2">
      <c r="A6" s="32">
        <v>1398</v>
      </c>
      <c r="B6" s="91">
        <v>3528.5</v>
      </c>
      <c r="C6" s="91">
        <v>3475.7</v>
      </c>
      <c r="D6" s="91">
        <v>156.30000000000001</v>
      </c>
      <c r="E6" s="91">
        <v>1106.9000000000001</v>
      </c>
      <c r="F6" s="91">
        <v>-1210.4000000000001</v>
      </c>
      <c r="G6" s="91">
        <v>3528.5</v>
      </c>
      <c r="H6" s="91">
        <v>2604.6999999999998</v>
      </c>
      <c r="I6" s="91">
        <v>222.4</v>
      </c>
      <c r="J6" s="91">
        <v>701.4</v>
      </c>
      <c r="K6" s="338">
        <v>7.0060000000000002</v>
      </c>
    </row>
    <row r="7" spans="1:11" x14ac:dyDescent="0.2">
      <c r="A7" s="32">
        <v>1399</v>
      </c>
      <c r="B7" s="91">
        <v>4588.8999999999996</v>
      </c>
      <c r="C7" s="91">
        <v>4703.7</v>
      </c>
      <c r="D7" s="91">
        <v>-224.8</v>
      </c>
      <c r="E7" s="91">
        <v>1171.4000000000001</v>
      </c>
      <c r="F7" s="91">
        <v>-1061.4000000000001</v>
      </c>
      <c r="G7" s="91">
        <v>4588.8999999999996</v>
      </c>
      <c r="H7" s="91">
        <v>3549.8</v>
      </c>
      <c r="I7" s="91">
        <v>236.5</v>
      </c>
      <c r="J7" s="91">
        <v>802.6</v>
      </c>
      <c r="K7" s="338">
        <v>7.5750000000000002</v>
      </c>
    </row>
    <row r="8" spans="1:11" x14ac:dyDescent="0.2">
      <c r="A8" s="32" t="s">
        <v>15</v>
      </c>
      <c r="B8" s="91">
        <v>2744.3</v>
      </c>
      <c r="C8" s="91">
        <v>2310.4</v>
      </c>
      <c r="D8" s="91">
        <v>414.8</v>
      </c>
      <c r="E8" s="91">
        <v>1345.5</v>
      </c>
      <c r="F8" s="91">
        <v>-1326.4</v>
      </c>
      <c r="G8" s="91">
        <v>2744.3</v>
      </c>
      <c r="H8" s="91">
        <v>2040.9</v>
      </c>
      <c r="I8" s="91">
        <v>78.400000000000006</v>
      </c>
      <c r="J8" s="91">
        <v>625</v>
      </c>
      <c r="K8" s="338">
        <v>7.21</v>
      </c>
    </row>
    <row r="9" spans="1:11" x14ac:dyDescent="0.2">
      <c r="A9" s="32" t="s">
        <v>17</v>
      </c>
      <c r="B9" s="91">
        <v>2951.2</v>
      </c>
      <c r="C9" s="91">
        <v>2657.7</v>
      </c>
      <c r="D9" s="91">
        <v>336.6</v>
      </c>
      <c r="E9" s="91">
        <v>1218.8</v>
      </c>
      <c r="F9" s="91">
        <v>-1261.9000000000001</v>
      </c>
      <c r="G9" s="91">
        <v>2951.2</v>
      </c>
      <c r="H9" s="91">
        <v>2206.6</v>
      </c>
      <c r="I9" s="91">
        <v>122.3</v>
      </c>
      <c r="J9" s="91">
        <v>622.29999999999995</v>
      </c>
      <c r="K9" s="338">
        <v>7.2050000000000001</v>
      </c>
    </row>
    <row r="10" spans="1:11" x14ac:dyDescent="0.2">
      <c r="A10" s="32" t="s">
        <v>18</v>
      </c>
      <c r="B10" s="91">
        <v>3142.6</v>
      </c>
      <c r="C10" s="91">
        <v>3072.4</v>
      </c>
      <c r="D10" s="91">
        <v>246.8</v>
      </c>
      <c r="E10" s="91">
        <v>1113.9000000000001</v>
      </c>
      <c r="F10" s="91">
        <v>-1290.5</v>
      </c>
      <c r="G10" s="91">
        <v>3142.6</v>
      </c>
      <c r="H10" s="91">
        <v>2376.4</v>
      </c>
      <c r="I10" s="91">
        <v>136.4</v>
      </c>
      <c r="J10" s="91">
        <v>629.79999999999995</v>
      </c>
      <c r="K10" s="338">
        <v>7.1989999999999998</v>
      </c>
    </row>
    <row r="11" spans="1:11" x14ac:dyDescent="0.2">
      <c r="A11" s="32" t="s">
        <v>156</v>
      </c>
      <c r="B11" s="91">
        <v>3525.2</v>
      </c>
      <c r="C11" s="91">
        <v>3616.5</v>
      </c>
      <c r="D11" s="91">
        <v>15.8</v>
      </c>
      <c r="E11" s="91">
        <v>1107.5</v>
      </c>
      <c r="F11" s="91">
        <v>-1214.5999999999999</v>
      </c>
      <c r="G11" s="91">
        <v>3525.2</v>
      </c>
      <c r="H11" s="91">
        <v>2604.6999999999998</v>
      </c>
      <c r="I11" s="91">
        <v>219.1</v>
      </c>
      <c r="J11" s="91">
        <v>701.4</v>
      </c>
      <c r="K11" s="338">
        <v>7.0129999999999999</v>
      </c>
    </row>
    <row r="12" spans="1:11" x14ac:dyDescent="0.2">
      <c r="A12" s="32" t="s">
        <v>814</v>
      </c>
      <c r="B12" s="91">
        <v>3833.5</v>
      </c>
      <c r="C12" s="91">
        <v>3669.1</v>
      </c>
      <c r="D12" s="91">
        <v>394.3</v>
      </c>
      <c r="E12" s="91">
        <v>1132.9000000000001</v>
      </c>
      <c r="F12" s="91">
        <v>-1362.8</v>
      </c>
      <c r="G12" s="91">
        <v>3833.5</v>
      </c>
      <c r="H12" s="91">
        <v>2541.6999999999998</v>
      </c>
      <c r="I12" s="91">
        <v>589.70000000000005</v>
      </c>
      <c r="J12" s="91">
        <v>702.1</v>
      </c>
      <c r="K12" s="338">
        <v>6.93</v>
      </c>
    </row>
    <row r="13" spans="1:11" x14ac:dyDescent="0.2">
      <c r="A13" s="32" t="s">
        <v>822</v>
      </c>
      <c r="B13" s="91">
        <v>3720.6</v>
      </c>
      <c r="C13" s="91">
        <v>3631.8</v>
      </c>
      <c r="D13" s="91">
        <v>172.7</v>
      </c>
      <c r="E13" s="91">
        <v>1291.9000000000001</v>
      </c>
      <c r="F13" s="91">
        <v>-1375.8</v>
      </c>
      <c r="G13" s="91">
        <v>3720.6</v>
      </c>
      <c r="H13" s="91">
        <v>2775.6</v>
      </c>
      <c r="I13" s="91">
        <v>246.9</v>
      </c>
      <c r="J13" s="91">
        <v>698.1</v>
      </c>
      <c r="K13" s="338">
        <v>7.7830000000000004</v>
      </c>
    </row>
    <row r="14" spans="1:11" x14ac:dyDescent="0.2">
      <c r="A14" s="32" t="s">
        <v>827</v>
      </c>
      <c r="B14" s="91">
        <v>4075.4</v>
      </c>
      <c r="C14" s="91">
        <v>1279.3333333333333</v>
      </c>
      <c r="D14" s="91">
        <v>123</v>
      </c>
      <c r="E14" s="91">
        <v>1268.4000000000001</v>
      </c>
      <c r="F14" s="91">
        <v>-1154.3</v>
      </c>
      <c r="G14" s="91">
        <v>4075.4</v>
      </c>
      <c r="H14" s="91">
        <v>3214.2</v>
      </c>
      <c r="I14" s="91">
        <v>144</v>
      </c>
      <c r="J14" s="91">
        <v>717.2</v>
      </c>
      <c r="K14" s="338">
        <v>7.68</v>
      </c>
    </row>
    <row r="15" spans="1:11" x14ac:dyDescent="0.2">
      <c r="A15" s="32" t="s">
        <v>850</v>
      </c>
      <c r="B15" s="91">
        <v>4559.5</v>
      </c>
      <c r="C15" s="91">
        <v>4427.2</v>
      </c>
      <c r="D15" s="91">
        <v>-219.4</v>
      </c>
      <c r="E15" s="91">
        <v>1203</v>
      </c>
      <c r="F15" s="91">
        <v>-851.3</v>
      </c>
      <c r="G15" s="91">
        <v>4559.5</v>
      </c>
      <c r="H15" s="91">
        <v>3549.8</v>
      </c>
      <c r="I15" s="91">
        <v>207.1</v>
      </c>
      <c r="J15" s="91">
        <v>802.6</v>
      </c>
      <c r="K15" s="338">
        <v>7.6239999999999997</v>
      </c>
    </row>
    <row r="16" spans="1:11" x14ac:dyDescent="0.2">
      <c r="A16" s="470" t="s">
        <v>871</v>
      </c>
      <c r="B16" s="468">
        <v>5009</v>
      </c>
      <c r="C16" s="468">
        <v>4790.8999999999996</v>
      </c>
      <c r="D16" s="468">
        <v>408.2</v>
      </c>
      <c r="E16" s="468">
        <v>1134.4000000000001</v>
      </c>
      <c r="F16" s="468">
        <v>-1324.5</v>
      </c>
      <c r="G16" s="468">
        <v>5009</v>
      </c>
      <c r="H16" s="468">
        <v>3844.5</v>
      </c>
      <c r="I16" s="468">
        <v>355.9</v>
      </c>
      <c r="J16" s="468">
        <v>808.6</v>
      </c>
      <c r="K16" s="471">
        <v>7.3970000000000002</v>
      </c>
    </row>
    <row r="17" spans="1:11" ht="20.25" customHeight="1" x14ac:dyDescent="0.2">
      <c r="A17" s="242"/>
      <c r="B17" s="246"/>
      <c r="C17" s="246"/>
      <c r="D17" s="246"/>
      <c r="E17" s="246"/>
      <c r="F17" s="246"/>
      <c r="G17" s="246"/>
      <c r="H17" s="246"/>
      <c r="I17" s="246"/>
      <c r="J17" s="250"/>
      <c r="K17" s="246"/>
    </row>
    <row r="18" spans="1:11" ht="18" customHeight="1" x14ac:dyDescent="0.2">
      <c r="A18" s="533" t="s">
        <v>623</v>
      </c>
      <c r="B18" s="533"/>
      <c r="C18" s="533"/>
      <c r="D18" s="533"/>
      <c r="E18" s="533"/>
      <c r="F18" s="533"/>
      <c r="G18" s="533"/>
      <c r="H18" s="533"/>
      <c r="I18" s="533"/>
      <c r="J18" s="533"/>
      <c r="K18" s="533"/>
    </row>
    <row r="19" spans="1:11" ht="21.75" customHeight="1" x14ac:dyDescent="0.2">
      <c r="A19" s="579" t="s">
        <v>0</v>
      </c>
      <c r="B19" s="622" t="s">
        <v>238</v>
      </c>
      <c r="C19" s="623"/>
      <c r="D19" s="623"/>
      <c r="E19" s="623"/>
      <c r="F19" s="624"/>
      <c r="G19" s="622" t="s">
        <v>239</v>
      </c>
      <c r="H19" s="623"/>
      <c r="I19" s="623"/>
      <c r="J19" s="624"/>
      <c r="K19" s="616" t="s">
        <v>230</v>
      </c>
    </row>
    <row r="20" spans="1:11" ht="42.75" customHeight="1" x14ac:dyDescent="0.2">
      <c r="A20" s="579"/>
      <c r="B20" s="579" t="s">
        <v>191</v>
      </c>
      <c r="C20" s="616" t="s">
        <v>240</v>
      </c>
      <c r="D20" s="616" t="s">
        <v>241</v>
      </c>
      <c r="E20" s="616" t="s">
        <v>242</v>
      </c>
      <c r="F20" s="616" t="s">
        <v>243</v>
      </c>
      <c r="G20" s="579" t="s">
        <v>231</v>
      </c>
      <c r="H20" s="616" t="s">
        <v>235</v>
      </c>
      <c r="I20" s="616" t="s">
        <v>236</v>
      </c>
      <c r="J20" s="616" t="s">
        <v>237</v>
      </c>
      <c r="K20" s="616"/>
    </row>
    <row r="21" spans="1:11" ht="30.75" customHeight="1" x14ac:dyDescent="0.2">
      <c r="A21" s="579"/>
      <c r="B21" s="579"/>
      <c r="C21" s="616"/>
      <c r="D21" s="616"/>
      <c r="E21" s="616"/>
      <c r="F21" s="616"/>
      <c r="G21" s="579"/>
      <c r="H21" s="616"/>
      <c r="I21" s="616"/>
      <c r="J21" s="616"/>
      <c r="K21" s="616"/>
    </row>
    <row r="22" spans="1:11" x14ac:dyDescent="0.2">
      <c r="A22" s="32">
        <v>1397</v>
      </c>
      <c r="B22" s="91">
        <v>24.2</v>
      </c>
      <c r="C22" s="91">
        <v>11.9</v>
      </c>
      <c r="D22" s="91">
        <v>404.3</v>
      </c>
      <c r="E22" s="91">
        <v>4.7</v>
      </c>
      <c r="F22" s="368" t="s">
        <v>542</v>
      </c>
      <c r="G22" s="91">
        <v>24.2</v>
      </c>
      <c r="H22" s="91">
        <v>26.2</v>
      </c>
      <c r="I22" s="91">
        <v>17.899999999999999</v>
      </c>
      <c r="J22" s="91">
        <v>19</v>
      </c>
      <c r="K22" s="91">
        <v>-0.9</v>
      </c>
    </row>
    <row r="23" spans="1:11" x14ac:dyDescent="0.2">
      <c r="A23" s="32">
        <v>1398</v>
      </c>
      <c r="B23" s="324">
        <v>32.799999999999997</v>
      </c>
      <c r="C23" s="324">
        <v>43.8</v>
      </c>
      <c r="D23" s="324">
        <v>-46.5</v>
      </c>
      <c r="E23" s="324">
        <v>-19.899999999999999</v>
      </c>
      <c r="F23" s="368" t="s">
        <v>542</v>
      </c>
      <c r="G23" s="324">
        <v>32.799999999999997</v>
      </c>
      <c r="H23" s="324">
        <v>33.700000000000003</v>
      </c>
      <c r="I23" s="324">
        <v>204.7</v>
      </c>
      <c r="J23" s="324">
        <v>10.3</v>
      </c>
      <c r="K23" s="324">
        <v>-1.1000000000000001</v>
      </c>
    </row>
    <row r="24" spans="1:11" x14ac:dyDescent="0.2">
      <c r="A24" s="32">
        <v>1399</v>
      </c>
      <c r="B24" s="427">
        <v>30.1</v>
      </c>
      <c r="C24" s="427">
        <v>35.299999999999997</v>
      </c>
      <c r="D24" s="427">
        <v>-243.8</v>
      </c>
      <c r="E24" s="427">
        <v>5.8</v>
      </c>
      <c r="F24" s="427">
        <v>-12.3</v>
      </c>
      <c r="G24" s="427">
        <v>30.1</v>
      </c>
      <c r="H24" s="427">
        <v>36.299999999999997</v>
      </c>
      <c r="I24" s="427">
        <v>6.3</v>
      </c>
      <c r="J24" s="427">
        <v>14.4</v>
      </c>
      <c r="K24" s="427">
        <v>8.1</v>
      </c>
    </row>
    <row r="25" spans="1:11" x14ac:dyDescent="0.2">
      <c r="A25" s="32" t="s">
        <v>15</v>
      </c>
      <c r="B25" s="91">
        <v>3.2895479694380705</v>
      </c>
      <c r="C25" s="91">
        <v>-4.3906476308710909</v>
      </c>
      <c r="D25" s="91">
        <v>42.054794520547951</v>
      </c>
      <c r="E25" s="91">
        <v>-2.6199609177100704</v>
      </c>
      <c r="F25" s="368" t="s">
        <v>542</v>
      </c>
      <c r="G25" s="91">
        <v>3.2895479694380705</v>
      </c>
      <c r="H25" s="91">
        <v>4.7689938398357334</v>
      </c>
      <c r="I25" s="91">
        <v>7.397260273972611</v>
      </c>
      <c r="J25" s="91">
        <v>-1.7141059915080952</v>
      </c>
      <c r="K25" s="91">
        <v>1.7355721744038413</v>
      </c>
    </row>
    <row r="26" spans="1:11" x14ac:dyDescent="0.2">
      <c r="A26" s="32" t="s">
        <v>17</v>
      </c>
      <c r="B26" s="91">
        <v>11.076818849034579</v>
      </c>
      <c r="C26" s="91">
        <v>9.9813780260707556</v>
      </c>
      <c r="D26" s="91">
        <v>15.273972602739732</v>
      </c>
      <c r="E26" s="91">
        <v>-11.789824129695308</v>
      </c>
      <c r="F26" s="368" t="s">
        <v>542</v>
      </c>
      <c r="G26" s="91">
        <v>11.076818849034579</v>
      </c>
      <c r="H26" s="91">
        <v>13.275154004106771</v>
      </c>
      <c r="I26" s="91">
        <v>67.534246575342465</v>
      </c>
      <c r="J26" s="91">
        <v>-2.1387010536247875</v>
      </c>
      <c r="K26" s="91">
        <v>1.6650204599971827</v>
      </c>
    </row>
    <row r="27" spans="1:11" x14ac:dyDescent="0.2">
      <c r="A27" s="32" t="s">
        <v>18</v>
      </c>
      <c r="B27" s="91">
        <v>18.280703075012227</v>
      </c>
      <c r="C27" s="91">
        <v>27.14256155596938</v>
      </c>
      <c r="D27" s="91">
        <v>-15.479452054794518</v>
      </c>
      <c r="E27" s="91">
        <v>-19.381920822175577</v>
      </c>
      <c r="F27" s="368" t="s">
        <v>542</v>
      </c>
      <c r="G27" s="91">
        <v>18.280703075012227</v>
      </c>
      <c r="H27" s="91">
        <v>21.99178644763861</v>
      </c>
      <c r="I27" s="91">
        <v>86.849315068493155</v>
      </c>
      <c r="J27" s="91">
        <v>-0.9592703255228846</v>
      </c>
      <c r="K27" s="91">
        <v>1.5803584027091873</v>
      </c>
    </row>
    <row r="28" spans="1:11" x14ac:dyDescent="0.2">
      <c r="A28" s="236" t="s">
        <v>156</v>
      </c>
      <c r="B28" s="332">
        <v>32.680943957243393</v>
      </c>
      <c r="C28" s="332">
        <v>49.658597144630662</v>
      </c>
      <c r="D28" s="332">
        <v>-94.589041095890408</v>
      </c>
      <c r="E28" s="332">
        <v>-19.845118332488966</v>
      </c>
      <c r="F28" s="368" t="s">
        <v>542</v>
      </c>
      <c r="G28" s="332">
        <v>32.680943957243393</v>
      </c>
      <c r="H28" s="332">
        <v>33.71149897330595</v>
      </c>
      <c r="I28" s="332">
        <v>200.13698630136986</v>
      </c>
      <c r="J28" s="332">
        <v>10.300361692089952</v>
      </c>
      <c r="K28" s="91" t="s">
        <v>624</v>
      </c>
    </row>
    <row r="29" spans="1:11" x14ac:dyDescent="0.2">
      <c r="A29" s="236" t="s">
        <v>814</v>
      </c>
      <c r="B29" s="332">
        <v>8.643899674082471</v>
      </c>
      <c r="C29" s="332">
        <v>5.5643467502949076</v>
      </c>
      <c r="D29" s="332">
        <v>152.27127319257835</v>
      </c>
      <c r="E29" s="332">
        <v>2.3489023398680997</v>
      </c>
      <c r="F29" s="369" t="s">
        <v>542</v>
      </c>
      <c r="G29" s="332">
        <v>8.643899674082471</v>
      </c>
      <c r="H29" s="332">
        <v>-2.4187046492878261</v>
      </c>
      <c r="I29" s="332">
        <v>165.15287769784175</v>
      </c>
      <c r="J29" s="332">
        <v>9.9800399201603301E-2</v>
      </c>
      <c r="K29" s="332">
        <v>-1.0847844704539038</v>
      </c>
    </row>
    <row r="30" spans="1:11" x14ac:dyDescent="0.2">
      <c r="A30" s="32" t="s">
        <v>822</v>
      </c>
      <c r="B30" s="91">
        <v>5.4442397619384986</v>
      </c>
      <c r="C30" s="91">
        <v>4.4911816324769216</v>
      </c>
      <c r="D30" s="91">
        <v>10.492642354446561</v>
      </c>
      <c r="E30" s="91">
        <v>16.713343572138402</v>
      </c>
      <c r="F30" s="332"/>
      <c r="G30" s="91">
        <v>5.4442397619384986</v>
      </c>
      <c r="H30" s="91">
        <v>6.56121626290936</v>
      </c>
      <c r="I30" s="91">
        <v>11.016187050359711</v>
      </c>
      <c r="J30" s="91">
        <v>-0.47048759623609276</v>
      </c>
      <c r="K30" s="91">
        <v>11.090493862403655</v>
      </c>
    </row>
    <row r="31" spans="1:11" x14ac:dyDescent="0.2">
      <c r="A31" s="32" t="s">
        <v>827</v>
      </c>
      <c r="B31" s="331">
        <v>15.499504038543293</v>
      </c>
      <c r="C31" s="331">
        <v>-63.192066825867222</v>
      </c>
      <c r="D31" s="331">
        <v>-21.305182341650678</v>
      </c>
      <c r="E31" s="331">
        <v>14.590297226488389</v>
      </c>
      <c r="F31" s="370"/>
      <c r="G31" s="331">
        <v>15.499504038543293</v>
      </c>
      <c r="H31" s="331">
        <v>23.40000767842746</v>
      </c>
      <c r="I31" s="331">
        <v>-35.251798561151084</v>
      </c>
      <c r="J31" s="331">
        <v>2.2526375819789091</v>
      </c>
      <c r="K31" s="331">
        <v>9.6203254353411296</v>
      </c>
    </row>
    <row r="32" spans="1:11" x14ac:dyDescent="0.2">
      <c r="A32" s="32" t="s">
        <v>850</v>
      </c>
      <c r="B32" s="331">
        <v>29.219214963865664</v>
      </c>
      <c r="C32" s="331">
        <v>27.375780418333001</v>
      </c>
      <c r="D32" s="331">
        <v>-240.37108125399874</v>
      </c>
      <c r="E32" s="331">
        <v>8.6819044177432385</v>
      </c>
      <c r="F32" s="331">
        <v>-29.667878387309987</v>
      </c>
      <c r="G32" s="331">
        <v>29.219214963865664</v>
      </c>
      <c r="H32" s="331">
        <v>36.28440895304643</v>
      </c>
      <c r="I32" s="331">
        <v>-6.8794964028777024</v>
      </c>
      <c r="J32" s="331">
        <v>14.428286284573716</v>
      </c>
      <c r="K32" s="331">
        <v>8.8210105623750987</v>
      </c>
    </row>
    <row r="33" spans="1:11" x14ac:dyDescent="0.2">
      <c r="A33" s="470" t="s">
        <v>871</v>
      </c>
      <c r="B33" s="468">
        <v>9.1546993832944796</v>
      </c>
      <c r="C33" s="468">
        <v>1.8538597274486004</v>
      </c>
      <c r="D33" s="468">
        <v>-281.58362989323842</v>
      </c>
      <c r="E33" s="468">
        <v>-3.158613624722554</v>
      </c>
      <c r="F33" s="468">
        <v>24.788015828151487</v>
      </c>
      <c r="G33" s="468">
        <v>9.1546993832944796</v>
      </c>
      <c r="H33" s="468">
        <v>8.3018761620372938</v>
      </c>
      <c r="I33" s="468">
        <v>50.486257928118384</v>
      </c>
      <c r="J33" s="468">
        <v>0.74757039621230992</v>
      </c>
      <c r="K33" s="468">
        <v>-2.349834983498349</v>
      </c>
    </row>
    <row r="34" spans="1:11" ht="17.25" customHeight="1" x14ac:dyDescent="0.2">
      <c r="A34" s="256"/>
      <c r="B34" s="257"/>
      <c r="C34" s="257"/>
      <c r="D34" s="257"/>
      <c r="E34" s="257"/>
      <c r="F34" s="333"/>
      <c r="G34" s="257"/>
      <c r="H34" s="257"/>
      <c r="I34" s="257"/>
      <c r="J34" s="257"/>
    </row>
    <row r="35" spans="1:11" ht="23.25" customHeight="1" x14ac:dyDescent="0.2">
      <c r="A35" s="533" t="s">
        <v>508</v>
      </c>
      <c r="B35" s="533"/>
      <c r="C35" s="533"/>
      <c r="D35" s="533"/>
      <c r="E35" s="533"/>
      <c r="F35" s="533"/>
      <c r="G35" s="533"/>
      <c r="H35" s="533"/>
      <c r="I35" s="533"/>
      <c r="J35" s="533"/>
    </row>
    <row r="36" spans="1:11" ht="21" customHeight="1" x14ac:dyDescent="0.2">
      <c r="A36" s="634" t="s">
        <v>0</v>
      </c>
      <c r="B36" s="628" t="s">
        <v>244</v>
      </c>
      <c r="C36" s="629"/>
      <c r="D36" s="629"/>
      <c r="E36" s="629"/>
      <c r="F36" s="630"/>
      <c r="G36" s="628" t="s">
        <v>245</v>
      </c>
      <c r="H36" s="629"/>
      <c r="I36" s="629"/>
      <c r="J36" s="630"/>
    </row>
    <row r="37" spans="1:11" ht="36" customHeight="1" x14ac:dyDescent="0.2">
      <c r="A37" s="634"/>
      <c r="B37" s="634" t="s">
        <v>246</v>
      </c>
      <c r="C37" s="635" t="s">
        <v>247</v>
      </c>
      <c r="D37" s="635" t="s">
        <v>248</v>
      </c>
      <c r="E37" s="635" t="s">
        <v>249</v>
      </c>
      <c r="F37" s="635" t="s">
        <v>250</v>
      </c>
      <c r="G37" s="635" t="s">
        <v>246</v>
      </c>
      <c r="H37" s="635" t="s">
        <v>251</v>
      </c>
      <c r="I37" s="635"/>
      <c r="J37" s="635" t="s">
        <v>252</v>
      </c>
    </row>
    <row r="38" spans="1:11" ht="64.5" customHeight="1" x14ac:dyDescent="0.2">
      <c r="A38" s="634"/>
      <c r="B38" s="634"/>
      <c r="C38" s="635"/>
      <c r="D38" s="635"/>
      <c r="E38" s="635"/>
      <c r="F38" s="635"/>
      <c r="G38" s="635"/>
      <c r="H38" s="97" t="s">
        <v>253</v>
      </c>
      <c r="I38" s="97" t="s">
        <v>236</v>
      </c>
      <c r="J38" s="635"/>
    </row>
    <row r="39" spans="1:11" x14ac:dyDescent="0.2">
      <c r="A39" s="32">
        <v>1397</v>
      </c>
      <c r="B39" s="91">
        <v>18828.900000000001</v>
      </c>
      <c r="C39" s="91">
        <v>3252.6</v>
      </c>
      <c r="D39" s="91">
        <v>2402.4</v>
      </c>
      <c r="E39" s="91">
        <v>11466.7</v>
      </c>
      <c r="F39" s="91">
        <v>1707.2</v>
      </c>
      <c r="G39" s="91">
        <v>18828.900000000001</v>
      </c>
      <c r="H39" s="91">
        <v>547.5</v>
      </c>
      <c r="I39" s="91">
        <v>2304.8000000000002</v>
      </c>
      <c r="J39" s="91">
        <v>15976.6</v>
      </c>
    </row>
    <row r="40" spans="1:11" x14ac:dyDescent="0.2">
      <c r="A40" s="32">
        <v>1398</v>
      </c>
      <c r="B40" s="324">
        <v>24721.5</v>
      </c>
      <c r="C40" s="324">
        <v>4632.3</v>
      </c>
      <c r="D40" s="324" t="s">
        <v>817</v>
      </c>
      <c r="E40" s="324">
        <v>14162.8</v>
      </c>
      <c r="F40" s="324">
        <v>783.25</v>
      </c>
      <c r="G40" s="324">
        <v>24721.5</v>
      </c>
      <c r="H40" s="324">
        <v>611.4</v>
      </c>
      <c r="I40" s="324">
        <v>3661.6</v>
      </c>
      <c r="J40" s="324">
        <v>20448.5</v>
      </c>
    </row>
    <row r="41" spans="1:11" x14ac:dyDescent="0.2">
      <c r="A41" s="32">
        <v>1399</v>
      </c>
      <c r="B41" s="427">
        <v>34761.699999999997</v>
      </c>
      <c r="C41" s="427">
        <v>5877.5</v>
      </c>
      <c r="D41" s="427">
        <v>3552.7999999999997</v>
      </c>
      <c r="E41" s="427">
        <v>21013.7</v>
      </c>
      <c r="F41" s="427">
        <v>4317.7</v>
      </c>
      <c r="G41" s="427">
        <v>34761.699999999997</v>
      </c>
      <c r="H41" s="427">
        <v>735</v>
      </c>
      <c r="I41" s="427">
        <v>6174.6</v>
      </c>
      <c r="J41" s="427">
        <v>27852.1</v>
      </c>
    </row>
    <row r="42" spans="1:11" x14ac:dyDescent="0.2">
      <c r="A42" s="32" t="s">
        <v>254</v>
      </c>
      <c r="B42" s="91">
        <v>19799.099999999999</v>
      </c>
      <c r="C42" s="91">
        <v>3146.4</v>
      </c>
      <c r="D42" s="91">
        <v>2636.4</v>
      </c>
      <c r="E42" s="91">
        <v>11777.5</v>
      </c>
      <c r="F42" s="91">
        <v>2238.8000000000002</v>
      </c>
      <c r="G42" s="91">
        <v>19799.099999999999</v>
      </c>
      <c r="H42" s="91">
        <v>502.2</v>
      </c>
      <c r="I42" s="91">
        <v>2606.5</v>
      </c>
      <c r="J42" s="91">
        <v>16690.400000000001</v>
      </c>
    </row>
    <row r="43" spans="1:11" x14ac:dyDescent="0.2">
      <c r="A43" s="32" t="s">
        <v>17</v>
      </c>
      <c r="B43" s="91">
        <v>21264.400000000001</v>
      </c>
      <c r="C43" s="91">
        <v>3689.7</v>
      </c>
      <c r="D43" s="91">
        <v>2648.4</v>
      </c>
      <c r="E43" s="91">
        <v>12119.6</v>
      </c>
      <c r="F43" s="91">
        <v>2806.7</v>
      </c>
      <c r="G43" s="91">
        <v>21264.400000000001</v>
      </c>
      <c r="H43" s="91">
        <v>498.6</v>
      </c>
      <c r="I43" s="91">
        <v>2834.9</v>
      </c>
      <c r="J43" s="91">
        <v>17930.900000000001</v>
      </c>
    </row>
    <row r="44" spans="1:11" x14ac:dyDescent="0.2">
      <c r="A44" s="32" t="s">
        <v>18</v>
      </c>
      <c r="B44" s="91">
        <v>22623.1</v>
      </c>
      <c r="C44" s="91">
        <v>4033.5</v>
      </c>
      <c r="D44" s="91">
        <v>2727.5</v>
      </c>
      <c r="E44" s="91">
        <v>12683.2</v>
      </c>
      <c r="F44" s="91">
        <v>3178.9</v>
      </c>
      <c r="G44" s="91">
        <v>22623.1</v>
      </c>
      <c r="H44" s="91">
        <v>527.9</v>
      </c>
      <c r="I44" s="91">
        <v>3106.9</v>
      </c>
      <c r="J44" s="91">
        <v>18988.3</v>
      </c>
    </row>
    <row r="45" spans="1:11" x14ac:dyDescent="0.2">
      <c r="A45" s="32" t="s">
        <v>156</v>
      </c>
      <c r="B45" s="91">
        <v>24721.5</v>
      </c>
      <c r="C45" s="91">
        <v>4773.1000000000004</v>
      </c>
      <c r="D45" s="91">
        <v>2652.5</v>
      </c>
      <c r="E45" s="91">
        <v>14162.8</v>
      </c>
      <c r="F45" s="91">
        <v>3133.1</v>
      </c>
      <c r="G45" s="91">
        <v>24721.5</v>
      </c>
      <c r="H45" s="91">
        <v>611.4</v>
      </c>
      <c r="I45" s="91">
        <v>3661.6</v>
      </c>
      <c r="J45" s="91">
        <v>20448.5</v>
      </c>
    </row>
    <row r="46" spans="1:11" x14ac:dyDescent="0.2">
      <c r="A46" s="32" t="s">
        <v>814</v>
      </c>
      <c r="B46" s="324">
        <v>26571.7</v>
      </c>
      <c r="C46" s="324">
        <v>5121.5</v>
      </c>
      <c r="D46" s="324">
        <v>3148</v>
      </c>
      <c r="E46" s="324">
        <v>14883</v>
      </c>
      <c r="F46" s="324">
        <v>3419.2</v>
      </c>
      <c r="G46" s="324">
        <v>26571.7</v>
      </c>
      <c r="H46" s="324">
        <v>578</v>
      </c>
      <c r="I46" s="324">
        <v>4442.5</v>
      </c>
      <c r="J46" s="324">
        <v>21551.200000000001</v>
      </c>
    </row>
    <row r="47" spans="1:11" x14ac:dyDescent="0.2">
      <c r="A47" s="32" t="s">
        <v>822</v>
      </c>
      <c r="B47" s="341">
        <v>28958.9</v>
      </c>
      <c r="C47" s="341">
        <v>4903.8999999999996</v>
      </c>
      <c r="D47" s="341">
        <v>3513.5</v>
      </c>
      <c r="E47" s="341">
        <v>16733</v>
      </c>
      <c r="F47" s="341">
        <v>3808.5</v>
      </c>
      <c r="G47" s="341">
        <v>28958.9</v>
      </c>
      <c r="H47" s="341">
        <v>599.6</v>
      </c>
      <c r="I47" s="341">
        <v>5407.4</v>
      </c>
      <c r="J47" s="341">
        <v>22951.9</v>
      </c>
    </row>
    <row r="48" spans="1:11" x14ac:dyDescent="0.2">
      <c r="A48" s="32" t="s">
        <v>827</v>
      </c>
      <c r="B48" s="362">
        <v>31300.2</v>
      </c>
      <c r="C48" s="362">
        <v>5288.2</v>
      </c>
      <c r="D48" s="362">
        <v>3508.6000000000004</v>
      </c>
      <c r="E48" s="362">
        <v>18415.900000000001</v>
      </c>
      <c r="F48" s="362">
        <v>4087.5</v>
      </c>
      <c r="G48" s="362">
        <v>31300.2</v>
      </c>
      <c r="H48" s="362">
        <v>642.20000000000005</v>
      </c>
      <c r="I48" s="362">
        <v>5528.1</v>
      </c>
      <c r="J48" s="362">
        <v>25129.9</v>
      </c>
    </row>
    <row r="49" spans="1:10" x14ac:dyDescent="0.2">
      <c r="A49" s="32" t="s">
        <v>850</v>
      </c>
      <c r="B49" s="385">
        <v>34761.699999999997</v>
      </c>
      <c r="C49" s="385">
        <v>5601</v>
      </c>
      <c r="D49" s="385">
        <v>3558.2000000000003</v>
      </c>
      <c r="E49" s="385">
        <v>21013.7</v>
      </c>
      <c r="F49" s="385">
        <v>4588.8</v>
      </c>
      <c r="G49" s="385">
        <v>34761.699999999997</v>
      </c>
      <c r="H49" s="385">
        <v>735</v>
      </c>
      <c r="I49" s="385">
        <v>6174.6</v>
      </c>
      <c r="J49" s="385">
        <v>27852.1</v>
      </c>
    </row>
    <row r="50" spans="1:10" x14ac:dyDescent="0.2">
      <c r="A50" s="32" t="s">
        <v>871</v>
      </c>
      <c r="B50" s="468">
        <v>37054</v>
      </c>
      <c r="C50" s="472">
        <v>6669.9</v>
      </c>
      <c r="D50" s="468">
        <v>4367</v>
      </c>
      <c r="E50" s="472">
        <v>22587.5</v>
      </c>
      <c r="F50" s="472">
        <v>3429.6</v>
      </c>
      <c r="G50" s="468">
        <v>37054</v>
      </c>
      <c r="H50" s="468">
        <v>715</v>
      </c>
      <c r="I50" s="472">
        <v>6546.9</v>
      </c>
      <c r="J50" s="472">
        <v>29792.1</v>
      </c>
    </row>
    <row r="52" spans="1:10" ht="18" customHeight="1" x14ac:dyDescent="0.2">
      <c r="A52" s="636" t="s">
        <v>510</v>
      </c>
      <c r="B52" s="636"/>
      <c r="C52" s="636"/>
      <c r="D52" s="636"/>
      <c r="E52" s="636"/>
      <c r="F52" s="636"/>
      <c r="G52" s="636"/>
      <c r="H52" s="636"/>
      <c r="I52" s="636"/>
      <c r="J52" s="636"/>
    </row>
    <row r="53" spans="1:10" ht="23.25" customHeight="1" x14ac:dyDescent="0.2">
      <c r="A53" s="621" t="s">
        <v>0</v>
      </c>
      <c r="B53" s="251" t="s">
        <v>244</v>
      </c>
      <c r="C53" s="252"/>
      <c r="D53" s="252"/>
      <c r="E53" s="252"/>
      <c r="F53" s="93"/>
      <c r="G53" s="95" t="s">
        <v>255</v>
      </c>
      <c r="H53" s="253"/>
      <c r="I53" s="254"/>
      <c r="J53" s="255"/>
    </row>
    <row r="54" spans="1:10" ht="14.25" customHeight="1" x14ac:dyDescent="0.2">
      <c r="A54" s="634"/>
      <c r="B54" s="634" t="s">
        <v>246</v>
      </c>
      <c r="C54" s="635" t="s">
        <v>247</v>
      </c>
      <c r="D54" s="635" t="s">
        <v>248</v>
      </c>
      <c r="E54" s="635" t="s">
        <v>249</v>
      </c>
      <c r="F54" s="635" t="s">
        <v>250</v>
      </c>
      <c r="G54" s="634" t="s">
        <v>246</v>
      </c>
      <c r="H54" s="634" t="s">
        <v>251</v>
      </c>
      <c r="I54" s="634"/>
      <c r="J54" s="635" t="s">
        <v>252</v>
      </c>
    </row>
    <row r="55" spans="1:10" x14ac:dyDescent="0.2">
      <c r="A55" s="634"/>
      <c r="B55" s="634"/>
      <c r="C55" s="635"/>
      <c r="D55" s="635"/>
      <c r="E55" s="635"/>
      <c r="F55" s="635"/>
      <c r="G55" s="634"/>
      <c r="H55" s="635" t="s">
        <v>253</v>
      </c>
      <c r="I55" s="635" t="s">
        <v>236</v>
      </c>
      <c r="J55" s="635"/>
    </row>
    <row r="56" spans="1:10" ht="53.25" customHeight="1" x14ac:dyDescent="0.2">
      <c r="A56" s="634"/>
      <c r="B56" s="634"/>
      <c r="C56" s="635"/>
      <c r="D56" s="635"/>
      <c r="E56" s="635"/>
      <c r="F56" s="635"/>
      <c r="G56" s="634"/>
      <c r="H56" s="635"/>
      <c r="I56" s="635"/>
      <c r="J56" s="635"/>
    </row>
    <row r="57" spans="1:10" x14ac:dyDescent="0.2">
      <c r="A57" s="32">
        <v>1397</v>
      </c>
      <c r="B57" s="91">
        <v>23.1</v>
      </c>
      <c r="C57" s="91">
        <v>13.9</v>
      </c>
      <c r="D57" s="91">
        <v>30.7</v>
      </c>
      <c r="E57" s="91">
        <v>17.5</v>
      </c>
      <c r="F57" s="91" t="s">
        <v>542</v>
      </c>
      <c r="G57" s="91">
        <v>23.1</v>
      </c>
      <c r="H57" s="91">
        <v>23.7</v>
      </c>
      <c r="I57" s="91">
        <v>53.2</v>
      </c>
      <c r="J57" s="91">
        <v>19.600000000000001</v>
      </c>
    </row>
    <row r="58" spans="1:10" x14ac:dyDescent="0.2">
      <c r="A58" s="32">
        <v>1398</v>
      </c>
      <c r="B58" s="91">
        <v>31.295508500231016</v>
      </c>
      <c r="C58" s="91">
        <v>46.747217610526981</v>
      </c>
      <c r="D58" s="91">
        <v>10.410422910422906</v>
      </c>
      <c r="E58" s="91">
        <v>23.512431649907981</v>
      </c>
      <c r="F58" s="91" t="s">
        <v>542</v>
      </c>
      <c r="G58" s="91">
        <v>31.295508500231016</v>
      </c>
      <c r="H58" s="91">
        <v>11.671232876712324</v>
      </c>
      <c r="I58" s="91">
        <v>58.868448455397413</v>
      </c>
      <c r="J58" s="91">
        <v>27.990310829588271</v>
      </c>
    </row>
    <row r="59" spans="1:10" x14ac:dyDescent="0.2">
      <c r="A59" s="32">
        <v>1399</v>
      </c>
      <c r="B59" s="91">
        <v>40.6</v>
      </c>
      <c r="C59" s="91">
        <v>26.9</v>
      </c>
      <c r="D59" s="91">
        <v>27.2</v>
      </c>
      <c r="E59" s="91">
        <v>48.4</v>
      </c>
      <c r="F59" s="91">
        <v>451.3</v>
      </c>
      <c r="G59" s="91">
        <v>40.6</v>
      </c>
      <c r="H59" s="91">
        <v>20.2</v>
      </c>
      <c r="I59" s="91">
        <v>68.599999999999994</v>
      </c>
      <c r="J59" s="91">
        <v>36.200000000000003</v>
      </c>
    </row>
    <row r="60" spans="1:10" x14ac:dyDescent="0.2">
      <c r="A60" s="32" t="s">
        <v>15</v>
      </c>
      <c r="B60" s="91">
        <v>5.1527173653266898</v>
      </c>
      <c r="C60" s="91">
        <v>-3.2650802434975041</v>
      </c>
      <c r="D60" s="91">
        <v>9.7402597402597397</v>
      </c>
      <c r="E60" s="91">
        <v>2.7104572370429092</v>
      </c>
      <c r="F60" s="91" t="s">
        <v>542</v>
      </c>
      <c r="G60" s="91">
        <v>5.1527173653266898</v>
      </c>
      <c r="H60" s="91">
        <v>-8.2739726027397271</v>
      </c>
      <c r="I60" s="91">
        <v>13.090072891357158</v>
      </c>
      <c r="J60" s="91">
        <v>4.4677841342964157</v>
      </c>
    </row>
    <row r="61" spans="1:10" x14ac:dyDescent="0.2">
      <c r="A61" s="32" t="s">
        <v>17</v>
      </c>
      <c r="B61" s="91">
        <v>12.934903260413513</v>
      </c>
      <c r="C61" s="91">
        <v>13.438479985242575</v>
      </c>
      <c r="D61" s="91">
        <v>10.239760239760241</v>
      </c>
      <c r="E61" s="91">
        <v>5.6938787968639586</v>
      </c>
      <c r="F61" s="91" t="s">
        <v>542</v>
      </c>
      <c r="G61" s="91">
        <v>12.934903260413513</v>
      </c>
      <c r="H61" s="91">
        <v>-8.9315068493150651</v>
      </c>
      <c r="I61" s="91">
        <v>22.999826449149595</v>
      </c>
      <c r="J61" s="91">
        <v>12.232264687104898</v>
      </c>
    </row>
    <row r="62" spans="1:10" x14ac:dyDescent="0.2">
      <c r="A62" s="32" t="s">
        <v>18</v>
      </c>
      <c r="B62" s="91">
        <v>20.150938185448947</v>
      </c>
      <c r="C62" s="91">
        <v>24.008485519276888</v>
      </c>
      <c r="D62" s="91">
        <v>13.532301032301028</v>
      </c>
      <c r="E62" s="91">
        <v>10.608980787846546</v>
      </c>
      <c r="F62" s="91" t="s">
        <v>542</v>
      </c>
      <c r="G62" s="91">
        <v>20.150938185448947</v>
      </c>
      <c r="H62" s="91">
        <v>-3.5799086757990906</v>
      </c>
      <c r="I62" s="91">
        <v>34.801284276292947</v>
      </c>
      <c r="J62" s="91">
        <v>18.850694140180003</v>
      </c>
    </row>
    <row r="63" spans="1:10" x14ac:dyDescent="0.2">
      <c r="A63" s="32" t="s">
        <v>156</v>
      </c>
      <c r="B63" s="91">
        <v>31.295508500231016</v>
      </c>
      <c r="C63" s="91">
        <v>46.747217610526981</v>
      </c>
      <c r="D63" s="91">
        <v>10.410422910422906</v>
      </c>
      <c r="E63" s="91">
        <v>23.512431649907981</v>
      </c>
      <c r="F63" s="91" t="s">
        <v>542</v>
      </c>
      <c r="G63" s="91">
        <v>31.295508500231016</v>
      </c>
      <c r="H63" s="91">
        <v>11.671232876712324</v>
      </c>
      <c r="I63" s="91">
        <v>58.868448455397413</v>
      </c>
      <c r="J63" s="91">
        <v>27.990310829588271</v>
      </c>
    </row>
    <row r="64" spans="1:10" x14ac:dyDescent="0.2">
      <c r="A64" s="32" t="s">
        <v>814</v>
      </c>
      <c r="B64" s="91">
        <v>7.4841736949618776</v>
      </c>
      <c r="C64" s="91">
        <v>10.560628629406555</v>
      </c>
      <c r="D64" s="91">
        <v>12.710347296813463</v>
      </c>
      <c r="E64" s="91">
        <v>5.0851526534301179</v>
      </c>
      <c r="F64" s="91" t="s">
        <v>542</v>
      </c>
      <c r="G64" s="91">
        <v>7.4841736949618776</v>
      </c>
      <c r="H64" s="91">
        <v>-5.4628720968269509</v>
      </c>
      <c r="I64" s="91">
        <v>21.326742407690631</v>
      </c>
      <c r="J64" s="91">
        <v>5.3925715822676512</v>
      </c>
    </row>
    <row r="65" spans="1:12" x14ac:dyDescent="0.2">
      <c r="A65" s="32" t="s">
        <v>822</v>
      </c>
      <c r="B65" s="91">
        <v>17.140545678862534</v>
      </c>
      <c r="C65" s="91">
        <v>5.863178118861029</v>
      </c>
      <c r="D65" s="91">
        <v>25.796634443250984</v>
      </c>
      <c r="E65" s="91">
        <v>18.14754144660661</v>
      </c>
      <c r="F65" s="91" t="s">
        <v>85</v>
      </c>
      <c r="G65" s="91">
        <v>17.140545678862534</v>
      </c>
      <c r="H65" s="91">
        <v>-1.9299967288190962</v>
      </c>
      <c r="I65" s="91">
        <v>47.678610443521954</v>
      </c>
      <c r="J65" s="91">
        <v>12.242462772330496</v>
      </c>
    </row>
    <row r="66" spans="1:12" x14ac:dyDescent="0.2">
      <c r="A66" s="32" t="s">
        <v>827</v>
      </c>
      <c r="B66" s="91">
        <v>26.611249317395792</v>
      </c>
      <c r="C66" s="91">
        <v>14.159272931373176</v>
      </c>
      <c r="D66" s="91">
        <v>25.621195846759768</v>
      </c>
      <c r="E66" s="91">
        <v>30.030078797977815</v>
      </c>
      <c r="F66" s="91">
        <v>421.86402808809447</v>
      </c>
      <c r="G66" s="91">
        <v>26.611249317395792</v>
      </c>
      <c r="H66" s="91">
        <v>5.0376185803075018</v>
      </c>
      <c r="I66" s="91">
        <v>50.974983613720795</v>
      </c>
      <c r="J66" s="91">
        <v>22.893610778296704</v>
      </c>
    </row>
    <row r="67" spans="1:12" x14ac:dyDescent="0.2">
      <c r="A67" s="32" t="s">
        <v>850</v>
      </c>
      <c r="B67" s="91">
        <v>40.613231397771159</v>
      </c>
      <c r="C67" s="91">
        <v>20.911858040282361</v>
      </c>
      <c r="D67" s="91">
        <v>27.397064088793421</v>
      </c>
      <c r="E67" s="91">
        <v>48.372496963877211</v>
      </c>
      <c r="F67" s="91">
        <v>485.86658155122893</v>
      </c>
      <c r="G67" s="91">
        <v>40.613231397771159</v>
      </c>
      <c r="H67" s="91">
        <v>20.21589793915604</v>
      </c>
      <c r="I67" s="91">
        <v>68.631199475639079</v>
      </c>
      <c r="J67" s="91">
        <v>36.206078685478147</v>
      </c>
    </row>
    <row r="68" spans="1:12" x14ac:dyDescent="0.2">
      <c r="A68" s="470" t="s">
        <v>871</v>
      </c>
      <c r="B68" s="468">
        <v>6.5943265145260543</v>
      </c>
      <c r="C68" s="468">
        <v>13.481922586133555</v>
      </c>
      <c r="D68" s="468">
        <v>22.917135780229689</v>
      </c>
      <c r="E68" s="468">
        <v>7.4893997725293469</v>
      </c>
      <c r="F68" s="468">
        <v>-20.568821363225791</v>
      </c>
      <c r="G68" s="468">
        <v>6.5943265145260543</v>
      </c>
      <c r="H68" s="468">
        <v>-2.7210884353741496</v>
      </c>
      <c r="I68" s="468">
        <v>6.0295403750850136</v>
      </c>
      <c r="J68" s="468">
        <v>6.9653634734903296</v>
      </c>
    </row>
    <row r="70" spans="1:12" ht="18" customHeight="1" x14ac:dyDescent="0.2">
      <c r="A70" s="611" t="s">
        <v>625</v>
      </c>
      <c r="B70" s="612"/>
      <c r="C70" s="612"/>
      <c r="D70" s="612"/>
      <c r="E70" s="612"/>
      <c r="F70" s="612"/>
      <c r="G70" s="612"/>
      <c r="H70" s="612"/>
      <c r="I70" s="612"/>
      <c r="J70" s="612"/>
      <c r="K70" s="613"/>
    </row>
    <row r="71" spans="1:12" ht="29.25" customHeight="1" x14ac:dyDescent="0.2">
      <c r="A71" s="634" t="s">
        <v>0</v>
      </c>
      <c r="B71" s="634" t="s">
        <v>256</v>
      </c>
      <c r="C71" s="634"/>
      <c r="D71" s="634"/>
      <c r="E71" s="634"/>
      <c r="F71" s="634"/>
      <c r="G71" s="631" t="s">
        <v>257</v>
      </c>
      <c r="H71" s="632"/>
      <c r="I71" s="632"/>
      <c r="J71" s="632"/>
      <c r="K71" s="633"/>
      <c r="L71" s="258"/>
    </row>
    <row r="72" spans="1:12" x14ac:dyDescent="0.2">
      <c r="A72" s="634"/>
      <c r="B72" s="635" t="s">
        <v>236</v>
      </c>
      <c r="C72" s="635" t="s">
        <v>258</v>
      </c>
      <c r="D72" s="635" t="s">
        <v>259</v>
      </c>
      <c r="E72" s="635" t="s">
        <v>260</v>
      </c>
      <c r="F72" s="635" t="s">
        <v>261</v>
      </c>
      <c r="G72" s="634" t="s">
        <v>20</v>
      </c>
      <c r="H72" s="634" t="s">
        <v>62</v>
      </c>
      <c r="I72" s="635" t="s">
        <v>262</v>
      </c>
      <c r="J72" s="635" t="s">
        <v>263</v>
      </c>
      <c r="K72" s="635" t="s">
        <v>264</v>
      </c>
    </row>
    <row r="73" spans="1:12" ht="30" customHeight="1" x14ac:dyDescent="0.2">
      <c r="A73" s="634"/>
      <c r="B73" s="635"/>
      <c r="C73" s="635"/>
      <c r="D73" s="635"/>
      <c r="E73" s="635"/>
      <c r="F73" s="635"/>
      <c r="G73" s="634"/>
      <c r="H73" s="634"/>
      <c r="I73" s="635"/>
      <c r="J73" s="635"/>
      <c r="K73" s="635"/>
    </row>
    <row r="74" spans="1:12" x14ac:dyDescent="0.2">
      <c r="A74" s="32">
        <v>1397</v>
      </c>
      <c r="B74" s="91">
        <v>2304.8000000000002</v>
      </c>
      <c r="C74" s="91">
        <v>8797.1</v>
      </c>
      <c r="D74" s="91">
        <v>5848.9</v>
      </c>
      <c r="E74" s="91">
        <v>1026.5</v>
      </c>
      <c r="F74" s="91">
        <v>304.10000000000002</v>
      </c>
      <c r="G74" s="91">
        <v>7737.3</v>
      </c>
      <c r="H74" s="91">
        <v>584.9</v>
      </c>
      <c r="I74" s="91">
        <v>2089.3000000000002</v>
      </c>
      <c r="J74" s="91">
        <v>1037.3</v>
      </c>
      <c r="K74" s="91">
        <v>4025.7</v>
      </c>
    </row>
    <row r="75" spans="1:12" x14ac:dyDescent="0.2">
      <c r="A75" s="32">
        <v>1398</v>
      </c>
      <c r="B75" s="91">
        <v>3661.6</v>
      </c>
      <c r="C75" s="91">
        <v>11486.9</v>
      </c>
      <c r="D75" s="91">
        <v>7081.1</v>
      </c>
      <c r="E75" s="91">
        <v>1448.1</v>
      </c>
      <c r="F75" s="91">
        <v>432.4</v>
      </c>
      <c r="G75" s="91">
        <v>9749.9048806556675</v>
      </c>
      <c r="H75" s="91">
        <v>747.46741690678198</v>
      </c>
      <c r="I75" s="91">
        <v>3172.3897683424225</v>
      </c>
      <c r="J75" s="91">
        <v>686.97119311763902</v>
      </c>
      <c r="K75" s="91">
        <v>5143.0765022888236</v>
      </c>
    </row>
    <row r="76" spans="1:12" x14ac:dyDescent="0.2">
      <c r="A76" s="32">
        <v>1399</v>
      </c>
      <c r="B76" s="91">
        <v>6174.6</v>
      </c>
      <c r="C76" s="91">
        <v>14795.8</v>
      </c>
      <c r="D76" s="91">
        <v>10149.200000000001</v>
      </c>
      <c r="E76" s="91">
        <v>2268.1999999999998</v>
      </c>
      <c r="F76" s="91">
        <v>638.9</v>
      </c>
      <c r="G76" s="91">
        <v>18989.177119582</v>
      </c>
      <c r="H76" s="91">
        <v>1265.2813642968861</v>
      </c>
      <c r="I76" s="91">
        <v>5797.1832788234715</v>
      </c>
      <c r="J76" s="91">
        <v>1048.6712748470329</v>
      </c>
      <c r="K76" s="91">
        <v>10878.041201614651</v>
      </c>
    </row>
    <row r="77" spans="1:12" x14ac:dyDescent="0.2">
      <c r="A77" s="32" t="s">
        <v>15</v>
      </c>
      <c r="B77" s="91">
        <v>2606.5</v>
      </c>
      <c r="C77" s="91">
        <v>9202.5</v>
      </c>
      <c r="D77" s="91">
        <v>6100.3</v>
      </c>
      <c r="E77" s="91">
        <v>1055.8</v>
      </c>
      <c r="F77" s="91">
        <v>331.8</v>
      </c>
      <c r="G77" s="91">
        <v>1493.7558596515214</v>
      </c>
      <c r="H77" s="91">
        <v>107.34094213742902</v>
      </c>
      <c r="I77" s="91">
        <v>423.54857237567302</v>
      </c>
      <c r="J77" s="91">
        <v>94.565020522172006</v>
      </c>
      <c r="K77" s="91">
        <v>868.30132461624714</v>
      </c>
    </row>
    <row r="78" spans="1:12" x14ac:dyDescent="0.2">
      <c r="A78" s="32" t="s">
        <v>17</v>
      </c>
      <c r="B78" s="91">
        <v>2834.9</v>
      </c>
      <c r="C78" s="91">
        <v>10239</v>
      </c>
      <c r="D78" s="91">
        <v>6206</v>
      </c>
      <c r="E78" s="91">
        <v>1127.9000000000001</v>
      </c>
      <c r="F78" s="91">
        <v>358</v>
      </c>
      <c r="G78" s="91">
        <v>3821.4</v>
      </c>
      <c r="H78" s="91">
        <v>318.8</v>
      </c>
      <c r="I78" s="91">
        <v>1183.6461098496852</v>
      </c>
      <c r="J78" s="91">
        <v>283.8</v>
      </c>
      <c r="K78" s="91">
        <v>2035.2</v>
      </c>
    </row>
    <row r="79" spans="1:12" x14ac:dyDescent="0.2">
      <c r="A79" s="32" t="s">
        <v>18</v>
      </c>
      <c r="B79" s="91">
        <v>3106.9</v>
      </c>
      <c r="C79" s="91">
        <v>11033.5</v>
      </c>
      <c r="D79" s="91">
        <v>6408.8</v>
      </c>
      <c r="E79" s="91">
        <v>1158.9000000000001</v>
      </c>
      <c r="F79" s="91">
        <v>387.1</v>
      </c>
      <c r="G79" s="91">
        <v>6262.6868146081088</v>
      </c>
      <c r="H79" s="91">
        <v>532.20000000000005</v>
      </c>
      <c r="I79" s="91">
        <v>1904.4</v>
      </c>
      <c r="J79" s="91">
        <v>461.4</v>
      </c>
      <c r="K79" s="91">
        <v>3364.8</v>
      </c>
    </row>
    <row r="80" spans="1:12" x14ac:dyDescent="0.2">
      <c r="A80" s="32" t="s">
        <v>156</v>
      </c>
      <c r="B80" s="91">
        <v>3661.6</v>
      </c>
      <c r="C80" s="91">
        <v>11486.9</v>
      </c>
      <c r="D80" s="91">
        <v>7081.1</v>
      </c>
      <c r="E80" s="91">
        <v>1448.1</v>
      </c>
      <c r="F80" s="91">
        <v>432.4</v>
      </c>
      <c r="G80" s="91">
        <v>9749.9048806556675</v>
      </c>
      <c r="H80" s="91">
        <v>747.46741690678198</v>
      </c>
      <c r="I80" s="91">
        <v>3172.3897683424225</v>
      </c>
      <c r="J80" s="91">
        <v>686.97119311763902</v>
      </c>
      <c r="K80" s="91">
        <v>5143.0765022888236</v>
      </c>
    </row>
    <row r="81" spans="1:11" x14ac:dyDescent="0.2">
      <c r="A81" s="32" t="s">
        <v>814</v>
      </c>
      <c r="B81" s="324">
        <v>4442.5</v>
      </c>
      <c r="C81" s="324">
        <v>11981</v>
      </c>
      <c r="D81" s="324">
        <v>7555.6</v>
      </c>
      <c r="E81" s="324">
        <v>1539.8</v>
      </c>
      <c r="F81" s="324">
        <v>474.8</v>
      </c>
      <c r="G81" s="324">
        <v>2247.8000000000002</v>
      </c>
      <c r="H81" s="324">
        <v>145.6</v>
      </c>
      <c r="I81" s="324">
        <v>739.5</v>
      </c>
      <c r="J81" s="324">
        <v>136.4</v>
      </c>
      <c r="K81" s="324">
        <v>1226.2</v>
      </c>
    </row>
    <row r="82" spans="1:11" x14ac:dyDescent="0.2">
      <c r="A82" s="32" t="s">
        <v>822</v>
      </c>
      <c r="B82" s="91">
        <v>5407.4</v>
      </c>
      <c r="C82" s="91">
        <v>12082.3</v>
      </c>
      <c r="D82" s="91">
        <v>8641.2999999999993</v>
      </c>
      <c r="E82" s="91">
        <v>1705.3</v>
      </c>
      <c r="F82" s="91">
        <v>523</v>
      </c>
      <c r="G82" s="91">
        <v>6967.2117084683478</v>
      </c>
      <c r="H82" s="91">
        <v>498.54510987849903</v>
      </c>
      <c r="I82" s="91">
        <v>2128.3844953355169</v>
      </c>
      <c r="J82" s="91">
        <v>393.74904063336004</v>
      </c>
      <c r="K82" s="91">
        <v>3946.5330626209716</v>
      </c>
    </row>
    <row r="83" spans="1:11" x14ac:dyDescent="0.2">
      <c r="A83" s="32" t="s">
        <v>827</v>
      </c>
      <c r="B83" s="91">
        <v>5528.1</v>
      </c>
      <c r="C83" s="91">
        <v>13241.6</v>
      </c>
      <c r="D83" s="91">
        <v>9374.2000000000007</v>
      </c>
      <c r="E83" s="91">
        <v>1928.6</v>
      </c>
      <c r="F83" s="91">
        <v>585.5</v>
      </c>
      <c r="G83" s="91">
        <v>12199.3862857289</v>
      </c>
      <c r="H83" s="91">
        <v>841.38927385834882</v>
      </c>
      <c r="I83" s="91">
        <v>3621.1159743503181</v>
      </c>
      <c r="J83" s="91">
        <v>701.63329913482107</v>
      </c>
      <c r="K83" s="91">
        <v>7035.2477383854539</v>
      </c>
    </row>
    <row r="84" spans="1:11" x14ac:dyDescent="0.2">
      <c r="A84" s="32" t="s">
        <v>850</v>
      </c>
      <c r="B84" s="91">
        <v>1029</v>
      </c>
      <c r="C84" s="91">
        <v>1849.4</v>
      </c>
      <c r="D84" s="91">
        <v>10149.200000000001</v>
      </c>
      <c r="E84" s="91">
        <v>2268.1999999999998</v>
      </c>
      <c r="F84" s="91">
        <v>638.9</v>
      </c>
      <c r="G84" s="91">
        <v>18989.2</v>
      </c>
      <c r="H84" s="91">
        <v>1265.3</v>
      </c>
      <c r="I84" s="91">
        <v>5797.2</v>
      </c>
      <c r="J84" s="91">
        <v>1048.7</v>
      </c>
      <c r="K84" s="91">
        <v>10878</v>
      </c>
    </row>
    <row r="85" spans="1:11" x14ac:dyDescent="0.2">
      <c r="A85" s="470" t="s">
        <v>871</v>
      </c>
      <c r="B85" s="468">
        <v>6546.9</v>
      </c>
      <c r="C85" s="468">
        <v>16045.7</v>
      </c>
      <c r="D85" s="468">
        <v>10709.4</v>
      </c>
      <c r="E85" s="468">
        <v>2292.3000000000002</v>
      </c>
      <c r="F85" s="468">
        <v>744.7</v>
      </c>
      <c r="G85" s="468">
        <v>4976.92873545762</v>
      </c>
      <c r="H85" s="468">
        <v>285.06135008984995</v>
      </c>
      <c r="I85" s="468">
        <v>1576.1756026073945</v>
      </c>
      <c r="J85" s="468">
        <v>230.18684922346699</v>
      </c>
      <c r="K85" s="468">
        <v>2885.5049335369063</v>
      </c>
    </row>
    <row r="87" spans="1:11" ht="18.75" customHeight="1" x14ac:dyDescent="0.2">
      <c r="A87" s="548" t="s">
        <v>509</v>
      </c>
      <c r="B87" s="548"/>
      <c r="C87" s="548"/>
      <c r="D87" s="548"/>
      <c r="E87" s="548"/>
      <c r="F87" s="548"/>
      <c r="G87" s="548"/>
      <c r="H87" s="548"/>
      <c r="I87" s="548"/>
      <c r="J87" s="548"/>
      <c r="K87" s="548"/>
    </row>
    <row r="88" spans="1:11" ht="30" customHeight="1" x14ac:dyDescent="0.2">
      <c r="A88" s="620" t="s">
        <v>0</v>
      </c>
      <c r="B88" s="622" t="s">
        <v>256</v>
      </c>
      <c r="C88" s="623"/>
      <c r="D88" s="623"/>
      <c r="E88" s="623"/>
      <c r="F88" s="624"/>
      <c r="G88" s="625" t="s">
        <v>257</v>
      </c>
      <c r="H88" s="626"/>
      <c r="I88" s="626"/>
      <c r="J88" s="626"/>
      <c r="K88" s="627"/>
    </row>
    <row r="89" spans="1:11" ht="61.5" customHeight="1" x14ac:dyDescent="0.2">
      <c r="A89" s="621"/>
      <c r="B89" s="231" t="s">
        <v>236</v>
      </c>
      <c r="C89" s="231" t="s">
        <v>258</v>
      </c>
      <c r="D89" s="231" t="s">
        <v>259</v>
      </c>
      <c r="E89" s="231" t="s">
        <v>260</v>
      </c>
      <c r="F89" s="231" t="s">
        <v>261</v>
      </c>
      <c r="G89" s="231" t="s">
        <v>20</v>
      </c>
      <c r="H89" s="204" t="s">
        <v>62</v>
      </c>
      <c r="I89" s="231" t="s">
        <v>262</v>
      </c>
      <c r="J89" s="231" t="s">
        <v>263</v>
      </c>
      <c r="K89" s="231" t="s">
        <v>264</v>
      </c>
    </row>
    <row r="90" spans="1:11" x14ac:dyDescent="0.2">
      <c r="A90" s="32">
        <v>1397</v>
      </c>
      <c r="B90" s="91">
        <v>53.2</v>
      </c>
      <c r="C90" s="91">
        <v>4.7</v>
      </c>
      <c r="D90" s="91">
        <v>48.6</v>
      </c>
      <c r="E90" s="91">
        <v>28</v>
      </c>
      <c r="F90" s="91">
        <v>43.4</v>
      </c>
      <c r="G90" s="91">
        <v>26</v>
      </c>
      <c r="H90" s="91">
        <v>18.7</v>
      </c>
      <c r="I90" s="91">
        <v>19.899999999999999</v>
      </c>
      <c r="J90" s="91">
        <v>100.5</v>
      </c>
      <c r="K90" s="91">
        <v>18.899999999999999</v>
      </c>
    </row>
    <row r="91" spans="1:11" x14ac:dyDescent="0.2">
      <c r="A91" s="32">
        <v>1398</v>
      </c>
      <c r="B91" s="324">
        <v>58.9</v>
      </c>
      <c r="C91" s="324">
        <v>30.6</v>
      </c>
      <c r="D91" s="324">
        <v>21.1</v>
      </c>
      <c r="E91" s="324">
        <v>41.1</v>
      </c>
      <c r="F91" s="324">
        <v>42.2</v>
      </c>
      <c r="G91" s="324">
        <v>26</v>
      </c>
      <c r="H91" s="324">
        <v>27.8</v>
      </c>
      <c r="I91" s="324">
        <v>51.8</v>
      </c>
      <c r="J91" s="324">
        <v>-33.799999999999997</v>
      </c>
      <c r="K91" s="324">
        <v>27.8</v>
      </c>
    </row>
    <row r="92" spans="1:11" x14ac:dyDescent="0.2">
      <c r="A92" s="32">
        <v>1399</v>
      </c>
      <c r="B92" s="427">
        <v>68.599999999999994</v>
      </c>
      <c r="C92" s="427">
        <v>28.8</v>
      </c>
      <c r="D92" s="427">
        <v>43.3</v>
      </c>
      <c r="E92" s="427">
        <v>56.6</v>
      </c>
      <c r="F92" s="427">
        <v>47.8</v>
      </c>
      <c r="G92" s="427">
        <v>94.8</v>
      </c>
      <c r="H92" s="427">
        <v>69.3</v>
      </c>
      <c r="I92" s="427">
        <v>82.7</v>
      </c>
      <c r="J92" s="427">
        <v>52.7</v>
      </c>
      <c r="K92" s="427">
        <v>111.5</v>
      </c>
    </row>
    <row r="93" spans="1:11" x14ac:dyDescent="0.2">
      <c r="A93" s="32" t="s">
        <v>15</v>
      </c>
      <c r="B93" s="91">
        <v>57.6</v>
      </c>
      <c r="C93" s="91">
        <v>10.1</v>
      </c>
      <c r="D93" s="91">
        <v>39.299999999999997</v>
      </c>
      <c r="E93" s="91">
        <v>30.9</v>
      </c>
      <c r="F93" s="91">
        <v>49.1</v>
      </c>
      <c r="G93" s="91">
        <v>26.7</v>
      </c>
      <c r="H93" s="91">
        <v>20.5</v>
      </c>
      <c r="I93" s="91">
        <v>22.5</v>
      </c>
      <c r="J93" s="91">
        <v>-4.4000000000000004</v>
      </c>
      <c r="K93" s="91">
        <v>34.6</v>
      </c>
    </row>
    <row r="94" spans="1:11" x14ac:dyDescent="0.2">
      <c r="A94" s="32" t="s">
        <v>17</v>
      </c>
      <c r="B94" s="91">
        <v>42.3</v>
      </c>
      <c r="C94" s="91">
        <v>24.5</v>
      </c>
      <c r="D94" s="91">
        <v>26.6</v>
      </c>
      <c r="E94" s="91">
        <v>23.5</v>
      </c>
      <c r="F94" s="91">
        <v>46.5</v>
      </c>
      <c r="G94" s="91">
        <v>26</v>
      </c>
      <c r="H94" s="91">
        <v>15.3</v>
      </c>
      <c r="I94" s="91">
        <v>39.799999999999997</v>
      </c>
      <c r="J94" s="91">
        <v>9.9</v>
      </c>
      <c r="K94" s="91">
        <v>23.3</v>
      </c>
    </row>
    <row r="95" spans="1:11" x14ac:dyDescent="0.2">
      <c r="A95" s="32" t="s">
        <v>18</v>
      </c>
      <c r="B95" s="91">
        <v>56</v>
      </c>
      <c r="C95" s="91">
        <v>27</v>
      </c>
      <c r="D95" s="91">
        <v>19.8</v>
      </c>
      <c r="E95" s="91">
        <v>30.5</v>
      </c>
      <c r="F95" s="91">
        <v>44</v>
      </c>
      <c r="G95" s="91">
        <v>29.8</v>
      </c>
      <c r="H95" s="91">
        <v>33.4</v>
      </c>
      <c r="I95" s="91">
        <v>7.6</v>
      </c>
      <c r="J95" s="91">
        <v>7.8</v>
      </c>
      <c r="K95" s="91">
        <v>28.3</v>
      </c>
    </row>
    <row r="96" spans="1:11" x14ac:dyDescent="0.2">
      <c r="A96" s="32" t="s">
        <v>156</v>
      </c>
      <c r="B96" s="91">
        <v>58.9</v>
      </c>
      <c r="C96" s="91">
        <v>30.6</v>
      </c>
      <c r="D96" s="91">
        <v>21.1</v>
      </c>
      <c r="E96" s="91">
        <v>41.1</v>
      </c>
      <c r="F96" s="91">
        <v>42.2</v>
      </c>
      <c r="G96" s="91">
        <v>26</v>
      </c>
      <c r="H96" s="91">
        <v>27.8</v>
      </c>
      <c r="I96" s="91">
        <v>51.8</v>
      </c>
      <c r="J96" s="91">
        <v>-33.799999999999997</v>
      </c>
      <c r="K96" s="91">
        <v>27.8</v>
      </c>
    </row>
    <row r="97" spans="1:11" x14ac:dyDescent="0.2">
      <c r="A97" s="32" t="s">
        <v>814</v>
      </c>
      <c r="B97" s="324">
        <v>70.400000000000006</v>
      </c>
      <c r="C97" s="324">
        <v>30.2</v>
      </c>
      <c r="D97" s="324">
        <v>23.9</v>
      </c>
      <c r="E97" s="324">
        <v>45.8</v>
      </c>
      <c r="F97" s="324">
        <v>43.1</v>
      </c>
      <c r="G97" s="324">
        <v>50.5</v>
      </c>
      <c r="H97" s="324">
        <v>35.6</v>
      </c>
      <c r="I97" s="324">
        <v>74.599999999999994</v>
      </c>
      <c r="J97" s="324">
        <v>44.2</v>
      </c>
      <c r="K97" s="324">
        <v>41.2</v>
      </c>
    </row>
    <row r="98" spans="1:11" x14ac:dyDescent="0.2">
      <c r="A98" s="32" t="s">
        <v>822</v>
      </c>
      <c r="B98" s="91">
        <v>90.7</v>
      </c>
      <c r="C98" s="91">
        <v>18</v>
      </c>
      <c r="D98" s="91">
        <v>39.200000000000003</v>
      </c>
      <c r="E98" s="91">
        <v>51.2</v>
      </c>
      <c r="F98" s="91">
        <v>46.1</v>
      </c>
      <c r="G98" s="91">
        <v>82.3</v>
      </c>
      <c r="H98" s="91">
        <v>56.4</v>
      </c>
      <c r="I98" s="91">
        <v>79.8</v>
      </c>
      <c r="J98" s="91">
        <v>38.700000000000003</v>
      </c>
      <c r="K98" s="91">
        <v>93.9</v>
      </c>
    </row>
    <row r="99" spans="1:11" x14ac:dyDescent="0.2">
      <c r="A99" s="32" t="s">
        <v>827</v>
      </c>
      <c r="B99" s="91">
        <v>77.900000000000006</v>
      </c>
      <c r="C99" s="91">
        <v>20</v>
      </c>
      <c r="D99" s="91">
        <v>46.3</v>
      </c>
      <c r="E99" s="91">
        <v>66.400000000000006</v>
      </c>
      <c r="F99" s="91">
        <v>51.3</v>
      </c>
      <c r="G99" s="91">
        <v>94.8</v>
      </c>
      <c r="H99" s="91">
        <v>58.1</v>
      </c>
      <c r="I99" s="91">
        <v>90.1</v>
      </c>
      <c r="J99" s="91">
        <v>52.1</v>
      </c>
      <c r="K99" s="91">
        <v>109.1</v>
      </c>
    </row>
    <row r="100" spans="1:11" x14ac:dyDescent="0.2">
      <c r="A100" s="32" t="s">
        <v>850</v>
      </c>
      <c r="B100" s="91">
        <v>-71.900000000000006</v>
      </c>
      <c r="C100" s="91">
        <v>-83.9</v>
      </c>
      <c r="D100" s="91">
        <v>43.3</v>
      </c>
      <c r="E100" s="91">
        <v>56.6</v>
      </c>
      <c r="F100" s="91">
        <v>47.8</v>
      </c>
      <c r="G100" s="91">
        <v>94.8</v>
      </c>
      <c r="H100" s="91">
        <v>69.3</v>
      </c>
      <c r="I100" s="91">
        <v>82.7</v>
      </c>
      <c r="J100" s="91">
        <v>52.7</v>
      </c>
      <c r="K100" s="91">
        <v>111.5</v>
      </c>
    </row>
    <row r="101" spans="1:11" x14ac:dyDescent="0.2">
      <c r="A101" s="470" t="s">
        <v>871</v>
      </c>
      <c r="B101" s="468">
        <v>47.4</v>
      </c>
      <c r="C101" s="468">
        <v>33.9</v>
      </c>
      <c r="D101" s="468">
        <v>41.7</v>
      </c>
      <c r="E101" s="468">
        <v>48.9</v>
      </c>
      <c r="F101" s="468">
        <v>56.8</v>
      </c>
      <c r="G101" s="468">
        <v>121.4</v>
      </c>
      <c r="H101" s="468">
        <v>95.8</v>
      </c>
      <c r="I101" s="468">
        <v>113.1</v>
      </c>
      <c r="J101" s="468">
        <v>68.8</v>
      </c>
      <c r="K101" s="468">
        <v>135.30000000000001</v>
      </c>
    </row>
  </sheetData>
  <mergeCells count="70">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F54:F56"/>
    <mergeCell ref="G54:G56"/>
    <mergeCell ref="J72:J73"/>
    <mergeCell ref="J54:J56"/>
    <mergeCell ref="G72:G73"/>
    <mergeCell ref="H72:H73"/>
    <mergeCell ref="I72:I73"/>
    <mergeCell ref="H54:I54"/>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2"/>
  <sheetViews>
    <sheetView rightToLeft="1" topLeftCell="A39" workbookViewId="0">
      <selection activeCell="A51" sqref="A51"/>
    </sheetView>
  </sheetViews>
  <sheetFormatPr defaultRowHeight="14.25" x14ac:dyDescent="0.2"/>
  <cols>
    <col min="1" max="1" width="10.125" customWidth="1"/>
    <col min="2" max="2" width="16.625" customWidth="1"/>
    <col min="3" max="3" width="12.375" customWidth="1"/>
    <col min="4" max="4" width="9.875" customWidth="1"/>
    <col min="5" max="6" width="13.375" bestFit="1" customWidth="1"/>
    <col min="7" max="7" width="9.375" customWidth="1"/>
    <col min="8" max="8" width="13.375" bestFit="1" customWidth="1"/>
    <col min="9" max="9" width="10.5" bestFit="1" customWidth="1"/>
    <col min="10" max="10" width="12" bestFit="1" customWidth="1"/>
    <col min="11" max="11" width="16.125" bestFit="1" customWidth="1"/>
    <col min="12" max="12" width="12.375" bestFit="1" customWidth="1"/>
    <col min="13" max="13" width="13.25" customWidth="1"/>
    <col min="14" max="14" width="12" customWidth="1"/>
    <col min="15" max="15" width="14.75" bestFit="1" customWidth="1"/>
    <col min="16" max="16" width="12.5" bestFit="1" customWidth="1"/>
    <col min="17" max="17" width="9.125" bestFit="1" customWidth="1"/>
  </cols>
  <sheetData>
    <row r="1" spans="1:42" ht="20.25" customHeight="1" x14ac:dyDescent="0.4">
      <c r="A1" s="611" t="s">
        <v>515</v>
      </c>
      <c r="B1" s="612"/>
      <c r="C1" s="612"/>
      <c r="D1" s="612"/>
      <c r="E1" s="612"/>
      <c r="F1" s="612"/>
      <c r="G1" s="612"/>
      <c r="H1" s="613"/>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row>
    <row r="2" spans="1:42" ht="17.25" x14ac:dyDescent="0.4">
      <c r="A2" s="620" t="s">
        <v>0</v>
      </c>
      <c r="B2" s="620" t="s">
        <v>265</v>
      </c>
      <c r="C2" s="620" t="s">
        <v>266</v>
      </c>
      <c r="D2" s="628" t="s">
        <v>267</v>
      </c>
      <c r="E2" s="629"/>
      <c r="F2" s="629"/>
      <c r="G2" s="629"/>
      <c r="H2" s="630"/>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row>
    <row r="3" spans="1:42" ht="17.25" customHeight="1" x14ac:dyDescent="0.4">
      <c r="A3" s="637"/>
      <c r="B3" s="637"/>
      <c r="C3" s="637"/>
      <c r="D3" s="620" t="s">
        <v>268</v>
      </c>
      <c r="E3" s="638" t="s">
        <v>269</v>
      </c>
      <c r="F3" s="638" t="s">
        <v>270</v>
      </c>
      <c r="G3" s="638" t="s">
        <v>563</v>
      </c>
      <c r="H3" s="638" t="s">
        <v>271</v>
      </c>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row>
    <row r="4" spans="1:42" ht="17.25" x14ac:dyDescent="0.4">
      <c r="A4" s="621"/>
      <c r="B4" s="621"/>
      <c r="C4" s="621"/>
      <c r="D4" s="621"/>
      <c r="E4" s="640"/>
      <c r="F4" s="640"/>
      <c r="G4" s="640"/>
      <c r="H4" s="640"/>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row>
    <row r="5" spans="1:42" ht="17.25" x14ac:dyDescent="0.4">
      <c r="A5" s="32">
        <v>1397</v>
      </c>
      <c r="B5" s="335">
        <v>375</v>
      </c>
      <c r="C5" s="335">
        <v>6828825</v>
      </c>
      <c r="D5" s="335">
        <v>178659</v>
      </c>
      <c r="E5" s="335">
        <v>205266</v>
      </c>
      <c r="F5" s="335">
        <v>161031</v>
      </c>
      <c r="G5" s="335">
        <v>23012</v>
      </c>
      <c r="H5" s="335">
        <v>51523</v>
      </c>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row>
    <row r="6" spans="1:42" ht="17.25" x14ac:dyDescent="0.4">
      <c r="A6" s="32">
        <v>1398</v>
      </c>
      <c r="B6" s="335">
        <v>402</v>
      </c>
      <c r="C6" s="335">
        <v>18731708</v>
      </c>
      <c r="D6" s="335">
        <v>512900.47200000001</v>
      </c>
      <c r="E6" s="335">
        <v>636668.87399999995</v>
      </c>
      <c r="F6" s="335">
        <v>458032.47700000001</v>
      </c>
      <c r="G6" s="335">
        <v>117812.573</v>
      </c>
      <c r="H6" s="335">
        <v>136699.09400000001</v>
      </c>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row>
    <row r="7" spans="1:42" ht="17.25" x14ac:dyDescent="0.4">
      <c r="A7" s="32">
        <v>1399</v>
      </c>
      <c r="B7" s="335">
        <v>369</v>
      </c>
      <c r="C7" s="335">
        <v>52229540.602513105</v>
      </c>
      <c r="D7" s="335">
        <v>1307707.1299999999</v>
      </c>
      <c r="E7" s="335">
        <v>1782206.7</v>
      </c>
      <c r="F7" s="335">
        <v>1154292.6200000001</v>
      </c>
      <c r="G7" s="335">
        <v>286533.505</v>
      </c>
      <c r="H7" s="335">
        <v>340492.049</v>
      </c>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row>
    <row r="8" spans="1:42" ht="17.25" x14ac:dyDescent="0.4">
      <c r="A8" s="32" t="s">
        <v>15</v>
      </c>
      <c r="B8" s="335">
        <v>396</v>
      </c>
      <c r="C8" s="335">
        <v>8933174</v>
      </c>
      <c r="D8" s="335">
        <v>234879</v>
      </c>
      <c r="E8" s="335">
        <v>295179</v>
      </c>
      <c r="F8" s="335">
        <v>209497</v>
      </c>
      <c r="G8" s="335">
        <v>38496</v>
      </c>
      <c r="H8" s="335">
        <v>66451</v>
      </c>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row>
    <row r="9" spans="1:42" ht="17.25" x14ac:dyDescent="0.4">
      <c r="A9" s="32" t="s">
        <v>17</v>
      </c>
      <c r="B9" s="335">
        <v>396</v>
      </c>
      <c r="C9" s="335">
        <v>11045425.032704599</v>
      </c>
      <c r="D9" s="335">
        <v>302103.54800000001</v>
      </c>
      <c r="E9" s="335">
        <v>364578.71500000003</v>
      </c>
      <c r="F9" s="335">
        <v>270769.11300000001</v>
      </c>
      <c r="G9" s="335">
        <v>58808.279000000002</v>
      </c>
      <c r="H9" s="335">
        <v>81196.890400000004</v>
      </c>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row>
    <row r="10" spans="1:42" ht="17.25" x14ac:dyDescent="0.4">
      <c r="A10" s="32" t="s">
        <v>18</v>
      </c>
      <c r="B10" s="335">
        <v>400</v>
      </c>
      <c r="C10" s="335">
        <v>12915587</v>
      </c>
      <c r="D10" s="335">
        <v>353997</v>
      </c>
      <c r="E10" s="335">
        <v>434767</v>
      </c>
      <c r="F10" s="335">
        <v>316590</v>
      </c>
      <c r="G10" s="335">
        <v>74727</v>
      </c>
      <c r="H10" s="335">
        <v>94716</v>
      </c>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row>
    <row r="11" spans="1:42" ht="17.25" x14ac:dyDescent="0.4">
      <c r="A11" s="32" t="s">
        <v>156</v>
      </c>
      <c r="B11" s="335">
        <v>402</v>
      </c>
      <c r="C11" s="335">
        <v>18731709</v>
      </c>
      <c r="D11" s="335">
        <v>512900.47200000001</v>
      </c>
      <c r="E11" s="335">
        <v>636668.87399999995</v>
      </c>
      <c r="F11" s="335">
        <v>458032.47700000001</v>
      </c>
      <c r="G11" s="335">
        <v>117812.573</v>
      </c>
      <c r="H11" s="335">
        <v>136699.09400000001</v>
      </c>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row>
    <row r="12" spans="1:42" ht="17.25" x14ac:dyDescent="0.4">
      <c r="A12" s="32" t="s">
        <v>814</v>
      </c>
      <c r="B12" s="335">
        <v>405</v>
      </c>
      <c r="C12" s="335">
        <v>47597338.231488898</v>
      </c>
      <c r="D12" s="335">
        <v>1270627.1100000001</v>
      </c>
      <c r="E12" s="335">
        <v>1855150.54</v>
      </c>
      <c r="F12" s="335">
        <v>1109531.6299999999</v>
      </c>
      <c r="G12" s="335">
        <v>270251.79800000001</v>
      </c>
      <c r="H12" s="335">
        <v>336879.59100000001</v>
      </c>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row>
    <row r="13" spans="1:42" ht="17.25" x14ac:dyDescent="0.4">
      <c r="A13" s="32" t="s">
        <v>822</v>
      </c>
      <c r="B13" s="335">
        <v>346</v>
      </c>
      <c r="C13" s="335">
        <v>60035890.596116096</v>
      </c>
      <c r="D13" s="335">
        <v>1595160.11</v>
      </c>
      <c r="E13" s="335">
        <v>2087956.8</v>
      </c>
      <c r="F13" s="335">
        <v>1415023.92</v>
      </c>
      <c r="G13" s="335">
        <v>272587.478</v>
      </c>
      <c r="H13" s="335">
        <v>418350.84600000002</v>
      </c>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row>
    <row r="14" spans="1:42" ht="17.25" x14ac:dyDescent="0.4">
      <c r="A14" s="32" t="s">
        <v>827</v>
      </c>
      <c r="B14" s="335">
        <v>367</v>
      </c>
      <c r="C14" s="335">
        <v>57059086.892693907</v>
      </c>
      <c r="D14" s="335">
        <v>1439124.01</v>
      </c>
      <c r="E14" s="335">
        <v>2001938.63</v>
      </c>
      <c r="F14" s="335">
        <v>1264531.71</v>
      </c>
      <c r="G14" s="335">
        <v>293145.45400000003</v>
      </c>
      <c r="H14" s="335">
        <v>376064.82799999998</v>
      </c>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row>
    <row r="15" spans="1:42" ht="17.25" x14ac:dyDescent="0.4">
      <c r="A15" s="32" t="s">
        <v>850</v>
      </c>
      <c r="B15" s="335">
        <v>369</v>
      </c>
      <c r="C15" s="335">
        <v>52229541</v>
      </c>
      <c r="D15" s="335">
        <v>1307707</v>
      </c>
      <c r="E15" s="335">
        <v>1782207</v>
      </c>
      <c r="F15" s="335">
        <v>1154293</v>
      </c>
      <c r="G15" s="335">
        <v>286534</v>
      </c>
      <c r="H15" s="335">
        <v>340492</v>
      </c>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row>
    <row r="16" spans="1:42" ht="17.25" x14ac:dyDescent="0.4">
      <c r="A16" s="474" t="s">
        <v>871</v>
      </c>
      <c r="B16" s="473">
        <v>374</v>
      </c>
      <c r="C16" s="473">
        <v>47039530.289534599</v>
      </c>
      <c r="D16" s="473">
        <v>1168664.67</v>
      </c>
      <c r="E16" s="473">
        <v>1622677.09</v>
      </c>
      <c r="F16" s="473">
        <v>1027589.22</v>
      </c>
      <c r="G16" s="473">
        <v>237447.66899999999</v>
      </c>
      <c r="H16" s="473">
        <v>301866.609</v>
      </c>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row>
    <row r="17" spans="1:42" s="20" customFormat="1" ht="18" customHeight="1" x14ac:dyDescent="0.4">
      <c r="A17" s="242"/>
      <c r="B17" s="260"/>
      <c r="C17" s="260"/>
      <c r="D17" s="260"/>
      <c r="E17" s="260"/>
      <c r="F17" s="260"/>
      <c r="G17" s="260"/>
      <c r="H17" s="260"/>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row>
    <row r="18" spans="1:42" ht="21" customHeight="1" x14ac:dyDescent="0.4">
      <c r="A18" s="611" t="s">
        <v>626</v>
      </c>
      <c r="B18" s="612"/>
      <c r="C18" s="612"/>
      <c r="D18" s="612"/>
      <c r="E18" s="612"/>
      <c r="F18" s="612"/>
      <c r="G18" s="612"/>
      <c r="H18" s="613"/>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row>
    <row r="19" spans="1:42" ht="17.25" x14ac:dyDescent="0.4">
      <c r="A19" s="603" t="s">
        <v>0</v>
      </c>
      <c r="B19" s="603" t="s">
        <v>265</v>
      </c>
      <c r="C19" s="603" t="s">
        <v>266</v>
      </c>
      <c r="D19" s="622" t="s">
        <v>267</v>
      </c>
      <c r="E19" s="623"/>
      <c r="F19" s="623"/>
      <c r="G19" s="623"/>
      <c r="H19" s="624"/>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row>
    <row r="20" spans="1:42" ht="14.25" customHeight="1" x14ac:dyDescent="0.4">
      <c r="A20" s="604"/>
      <c r="B20" s="604"/>
      <c r="C20" s="604"/>
      <c r="D20" s="603" t="s">
        <v>268</v>
      </c>
      <c r="E20" s="641" t="s">
        <v>269</v>
      </c>
      <c r="F20" s="641" t="s">
        <v>270</v>
      </c>
      <c r="G20" s="641" t="s">
        <v>563</v>
      </c>
      <c r="H20" s="641" t="s">
        <v>271</v>
      </c>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row>
    <row r="21" spans="1:42" ht="17.25" x14ac:dyDescent="0.4">
      <c r="A21" s="644"/>
      <c r="B21" s="644"/>
      <c r="C21" s="644"/>
      <c r="D21" s="644"/>
      <c r="E21" s="643"/>
      <c r="F21" s="643"/>
      <c r="G21" s="643"/>
      <c r="H21" s="643"/>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row>
    <row r="22" spans="1:42" ht="17.25" x14ac:dyDescent="0.4">
      <c r="A22" s="32">
        <v>1397</v>
      </c>
      <c r="B22" s="91">
        <v>-4.3367346938775508</v>
      </c>
      <c r="C22" s="91">
        <v>78.566992579173316</v>
      </c>
      <c r="D22" s="91">
        <v>83.185514052230616</v>
      </c>
      <c r="E22" s="91">
        <v>72.237698865543393</v>
      </c>
      <c r="F22" s="91">
        <v>87.121326562627104</v>
      </c>
      <c r="G22" s="91">
        <v>69.455081001472749</v>
      </c>
      <c r="H22" s="91">
        <v>64.82613007453854</v>
      </c>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row>
    <row r="23" spans="1:42" ht="17.25" x14ac:dyDescent="0.4">
      <c r="A23" s="32">
        <v>1398</v>
      </c>
      <c r="B23" s="91">
        <v>7.1999999999999993</v>
      </c>
      <c r="C23" s="91">
        <v>174.30352952374676</v>
      </c>
      <c r="D23" s="91">
        <v>187.08347858210334</v>
      </c>
      <c r="E23" s="91">
        <v>210.16772090847971</v>
      </c>
      <c r="F23" s="91">
        <v>184.43745427898978</v>
      </c>
      <c r="G23" s="91">
        <v>411.96146792977578</v>
      </c>
      <c r="H23" s="91">
        <v>165.31664305261731</v>
      </c>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row>
    <row r="24" spans="1:42" ht="17.25" x14ac:dyDescent="0.4">
      <c r="A24" s="32">
        <v>1399</v>
      </c>
      <c r="B24" s="91">
        <v>-8.2089552238805972</v>
      </c>
      <c r="C24" s="91">
        <v>178.82956857171328</v>
      </c>
      <c r="D24" s="91">
        <v>154.96313639578787</v>
      </c>
      <c r="E24" s="91">
        <v>179.92678341614669</v>
      </c>
      <c r="F24" s="91">
        <v>152.01108610470871</v>
      </c>
      <c r="G24" s="91">
        <v>143.21131242927697</v>
      </c>
      <c r="H24" s="91">
        <v>149.08142331945521</v>
      </c>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row>
    <row r="25" spans="1:42" ht="17.25" x14ac:dyDescent="0.4">
      <c r="A25" s="32" t="s">
        <v>15</v>
      </c>
      <c r="B25" s="91">
        <v>5.6000000000000005</v>
      </c>
      <c r="C25" s="91">
        <v>30.815682053647592</v>
      </c>
      <c r="D25" s="91">
        <v>31.467768206471547</v>
      </c>
      <c r="E25" s="91">
        <v>43.803162725439186</v>
      </c>
      <c r="F25" s="91">
        <v>30.097310455750758</v>
      </c>
      <c r="G25" s="91">
        <v>67.286633061011642</v>
      </c>
      <c r="H25" s="91">
        <v>28.973468159850942</v>
      </c>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row>
    <row r="26" spans="1:42" ht="17.25" x14ac:dyDescent="0.4">
      <c r="A26" s="32" t="s">
        <v>17</v>
      </c>
      <c r="B26" s="91">
        <v>0</v>
      </c>
      <c r="C26" s="91">
        <v>23.645022840757374</v>
      </c>
      <c r="D26" s="91">
        <v>28.62092737111449</v>
      </c>
      <c r="E26" s="91">
        <v>23.511061084968791</v>
      </c>
      <c r="F26" s="91">
        <v>29.247250795954123</v>
      </c>
      <c r="G26" s="91">
        <v>52.764648275145476</v>
      </c>
      <c r="H26" s="91">
        <v>22.190622263020877</v>
      </c>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row>
    <row r="27" spans="1:42" ht="17.25" x14ac:dyDescent="0.4">
      <c r="A27" s="32" t="s">
        <v>18</v>
      </c>
      <c r="B27" s="91">
        <v>1.0101010101010102</v>
      </c>
      <c r="C27" s="91">
        <v>16.931552762867923</v>
      </c>
      <c r="D27" s="91">
        <v>17.177372574253909</v>
      </c>
      <c r="E27" s="91">
        <v>19.251887757627312</v>
      </c>
      <c r="F27" s="91">
        <v>16.92249403645976</v>
      </c>
      <c r="G27" s="91">
        <v>27.068843487155945</v>
      </c>
      <c r="H27" s="91">
        <v>16.649787366733932</v>
      </c>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row>
    <row r="28" spans="1:42" ht="17.25" x14ac:dyDescent="0.4">
      <c r="A28" s="236" t="s">
        <v>156</v>
      </c>
      <c r="B28" s="332">
        <v>0.5</v>
      </c>
      <c r="C28" s="332">
        <v>45.031797625613144</v>
      </c>
      <c r="D28" s="332">
        <v>44.888366850566527</v>
      </c>
      <c r="E28" s="332">
        <v>46.439098183624786</v>
      </c>
      <c r="F28" s="332">
        <v>44.676861871821608</v>
      </c>
      <c r="G28" s="332">
        <v>57.657303250498479</v>
      </c>
      <c r="H28" s="332">
        <v>44.325239663837166</v>
      </c>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row>
    <row r="29" spans="1:42" ht="17.25" x14ac:dyDescent="0.4">
      <c r="A29" s="236" t="s">
        <v>814</v>
      </c>
      <c r="B29" s="332">
        <v>0.74626865671641784</v>
      </c>
      <c r="C29" s="332">
        <v>154.10036410715401</v>
      </c>
      <c r="D29" s="332">
        <v>147.73365971868319</v>
      </c>
      <c r="E29" s="332">
        <v>191.38389133815269</v>
      </c>
      <c r="F29" s="332">
        <v>142.2386371523607</v>
      </c>
      <c r="G29" s="332">
        <v>129.39130444082571</v>
      </c>
      <c r="H29" s="332">
        <v>146.43878839460339</v>
      </c>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row>
    <row r="30" spans="1:42" ht="17.25" x14ac:dyDescent="0.4">
      <c r="A30" s="236" t="s">
        <v>822</v>
      </c>
      <c r="B30" s="332" t="s">
        <v>85</v>
      </c>
      <c r="C30" s="332">
        <v>26.1328738681405</v>
      </c>
      <c r="D30" s="332">
        <v>25.541167620766409</v>
      </c>
      <c r="E30" s="332">
        <v>12.549184283449041</v>
      </c>
      <c r="F30" s="332">
        <v>27.533445801810991</v>
      </c>
      <c r="G30" s="332">
        <v>0.86426066996971207</v>
      </c>
      <c r="H30" s="332">
        <v>24.184087483055631</v>
      </c>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row>
    <row r="31" spans="1:42" ht="17.25" x14ac:dyDescent="0.4">
      <c r="A31" s="236" t="s">
        <v>827</v>
      </c>
      <c r="B31" s="332" t="s">
        <v>85</v>
      </c>
      <c r="C31" s="332">
        <v>-4.9583735226787278</v>
      </c>
      <c r="D31" s="332">
        <v>-9.7818456606214959</v>
      </c>
      <c r="E31" s="332">
        <v>-4.1197293928686722</v>
      </c>
      <c r="F31" s="332">
        <v>-10.635312087162454</v>
      </c>
      <c r="G31" s="332">
        <v>7.5417903092379115</v>
      </c>
      <c r="H31" s="332">
        <v>-10.107788332284152</v>
      </c>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row>
    <row r="32" spans="1:42" ht="17.25" x14ac:dyDescent="0.4">
      <c r="A32" s="236" t="s">
        <v>850</v>
      </c>
      <c r="B32" s="332" t="s">
        <v>85</v>
      </c>
      <c r="C32" s="332">
        <v>-8.4641135280983679</v>
      </c>
      <c r="D32" s="332">
        <v>-9.1317363261835922</v>
      </c>
      <c r="E32" s="332">
        <v>-10.975942354436704</v>
      </c>
      <c r="F32" s="332">
        <v>-8.717749751012569</v>
      </c>
      <c r="G32" s="332">
        <v>-2.2553493188402047</v>
      </c>
      <c r="H32" s="332">
        <v>-9.459227598918126</v>
      </c>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row>
    <row r="33" spans="1:42" ht="17.25" x14ac:dyDescent="0.4">
      <c r="A33" s="475" t="s">
        <v>871</v>
      </c>
      <c r="B33" s="476">
        <v>1.3550135501355014</v>
      </c>
      <c r="C33" s="476">
        <v>-9.9369257533115256</v>
      </c>
      <c r="D33" s="476">
        <v>-10.63252930511193</v>
      </c>
      <c r="E33" s="476">
        <v>-8.9512559427720753</v>
      </c>
      <c r="F33" s="476">
        <v>-10.976743339862585</v>
      </c>
      <c r="G33" s="476">
        <v>-17.131066819295445</v>
      </c>
      <c r="H33" s="476">
        <v>-11.343993691481739</v>
      </c>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row>
    <row r="34" spans="1:42" s="217" customFormat="1" ht="17.25" x14ac:dyDescent="0.4">
      <c r="A34" s="242"/>
      <c r="B34" s="246"/>
      <c r="C34" s="246"/>
      <c r="D34" s="246"/>
      <c r="E34" s="246"/>
      <c r="F34" s="246"/>
      <c r="G34" s="246"/>
      <c r="H34" s="246"/>
      <c r="I34" s="226"/>
      <c r="J34" s="226"/>
      <c r="K34" s="226"/>
      <c r="L34" s="226"/>
      <c r="M34" s="226"/>
      <c r="N34" s="226"/>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row>
    <row r="35" spans="1:42" ht="18" customHeight="1" x14ac:dyDescent="0.4">
      <c r="A35" s="660" t="s">
        <v>516</v>
      </c>
      <c r="B35" s="661"/>
      <c r="C35" s="661"/>
      <c r="D35" s="661"/>
      <c r="E35" s="661"/>
      <c r="F35" s="661"/>
      <c r="G35" s="661"/>
      <c r="H35" s="661"/>
      <c r="I35" s="661"/>
      <c r="J35" s="661"/>
      <c r="K35" s="661"/>
      <c r="L35" s="661"/>
      <c r="M35" s="661"/>
      <c r="N35" s="661"/>
      <c r="O35" s="661"/>
      <c r="P35" s="662"/>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row>
    <row r="36" spans="1:42" ht="34.5" customHeight="1" x14ac:dyDescent="0.4">
      <c r="A36" s="603" t="s">
        <v>0</v>
      </c>
      <c r="B36" s="603" t="s">
        <v>272</v>
      </c>
      <c r="C36" s="622" t="s">
        <v>273</v>
      </c>
      <c r="D36" s="623"/>
      <c r="E36" s="623"/>
      <c r="F36" s="623"/>
      <c r="G36" s="623"/>
      <c r="H36" s="624"/>
      <c r="I36" s="622" t="s">
        <v>278</v>
      </c>
      <c r="J36" s="624"/>
      <c r="K36" s="625" t="s">
        <v>279</v>
      </c>
      <c r="L36" s="627"/>
      <c r="M36" s="622" t="s">
        <v>280</v>
      </c>
      <c r="N36" s="623"/>
      <c r="O36" s="623"/>
      <c r="P36" s="624"/>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row>
    <row r="37" spans="1:42" ht="30.75" customHeight="1" x14ac:dyDescent="0.4">
      <c r="A37" s="604"/>
      <c r="B37" s="604"/>
      <c r="C37" s="622" t="s">
        <v>274</v>
      </c>
      <c r="D37" s="624"/>
      <c r="E37" s="204" t="s">
        <v>275</v>
      </c>
      <c r="F37" s="204"/>
      <c r="G37" s="204" t="s">
        <v>276</v>
      </c>
      <c r="H37" s="204"/>
      <c r="I37" s="204" t="s">
        <v>281</v>
      </c>
      <c r="J37" s="204"/>
      <c r="K37" s="625" t="s">
        <v>282</v>
      </c>
      <c r="L37" s="627"/>
      <c r="M37" s="622" t="s">
        <v>283</v>
      </c>
      <c r="N37" s="624"/>
      <c r="O37" s="622" t="s">
        <v>284</v>
      </c>
      <c r="P37" s="624"/>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row>
    <row r="38" spans="1:42" ht="14.25" customHeight="1" x14ac:dyDescent="0.4">
      <c r="A38" s="604"/>
      <c r="B38" s="604"/>
      <c r="C38" s="641" t="s">
        <v>564</v>
      </c>
      <c r="D38" s="641" t="s">
        <v>565</v>
      </c>
      <c r="E38" s="641" t="s">
        <v>564</v>
      </c>
      <c r="F38" s="641" t="s">
        <v>565</v>
      </c>
      <c r="G38" s="641" t="s">
        <v>564</v>
      </c>
      <c r="H38" s="641" t="s">
        <v>565</v>
      </c>
      <c r="I38" s="641" t="s">
        <v>564</v>
      </c>
      <c r="J38" s="641" t="s">
        <v>565</v>
      </c>
      <c r="K38" s="641" t="s">
        <v>564</v>
      </c>
      <c r="L38" s="641" t="s">
        <v>565</v>
      </c>
      <c r="M38" s="641" t="s">
        <v>564</v>
      </c>
      <c r="N38" s="641" t="s">
        <v>565</v>
      </c>
      <c r="O38" s="641" t="s">
        <v>564</v>
      </c>
      <c r="P38" s="641" t="s">
        <v>565</v>
      </c>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row>
    <row r="39" spans="1:42" ht="25.5" customHeight="1" x14ac:dyDescent="0.4">
      <c r="A39" s="644"/>
      <c r="B39" s="644"/>
      <c r="C39" s="643"/>
      <c r="D39" s="643"/>
      <c r="E39" s="643"/>
      <c r="F39" s="643"/>
      <c r="G39" s="643"/>
      <c r="H39" s="643"/>
      <c r="I39" s="643"/>
      <c r="J39" s="643"/>
      <c r="K39" s="643"/>
      <c r="L39" s="643"/>
      <c r="M39" s="643"/>
      <c r="N39" s="643"/>
      <c r="O39" s="643"/>
      <c r="P39" s="643"/>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row>
    <row r="40" spans="1:42" ht="17.25" x14ac:dyDescent="0.4">
      <c r="A40" s="32">
        <v>1397</v>
      </c>
      <c r="B40" s="324">
        <v>1606140</v>
      </c>
      <c r="C40" s="324">
        <v>964</v>
      </c>
      <c r="D40" s="324">
        <v>100</v>
      </c>
      <c r="E40" s="324">
        <v>3447388</v>
      </c>
      <c r="F40" s="91">
        <v>3</v>
      </c>
      <c r="G40" s="91">
        <v>6</v>
      </c>
      <c r="H40" s="91">
        <v>435</v>
      </c>
      <c r="I40" s="335">
        <v>137306</v>
      </c>
      <c r="J40" s="335">
        <v>135941</v>
      </c>
      <c r="K40" s="335">
        <v>5887864</v>
      </c>
      <c r="L40" s="335">
        <v>62287</v>
      </c>
      <c r="M40" s="335">
        <v>30058068</v>
      </c>
      <c r="N40" s="335">
        <v>83528</v>
      </c>
      <c r="O40" s="335">
        <v>480701548</v>
      </c>
      <c r="P40" s="335">
        <v>1323847</v>
      </c>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row>
    <row r="41" spans="1:42" ht="17.25" x14ac:dyDescent="0.4">
      <c r="A41" s="32">
        <v>1398</v>
      </c>
      <c r="B41" s="335">
        <v>5126411.4369316977</v>
      </c>
      <c r="C41" s="335">
        <v>8198.0329999999994</v>
      </c>
      <c r="D41" s="335">
        <v>1990.550283257</v>
      </c>
      <c r="E41" s="335">
        <v>209536.696</v>
      </c>
      <c r="F41" s="335">
        <v>0.49961435599999998</v>
      </c>
      <c r="G41" s="91">
        <v>3.4140000000000001</v>
      </c>
      <c r="H41" s="335">
        <v>220.64489369</v>
      </c>
      <c r="I41" s="335">
        <v>251709.04</v>
      </c>
      <c r="J41" s="335">
        <v>107241.707653836</v>
      </c>
      <c r="K41" s="335">
        <v>32892749.035999998</v>
      </c>
      <c r="L41" s="335">
        <v>343243.197024611</v>
      </c>
      <c r="M41" s="335">
        <v>32700611.072000001</v>
      </c>
      <c r="N41" s="335">
        <v>130245.767885076</v>
      </c>
      <c r="O41" s="335">
        <v>1053494903.096</v>
      </c>
      <c r="P41" s="335">
        <v>4543469.0695768716</v>
      </c>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row>
    <row r="42" spans="1:42" s="20" customFormat="1" ht="17.25" x14ac:dyDescent="0.4">
      <c r="A42" s="32">
        <v>1399</v>
      </c>
      <c r="B42" s="335">
        <v>27014917</v>
      </c>
      <c r="C42" s="335">
        <v>22435</v>
      </c>
      <c r="D42" s="335">
        <v>20738</v>
      </c>
      <c r="E42" s="335">
        <v>1424110</v>
      </c>
      <c r="F42" s="335">
        <v>896</v>
      </c>
      <c r="G42" s="335">
        <v>0.05</v>
      </c>
      <c r="H42" s="335">
        <v>0.2</v>
      </c>
      <c r="I42" s="335">
        <v>233621</v>
      </c>
      <c r="J42" s="335">
        <v>231995</v>
      </c>
      <c r="K42" s="335">
        <v>96987191</v>
      </c>
      <c r="L42" s="335">
        <v>2270103</v>
      </c>
      <c r="M42" s="335">
        <v>110472718</v>
      </c>
      <c r="N42" s="335">
        <v>413921</v>
      </c>
      <c r="O42" s="335">
        <v>2119473263</v>
      </c>
      <c r="P42" s="335">
        <v>24077263</v>
      </c>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row>
    <row r="43" spans="1:42" ht="17.25" x14ac:dyDescent="0.4">
      <c r="A43" s="32" t="s">
        <v>15</v>
      </c>
      <c r="B43" s="324">
        <v>723503</v>
      </c>
      <c r="C43" s="324">
        <v>1153</v>
      </c>
      <c r="D43" s="324">
        <v>228</v>
      </c>
      <c r="E43" s="324">
        <v>55596</v>
      </c>
      <c r="F43" s="324">
        <v>0.1</v>
      </c>
      <c r="G43" s="91">
        <v>1</v>
      </c>
      <c r="H43" s="91">
        <v>131</v>
      </c>
      <c r="I43" s="324">
        <v>14259</v>
      </c>
      <c r="J43" s="324">
        <v>1392</v>
      </c>
      <c r="K43" s="324">
        <v>3141297</v>
      </c>
      <c r="L43" s="324">
        <v>34593</v>
      </c>
      <c r="M43" s="324">
        <v>3937543</v>
      </c>
      <c r="N43" s="324">
        <v>10062</v>
      </c>
      <c r="O43" s="324">
        <v>250904859</v>
      </c>
      <c r="P43" s="324">
        <v>665198</v>
      </c>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row>
    <row r="44" spans="1:42" ht="17.25" x14ac:dyDescent="0.4">
      <c r="A44" s="32" t="s">
        <v>17</v>
      </c>
      <c r="B44" s="324">
        <v>858645</v>
      </c>
      <c r="C44" s="324">
        <v>1113</v>
      </c>
      <c r="D44" s="324">
        <v>335</v>
      </c>
      <c r="E44" s="324">
        <v>75792</v>
      </c>
      <c r="F44" s="324">
        <v>0.4</v>
      </c>
      <c r="G44" s="91">
        <v>1</v>
      </c>
      <c r="H44" s="91">
        <v>78</v>
      </c>
      <c r="I44" s="324">
        <v>38179</v>
      </c>
      <c r="J44" s="324">
        <v>37359</v>
      </c>
      <c r="K44" s="324">
        <v>4793642</v>
      </c>
      <c r="L44" s="324">
        <v>50485</v>
      </c>
      <c r="M44" s="324">
        <v>11762410</v>
      </c>
      <c r="N44" s="324">
        <v>24923</v>
      </c>
      <c r="O44" s="324">
        <v>219969214</v>
      </c>
      <c r="P44" s="324">
        <v>745465</v>
      </c>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row>
    <row r="45" spans="1:42" ht="17.25" x14ac:dyDescent="0.4">
      <c r="A45" s="32" t="s">
        <v>18</v>
      </c>
      <c r="B45" s="324">
        <v>1112795</v>
      </c>
      <c r="C45" s="324">
        <v>3826</v>
      </c>
      <c r="D45" s="324">
        <v>828</v>
      </c>
      <c r="E45" s="324">
        <v>78148</v>
      </c>
      <c r="F45" s="324">
        <v>0.8</v>
      </c>
      <c r="G45" s="324">
        <v>0.4</v>
      </c>
      <c r="H45" s="324">
        <v>6.5</v>
      </c>
      <c r="I45" s="324">
        <v>13240</v>
      </c>
      <c r="J45" s="324">
        <v>12809</v>
      </c>
      <c r="K45" s="324">
        <v>9234445</v>
      </c>
      <c r="L45" s="324">
        <v>95191</v>
      </c>
      <c r="M45" s="324">
        <v>4568832</v>
      </c>
      <c r="N45" s="324">
        <v>27228</v>
      </c>
      <c r="O45" s="324">
        <v>222140666</v>
      </c>
      <c r="P45" s="324">
        <v>976734</v>
      </c>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row>
    <row r="46" spans="1:42" ht="17.25" x14ac:dyDescent="0.4">
      <c r="A46" s="32" t="s">
        <v>156</v>
      </c>
      <c r="B46" s="393">
        <v>2431467</v>
      </c>
      <c r="C46" s="393">
        <v>18483</v>
      </c>
      <c r="D46" s="393">
        <v>18366</v>
      </c>
      <c r="E46" s="393">
        <v>2106</v>
      </c>
      <c r="F46" s="393">
        <v>600</v>
      </c>
      <c r="G46" s="393">
        <v>0.3</v>
      </c>
      <c r="H46" s="91">
        <v>6</v>
      </c>
      <c r="I46" s="393">
        <v>167549</v>
      </c>
      <c r="J46" s="393">
        <v>25416</v>
      </c>
      <c r="K46" s="393">
        <v>15723365</v>
      </c>
      <c r="L46" s="393">
        <v>162974</v>
      </c>
      <c r="M46" s="393">
        <v>12431826</v>
      </c>
      <c r="N46" s="393">
        <v>68033</v>
      </c>
      <c r="O46" s="393">
        <v>360480164</v>
      </c>
      <c r="P46" s="393">
        <v>2156072</v>
      </c>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row>
    <row r="47" spans="1:42" ht="17.25" x14ac:dyDescent="0.4">
      <c r="A47" s="32" t="s">
        <v>814</v>
      </c>
      <c r="B47" s="335">
        <v>5232380.8065940402</v>
      </c>
      <c r="C47" s="335">
        <v>1388.125</v>
      </c>
      <c r="D47" s="335">
        <v>2141.0033972050001</v>
      </c>
      <c r="E47" s="335">
        <v>0</v>
      </c>
      <c r="F47" s="335">
        <v>0</v>
      </c>
      <c r="G47" s="91">
        <v>0.04</v>
      </c>
      <c r="H47" s="91">
        <v>1.3447057</v>
      </c>
      <c r="I47" s="335">
        <v>17516.127</v>
      </c>
      <c r="J47" s="335">
        <v>17354.723524706002</v>
      </c>
      <c r="K47" s="335">
        <v>12637188.164000001</v>
      </c>
      <c r="L47" s="335">
        <v>163595.92027466401</v>
      </c>
      <c r="M47" s="335">
        <v>5624938.1519999998</v>
      </c>
      <c r="N47" s="335">
        <v>20432.012150482999</v>
      </c>
      <c r="O47" s="335">
        <v>483155918.38</v>
      </c>
      <c r="P47" s="335">
        <v>5028855.8025412848</v>
      </c>
      <c r="Q47" s="377"/>
      <c r="R47" s="377"/>
      <c r="S47" s="377"/>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row>
    <row r="48" spans="1:42" ht="17.25" x14ac:dyDescent="0.4">
      <c r="A48" s="236" t="s">
        <v>822</v>
      </c>
      <c r="B48" s="335">
        <v>9639741.8978873398</v>
      </c>
      <c r="C48" s="335">
        <v>2268.6469999999999</v>
      </c>
      <c r="D48" s="335">
        <v>7581.6206835459998</v>
      </c>
      <c r="E48" s="335">
        <v>479599.53200000001</v>
      </c>
      <c r="F48" s="335">
        <v>490.31865008900002</v>
      </c>
      <c r="G48" s="91">
        <v>2E-3</v>
      </c>
      <c r="H48" s="91">
        <v>7.8581999999999999E-2</v>
      </c>
      <c r="I48" s="335">
        <v>26505.019</v>
      </c>
      <c r="J48" s="335">
        <v>26245.476352058999</v>
      </c>
      <c r="K48" s="335">
        <v>22929247.693999998</v>
      </c>
      <c r="L48" s="335">
        <v>448025.96113032999</v>
      </c>
      <c r="M48" s="335">
        <v>15511088.129000001</v>
      </c>
      <c r="N48" s="335">
        <v>51561.607853909998</v>
      </c>
      <c r="O48" s="335">
        <v>585834109.56700003</v>
      </c>
      <c r="P48" s="335">
        <v>9105836.8346353993</v>
      </c>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row>
    <row r="49" spans="1:42" ht="17.25" x14ac:dyDescent="0.4">
      <c r="A49" s="32" t="s">
        <v>827</v>
      </c>
      <c r="B49" s="335">
        <v>6472146.46890218</v>
      </c>
      <c r="C49" s="335">
        <v>9517.857</v>
      </c>
      <c r="D49" s="335">
        <v>7110.7072852430001</v>
      </c>
      <c r="E49" s="335">
        <v>262911.43199999997</v>
      </c>
      <c r="F49" s="335">
        <v>239.922181542</v>
      </c>
      <c r="G49" s="91">
        <v>4.0000000000000001E-3</v>
      </c>
      <c r="H49" s="91">
        <v>0.11448156</v>
      </c>
      <c r="I49" s="335">
        <v>63699.697</v>
      </c>
      <c r="J49" s="335">
        <v>62902.775143035004</v>
      </c>
      <c r="K49" s="335">
        <v>25130144.732999999</v>
      </c>
      <c r="L49" s="335">
        <v>722656.87999706005</v>
      </c>
      <c r="M49" s="335">
        <v>6340787.5659999996</v>
      </c>
      <c r="N49" s="335">
        <v>77605.515368439999</v>
      </c>
      <c r="O49" s="335">
        <v>608408974.875</v>
      </c>
      <c r="P49" s="335">
        <v>5601630.5544452937</v>
      </c>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row>
    <row r="50" spans="1:42" ht="17.25" x14ac:dyDescent="0.4">
      <c r="A50" s="32" t="s">
        <v>850</v>
      </c>
      <c r="B50" s="335">
        <v>5670647.8689874597</v>
      </c>
      <c r="C50" s="335">
        <v>9260.7860000000001</v>
      </c>
      <c r="D50" s="335">
        <v>3904.2916854509999</v>
      </c>
      <c r="E50" s="335">
        <v>681598.88199999998</v>
      </c>
      <c r="F50" s="335">
        <v>165.26077642999999</v>
      </c>
      <c r="G50" s="91">
        <v>0</v>
      </c>
      <c r="H50" s="91">
        <v>0</v>
      </c>
      <c r="I50" s="335">
        <v>125900.41099999999</v>
      </c>
      <c r="J50" s="335">
        <v>125492.191118683</v>
      </c>
      <c r="K50" s="335">
        <v>36290610.478</v>
      </c>
      <c r="L50" s="335">
        <v>935824.12557323906</v>
      </c>
      <c r="M50" s="335">
        <v>82995904.298999995</v>
      </c>
      <c r="N50" s="335">
        <v>264322.00915305997</v>
      </c>
      <c r="O50" s="335">
        <v>442074260.08700001</v>
      </c>
      <c r="P50" s="335">
        <v>4340939.9906806052</v>
      </c>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row>
    <row r="51" spans="1:42" s="214" customFormat="1" ht="17.25" x14ac:dyDescent="0.4">
      <c r="A51" s="470" t="s">
        <v>871</v>
      </c>
      <c r="B51" s="473">
        <v>2636014</v>
      </c>
      <c r="C51" s="473">
        <v>10791</v>
      </c>
      <c r="D51" s="473">
        <v>2156</v>
      </c>
      <c r="E51" s="473">
        <v>5465827</v>
      </c>
      <c r="F51" s="473">
        <v>1710</v>
      </c>
      <c r="G51" s="473">
        <v>0</v>
      </c>
      <c r="H51" s="473">
        <v>0</v>
      </c>
      <c r="I51" s="473">
        <v>78745</v>
      </c>
      <c r="J51" s="473">
        <v>77339</v>
      </c>
      <c r="K51" s="473">
        <v>36245768</v>
      </c>
      <c r="L51" s="473">
        <v>691937</v>
      </c>
      <c r="M51" s="473">
        <v>65949700</v>
      </c>
      <c r="N51" s="473">
        <v>386448</v>
      </c>
      <c r="O51" s="473">
        <v>239365789</v>
      </c>
      <c r="P51" s="473">
        <v>1476423</v>
      </c>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row>
    <row r="52" spans="1:42" s="261" customFormat="1" ht="17.25" x14ac:dyDescent="0.4">
      <c r="A52" s="371"/>
      <c r="B52" s="256"/>
      <c r="C52" s="256"/>
      <c r="D52" s="256"/>
      <c r="E52" s="256"/>
      <c r="F52" s="256"/>
      <c r="G52" s="256"/>
      <c r="H52" s="257"/>
      <c r="I52" s="256"/>
      <c r="J52" s="256"/>
      <c r="K52" s="256"/>
      <c r="L52" s="256"/>
      <c r="M52" s="256"/>
      <c r="N52" s="256"/>
      <c r="O52" s="256"/>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row>
    <row r="53" spans="1:42" ht="21" customHeight="1" x14ac:dyDescent="0.4">
      <c r="A53" s="522" t="s">
        <v>511</v>
      </c>
      <c r="B53" s="523"/>
      <c r="C53" s="523"/>
      <c r="D53" s="523"/>
      <c r="E53" s="523"/>
      <c r="F53" s="523"/>
      <c r="G53" s="523"/>
      <c r="H53" s="523"/>
      <c r="I53" s="523"/>
      <c r="J53" s="523"/>
      <c r="K53" s="523"/>
      <c r="L53" s="523"/>
      <c r="M53" s="523"/>
      <c r="N53" s="523"/>
      <c r="O53" s="659"/>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row>
    <row r="54" spans="1:42" ht="17.25" customHeight="1" x14ac:dyDescent="0.4">
      <c r="A54" s="641" t="s">
        <v>0</v>
      </c>
      <c r="B54" s="651" t="s">
        <v>288</v>
      </c>
      <c r="C54" s="651" t="s">
        <v>286</v>
      </c>
      <c r="D54" s="654" t="s">
        <v>285</v>
      </c>
      <c r="E54" s="655"/>
      <c r="F54" s="649" t="s">
        <v>287</v>
      </c>
      <c r="G54" s="658"/>
      <c r="H54" s="658"/>
      <c r="I54" s="658"/>
      <c r="J54" s="658"/>
      <c r="K54" s="658"/>
      <c r="L54" s="658"/>
      <c r="M54" s="658"/>
      <c r="N54" s="658"/>
      <c r="O54" s="650"/>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row>
    <row r="55" spans="1:42" ht="33.75" customHeight="1" x14ac:dyDescent="0.4">
      <c r="A55" s="642"/>
      <c r="B55" s="652"/>
      <c r="C55" s="652"/>
      <c r="D55" s="656"/>
      <c r="E55" s="657"/>
      <c r="F55" s="649" t="s">
        <v>289</v>
      </c>
      <c r="G55" s="650"/>
      <c r="H55" s="649" t="s">
        <v>290</v>
      </c>
      <c r="I55" s="650"/>
      <c r="J55" s="649" t="s">
        <v>291</v>
      </c>
      <c r="K55" s="650"/>
      <c r="L55" s="649" t="s">
        <v>292</v>
      </c>
      <c r="M55" s="650"/>
      <c r="N55" s="649" t="s">
        <v>293</v>
      </c>
      <c r="O55" s="650"/>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row>
    <row r="56" spans="1:42" ht="42" customHeight="1" x14ac:dyDescent="0.4">
      <c r="A56" s="643"/>
      <c r="B56" s="653"/>
      <c r="C56" s="653"/>
      <c r="D56" s="262" t="s">
        <v>294</v>
      </c>
      <c r="E56" s="262" t="s">
        <v>295</v>
      </c>
      <c r="F56" s="262" t="s">
        <v>296</v>
      </c>
      <c r="G56" s="262" t="s">
        <v>297</v>
      </c>
      <c r="H56" s="262" t="s">
        <v>296</v>
      </c>
      <c r="I56" s="262" t="s">
        <v>297</v>
      </c>
      <c r="J56" s="262" t="s">
        <v>296</v>
      </c>
      <c r="K56" s="262" t="s">
        <v>297</v>
      </c>
      <c r="L56" s="262" t="s">
        <v>296</v>
      </c>
      <c r="M56" s="262" t="s">
        <v>297</v>
      </c>
      <c r="N56" s="262" t="s">
        <v>296</v>
      </c>
      <c r="O56" s="262" t="s">
        <v>297</v>
      </c>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row>
    <row r="57" spans="1:42" ht="17.25" x14ac:dyDescent="0.4">
      <c r="A57" s="89">
        <v>1397</v>
      </c>
      <c r="B57" s="335">
        <v>2285</v>
      </c>
      <c r="C57" s="335">
        <v>2572349</v>
      </c>
      <c r="D57" s="335">
        <v>113</v>
      </c>
      <c r="E57" s="335">
        <v>170</v>
      </c>
      <c r="F57" s="335">
        <v>458577</v>
      </c>
      <c r="G57" s="335">
        <v>165655</v>
      </c>
      <c r="H57" s="335">
        <v>384870</v>
      </c>
      <c r="I57" s="335">
        <v>558</v>
      </c>
      <c r="J57" s="335">
        <v>61799</v>
      </c>
      <c r="K57" s="335">
        <v>3958</v>
      </c>
      <c r="L57" s="335">
        <v>11880</v>
      </c>
      <c r="M57" s="335">
        <v>19</v>
      </c>
      <c r="N57" s="335">
        <v>0</v>
      </c>
      <c r="O57" s="335">
        <v>0</v>
      </c>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row>
    <row r="58" spans="1:42" ht="17.25" x14ac:dyDescent="0.4">
      <c r="A58" s="89">
        <v>1398</v>
      </c>
      <c r="B58" s="92">
        <v>6591.3407699999998</v>
      </c>
      <c r="C58" s="92">
        <v>6955178.9902621498</v>
      </c>
      <c r="D58" s="92">
        <v>127</v>
      </c>
      <c r="E58" s="92">
        <v>176</v>
      </c>
      <c r="F58" s="92">
        <v>2143829.7585382508</v>
      </c>
      <c r="G58" s="92">
        <v>435733.33675399999</v>
      </c>
      <c r="H58" s="92">
        <v>910757.51169809699</v>
      </c>
      <c r="I58" s="92">
        <v>1019.781025</v>
      </c>
      <c r="J58" s="92">
        <v>176040.422982288</v>
      </c>
      <c r="K58" s="92">
        <v>11199.214921000001</v>
      </c>
      <c r="L58" s="92">
        <v>11343.271832218001</v>
      </c>
      <c r="M58" s="92">
        <v>26.544070999999999</v>
      </c>
      <c r="N58" s="92">
        <v>0</v>
      </c>
      <c r="O58" s="92">
        <v>0</v>
      </c>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row>
    <row r="59" spans="1:42" ht="17.25" x14ac:dyDescent="0.4">
      <c r="A59" s="89">
        <v>1399</v>
      </c>
      <c r="B59" s="92">
        <v>17990.4022</v>
      </c>
      <c r="C59" s="92">
        <v>19136094.946566701</v>
      </c>
      <c r="D59" s="92">
        <v>146</v>
      </c>
      <c r="E59" s="92">
        <v>178</v>
      </c>
      <c r="F59" s="92">
        <v>9391767.9384479597</v>
      </c>
      <c r="G59" s="92">
        <v>596051.31258400006</v>
      </c>
      <c r="H59" s="92">
        <v>7394210.3563183611</v>
      </c>
      <c r="I59" s="92">
        <v>7998.3044810000001</v>
      </c>
      <c r="J59" s="92">
        <v>909061.06709274801</v>
      </c>
      <c r="K59" s="92">
        <v>47985.703873999999</v>
      </c>
      <c r="L59" s="92">
        <v>20405.490680440002</v>
      </c>
      <c r="M59" s="92">
        <v>30.297086</v>
      </c>
      <c r="N59" s="92">
        <v>30.293918562000002</v>
      </c>
      <c r="O59" s="92">
        <v>740.30293200000006</v>
      </c>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row>
    <row r="60" spans="1:42" ht="17.25" x14ac:dyDescent="0.4">
      <c r="A60" s="89" t="s">
        <v>15</v>
      </c>
      <c r="B60" s="335">
        <v>2978</v>
      </c>
      <c r="C60" s="335">
        <v>3180330</v>
      </c>
      <c r="D60" s="335">
        <v>114</v>
      </c>
      <c r="E60" s="335">
        <v>172</v>
      </c>
      <c r="F60" s="335">
        <v>264875</v>
      </c>
      <c r="G60" s="335">
        <v>99009</v>
      </c>
      <c r="H60" s="335">
        <v>74242</v>
      </c>
      <c r="I60" s="335">
        <v>86</v>
      </c>
      <c r="J60" s="335">
        <v>29963</v>
      </c>
      <c r="K60" s="335">
        <v>1746</v>
      </c>
      <c r="L60" s="335">
        <v>1967</v>
      </c>
      <c r="M60" s="335">
        <v>4</v>
      </c>
      <c r="N60" s="335">
        <v>0</v>
      </c>
      <c r="O60" s="335">
        <v>0</v>
      </c>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row>
    <row r="61" spans="1:42" ht="17.25" x14ac:dyDescent="0.4">
      <c r="A61" s="89" t="s">
        <v>17</v>
      </c>
      <c r="B61" s="335">
        <v>4017</v>
      </c>
      <c r="C61" s="335">
        <v>3881716</v>
      </c>
      <c r="D61" s="335">
        <v>119</v>
      </c>
      <c r="E61" s="335">
        <v>174</v>
      </c>
      <c r="F61" s="335">
        <v>412865</v>
      </c>
      <c r="G61" s="335">
        <v>97755</v>
      </c>
      <c r="H61" s="335">
        <v>122325</v>
      </c>
      <c r="I61" s="335">
        <v>152</v>
      </c>
      <c r="J61" s="335">
        <v>36106</v>
      </c>
      <c r="K61" s="335">
        <v>2212</v>
      </c>
      <c r="L61" s="335">
        <v>1922</v>
      </c>
      <c r="M61" s="335">
        <v>5</v>
      </c>
      <c r="N61" s="335">
        <v>0</v>
      </c>
      <c r="O61" s="335">
        <v>0</v>
      </c>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row>
    <row r="62" spans="1:42" ht="17.25" x14ac:dyDescent="0.4">
      <c r="A62" s="89" t="s">
        <v>18</v>
      </c>
      <c r="B62" s="335">
        <v>4559</v>
      </c>
      <c r="C62" s="335">
        <v>4771228.7946605803</v>
      </c>
      <c r="D62" s="335">
        <v>121</v>
      </c>
      <c r="E62" s="335">
        <v>176</v>
      </c>
      <c r="F62" s="335">
        <v>443446.35837813502</v>
      </c>
      <c r="G62" s="335">
        <v>98437.485428</v>
      </c>
      <c r="H62" s="335">
        <v>279917.32567682501</v>
      </c>
      <c r="I62" s="335">
        <v>303.12060200000002</v>
      </c>
      <c r="J62" s="335">
        <v>38098.407662454003</v>
      </c>
      <c r="K62" s="335">
        <v>2773.2066890000001</v>
      </c>
      <c r="L62" s="335">
        <v>1994.6355734660001</v>
      </c>
      <c r="M62" s="335">
        <v>6.0349820000000003</v>
      </c>
      <c r="N62" s="335">
        <v>0</v>
      </c>
      <c r="O62" s="335">
        <v>0</v>
      </c>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row>
    <row r="63" spans="1:42" ht="17.25" x14ac:dyDescent="0.4">
      <c r="A63" s="89" t="s">
        <v>156</v>
      </c>
      <c r="B63" s="336">
        <v>6591.3407699999998</v>
      </c>
      <c r="C63" s="336">
        <v>6955178.9902621498</v>
      </c>
      <c r="D63" s="336">
        <v>123</v>
      </c>
      <c r="E63" s="336">
        <v>176</v>
      </c>
      <c r="F63" s="336">
        <v>1022643.68911993</v>
      </c>
      <c r="G63" s="336">
        <v>140532.54026800001</v>
      </c>
      <c r="H63" s="336">
        <v>434273.65284642403</v>
      </c>
      <c r="I63" s="336">
        <v>478.55353300000002</v>
      </c>
      <c r="J63" s="336">
        <v>71872.655172611005</v>
      </c>
      <c r="K63" s="336">
        <v>4468.0716810000004</v>
      </c>
      <c r="L63" s="336">
        <v>5458.7919519589996</v>
      </c>
      <c r="M63" s="336">
        <v>11.828446</v>
      </c>
      <c r="N63" s="336">
        <v>0</v>
      </c>
      <c r="O63" s="336">
        <v>0</v>
      </c>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row>
    <row r="64" spans="1:42" ht="17.25" x14ac:dyDescent="0.4">
      <c r="A64" s="89" t="s">
        <v>814</v>
      </c>
      <c r="B64" s="336">
        <v>14179.621800000001</v>
      </c>
      <c r="C64" s="336">
        <v>14437514.644334899</v>
      </c>
      <c r="D64" s="336">
        <v>131</v>
      </c>
      <c r="E64" s="336">
        <v>174</v>
      </c>
      <c r="F64" s="336">
        <v>2193919.06738682</v>
      </c>
      <c r="G64" s="336">
        <v>175078.51468200001</v>
      </c>
      <c r="H64" s="336">
        <v>307843.32102661801</v>
      </c>
      <c r="I64" s="336">
        <v>361.34703999999999</v>
      </c>
      <c r="J64" s="336">
        <v>145284.08286838501</v>
      </c>
      <c r="K64" s="336">
        <v>7506.8665030000002</v>
      </c>
      <c r="L64" s="336">
        <v>4756.5914572820002</v>
      </c>
      <c r="M64" s="336">
        <v>7.9422870000000003</v>
      </c>
      <c r="N64" s="336">
        <v>0</v>
      </c>
      <c r="O64" s="336">
        <v>0</v>
      </c>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row>
    <row r="65" spans="1:42" ht="17.25" x14ac:dyDescent="0.4">
      <c r="A65" s="372" t="s">
        <v>822</v>
      </c>
      <c r="B65" s="336">
        <v>17599.260300000002</v>
      </c>
      <c r="C65" s="336">
        <v>18366578.962802298</v>
      </c>
      <c r="D65" s="336">
        <v>140</v>
      </c>
      <c r="E65" s="336">
        <v>175</v>
      </c>
      <c r="F65" s="336">
        <v>3142345.5570234498</v>
      </c>
      <c r="G65" s="336">
        <v>158239.19239700001</v>
      </c>
      <c r="H65" s="336">
        <v>761915.32440728298</v>
      </c>
      <c r="I65" s="336">
        <v>817.84740899999997</v>
      </c>
      <c r="J65" s="336">
        <v>261633.23500757001</v>
      </c>
      <c r="K65" s="336">
        <v>12951.478568</v>
      </c>
      <c r="L65" s="336">
        <v>7472.5422832169997</v>
      </c>
      <c r="M65" s="336">
        <v>10.311154999999999</v>
      </c>
      <c r="N65" s="352"/>
      <c r="O65" s="336">
        <v>0</v>
      </c>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row>
    <row r="66" spans="1:42" ht="17.25" x14ac:dyDescent="0.4">
      <c r="A66" s="89" t="s">
        <v>827</v>
      </c>
      <c r="B66" s="335">
        <v>19688.938399999999</v>
      </c>
      <c r="C66" s="335">
        <v>20273582.1352413</v>
      </c>
      <c r="D66" s="335">
        <v>144</v>
      </c>
      <c r="E66" s="335">
        <v>174</v>
      </c>
      <c r="F66" s="335">
        <v>2124806.58755985</v>
      </c>
      <c r="G66" s="335">
        <v>134697.16117000001</v>
      </c>
      <c r="H66" s="335">
        <v>1181907.9534031299</v>
      </c>
      <c r="I66" s="335">
        <v>1294.8302020000001</v>
      </c>
      <c r="J66" s="335">
        <v>258474.94517735901</v>
      </c>
      <c r="K66" s="335">
        <v>13041.952105</v>
      </c>
      <c r="L66" s="335">
        <v>4729.7984955060001</v>
      </c>
      <c r="M66" s="335">
        <v>6.0163549999999999</v>
      </c>
      <c r="N66" s="335">
        <v>28.290566514999998</v>
      </c>
      <c r="O66" s="335">
        <v>262.06581899999998</v>
      </c>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row>
    <row r="67" spans="1:42" ht="17.25" x14ac:dyDescent="0.4">
      <c r="A67" s="89" t="s">
        <v>850</v>
      </c>
      <c r="B67" s="335">
        <v>17990.4022</v>
      </c>
      <c r="C67" s="335">
        <v>19136094.946566701</v>
      </c>
      <c r="D67" s="335">
        <v>146</v>
      </c>
      <c r="E67" s="335">
        <v>178</v>
      </c>
      <c r="F67" s="335">
        <v>1930696.72647784</v>
      </c>
      <c r="G67" s="335">
        <v>128036.44433499999</v>
      </c>
      <c r="H67" s="335">
        <v>5142543.7574813301</v>
      </c>
      <c r="I67" s="335">
        <v>5524.2798300000004</v>
      </c>
      <c r="J67" s="335">
        <v>243668.80403943401</v>
      </c>
      <c r="K67" s="335">
        <v>14485.406698000001</v>
      </c>
      <c r="L67" s="335">
        <v>3446.5584444350002</v>
      </c>
      <c r="M67" s="335">
        <v>6.0272889999999997</v>
      </c>
      <c r="N67" s="335">
        <v>1.862997287</v>
      </c>
      <c r="O67" s="335">
        <v>477.69728700000002</v>
      </c>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row>
    <row r="68" spans="1:42" s="214" customFormat="1" ht="17.25" x14ac:dyDescent="0.4">
      <c r="A68" s="477" t="s">
        <v>871</v>
      </c>
      <c r="B68" s="473">
        <v>17319.252400000001</v>
      </c>
      <c r="C68" s="473">
        <v>18164943.623876199</v>
      </c>
      <c r="D68" s="473">
        <v>147</v>
      </c>
      <c r="E68" s="473">
        <v>179</v>
      </c>
      <c r="F68" s="473">
        <v>414461.397846726</v>
      </c>
      <c r="G68" s="473">
        <v>47040.685125999997</v>
      </c>
      <c r="H68" s="473">
        <v>4538658.8994661197</v>
      </c>
      <c r="I68" s="473">
        <v>4901.8491629999999</v>
      </c>
      <c r="J68" s="473">
        <v>211312.429770855</v>
      </c>
      <c r="K68" s="473">
        <v>12186.969187000001</v>
      </c>
      <c r="L68" s="473">
        <v>3478.4066011949999</v>
      </c>
      <c r="M68" s="473">
        <v>6.2979469999999997</v>
      </c>
      <c r="N68" s="473">
        <v>650.98793059100001</v>
      </c>
      <c r="O68" s="473">
        <v>2036.1976890000001</v>
      </c>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row>
    <row r="69" spans="1:42" s="261" customFormat="1" ht="20.25" customHeight="1" x14ac:dyDescent="0.4">
      <c r="A69" s="373"/>
      <c r="B69" s="374"/>
      <c r="C69" s="374"/>
      <c r="D69" s="374"/>
      <c r="E69" s="374"/>
      <c r="F69" s="374"/>
      <c r="G69" s="374"/>
      <c r="H69" s="374"/>
      <c r="I69" s="374"/>
      <c r="J69" s="374"/>
      <c r="K69" s="374"/>
      <c r="L69" s="374"/>
      <c r="M69" s="374"/>
      <c r="N69" s="374"/>
      <c r="O69" s="374"/>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row>
    <row r="70" spans="1:42" ht="27.75" customHeight="1" x14ac:dyDescent="0.4">
      <c r="A70" s="611" t="s">
        <v>627</v>
      </c>
      <c r="B70" s="612"/>
      <c r="C70" s="612"/>
      <c r="D70" s="612"/>
      <c r="E70" s="612"/>
      <c r="F70" s="612"/>
      <c r="G70" s="612"/>
      <c r="H70" s="612"/>
      <c r="I70" s="612"/>
      <c r="J70" s="612"/>
      <c r="K70" s="612"/>
      <c r="L70" s="612"/>
      <c r="M70" s="612"/>
      <c r="N70" s="612"/>
      <c r="O70" s="613"/>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row>
    <row r="71" spans="1:42" ht="29.25" customHeight="1" x14ac:dyDescent="0.4">
      <c r="A71" s="641" t="s">
        <v>0</v>
      </c>
      <c r="B71" s="641" t="s">
        <v>288</v>
      </c>
      <c r="C71" s="641" t="s">
        <v>286</v>
      </c>
      <c r="D71" s="645" t="s">
        <v>285</v>
      </c>
      <c r="E71" s="646"/>
      <c r="F71" s="625" t="s">
        <v>287</v>
      </c>
      <c r="G71" s="626"/>
      <c r="H71" s="626"/>
      <c r="I71" s="626"/>
      <c r="J71" s="626"/>
      <c r="K71" s="626"/>
      <c r="L71" s="626"/>
      <c r="M71" s="626"/>
      <c r="N71" s="626"/>
      <c r="O71" s="627"/>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row>
    <row r="72" spans="1:42" ht="27.75" customHeight="1" x14ac:dyDescent="0.4">
      <c r="A72" s="642"/>
      <c r="B72" s="642"/>
      <c r="C72" s="642"/>
      <c r="D72" s="647"/>
      <c r="E72" s="648"/>
      <c r="F72" s="625" t="s">
        <v>289</v>
      </c>
      <c r="G72" s="627"/>
      <c r="H72" s="625" t="s">
        <v>290</v>
      </c>
      <c r="I72" s="627"/>
      <c r="J72" s="625" t="s">
        <v>291</v>
      </c>
      <c r="K72" s="627"/>
      <c r="L72" s="625" t="s">
        <v>292</v>
      </c>
      <c r="M72" s="627"/>
      <c r="N72" s="625" t="s">
        <v>293</v>
      </c>
      <c r="O72" s="627"/>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row>
    <row r="73" spans="1:42" ht="40.5" customHeight="1" x14ac:dyDescent="0.4">
      <c r="A73" s="643"/>
      <c r="B73" s="643"/>
      <c r="C73" s="643"/>
      <c r="D73" s="231" t="s">
        <v>294</v>
      </c>
      <c r="E73" s="231" t="s">
        <v>295</v>
      </c>
      <c r="F73" s="231" t="s">
        <v>296</v>
      </c>
      <c r="G73" s="231" t="s">
        <v>297</v>
      </c>
      <c r="H73" s="231" t="s">
        <v>296</v>
      </c>
      <c r="I73" s="231" t="s">
        <v>297</v>
      </c>
      <c r="J73" s="231" t="s">
        <v>296</v>
      </c>
      <c r="K73" s="231" t="s">
        <v>297</v>
      </c>
      <c r="L73" s="231" t="s">
        <v>296</v>
      </c>
      <c r="M73" s="231" t="s">
        <v>297</v>
      </c>
      <c r="N73" s="231" t="s">
        <v>296</v>
      </c>
      <c r="O73" s="231" t="s">
        <v>297</v>
      </c>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row>
    <row r="74" spans="1:42" ht="17.25" x14ac:dyDescent="0.4">
      <c r="A74" s="32">
        <v>1397</v>
      </c>
      <c r="B74" s="324">
        <v>108.4</v>
      </c>
      <c r="C74" s="324">
        <v>74.900000000000006</v>
      </c>
      <c r="D74" s="324">
        <v>7.6</v>
      </c>
      <c r="E74" s="324">
        <v>5.6</v>
      </c>
      <c r="F74" s="324">
        <v>147.6</v>
      </c>
      <c r="G74" s="324">
        <v>89.5</v>
      </c>
      <c r="H74" s="91">
        <v>3</v>
      </c>
      <c r="I74" s="324">
        <v>43.9</v>
      </c>
      <c r="J74" s="324">
        <v>158.4</v>
      </c>
      <c r="K74" s="324">
        <v>74.099999999999994</v>
      </c>
      <c r="L74" s="324">
        <v>-7.2</v>
      </c>
      <c r="M74" s="324">
        <v>15.9</v>
      </c>
      <c r="N74" s="324">
        <v>0</v>
      </c>
      <c r="O74" s="324">
        <v>0</v>
      </c>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row>
    <row r="75" spans="1:42" ht="17.25" x14ac:dyDescent="0.4">
      <c r="A75" s="32">
        <v>1398</v>
      </c>
      <c r="B75" s="324">
        <v>188.5</v>
      </c>
      <c r="C75" s="324">
        <v>170.4</v>
      </c>
      <c r="D75" s="324">
        <v>12.4</v>
      </c>
      <c r="E75" s="324">
        <v>3.5</v>
      </c>
      <c r="F75" s="324">
        <v>367.5</v>
      </c>
      <c r="G75" s="324">
        <v>163</v>
      </c>
      <c r="H75" s="324">
        <v>136.6</v>
      </c>
      <c r="I75" s="324">
        <v>82.8</v>
      </c>
      <c r="J75" s="324">
        <v>184.9</v>
      </c>
      <c r="K75" s="324">
        <v>183</v>
      </c>
      <c r="L75" s="324">
        <v>-4.5</v>
      </c>
      <c r="M75" s="324">
        <v>39.700000000000003</v>
      </c>
      <c r="N75" s="324">
        <v>0</v>
      </c>
      <c r="O75" s="324">
        <v>0</v>
      </c>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row>
    <row r="76" spans="1:42" ht="17.25" x14ac:dyDescent="0.4">
      <c r="A76" s="32">
        <v>1399</v>
      </c>
      <c r="B76" s="427">
        <v>172.9</v>
      </c>
      <c r="C76" s="427">
        <v>175.1</v>
      </c>
      <c r="D76" s="427">
        <v>15</v>
      </c>
      <c r="E76" s="427">
        <v>1.1000000000000001</v>
      </c>
      <c r="F76" s="427">
        <v>338.1</v>
      </c>
      <c r="G76" s="427">
        <v>36.799999999999997</v>
      </c>
      <c r="H76" s="427">
        <v>711.9</v>
      </c>
      <c r="I76" s="427">
        <v>684.3</v>
      </c>
      <c r="J76" s="427">
        <v>416.4</v>
      </c>
      <c r="K76" s="427">
        <v>328.5</v>
      </c>
      <c r="L76" s="427">
        <v>79.900000000000006</v>
      </c>
      <c r="M76" s="427">
        <v>14.1</v>
      </c>
      <c r="N76" s="427">
        <v>0</v>
      </c>
      <c r="O76" s="427">
        <v>0</v>
      </c>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row>
    <row r="77" spans="1:42" ht="17.25" x14ac:dyDescent="0.4">
      <c r="A77" s="32" t="s">
        <v>15</v>
      </c>
      <c r="B77" s="324">
        <v>31.9</v>
      </c>
      <c r="C77" s="324">
        <v>23.6</v>
      </c>
      <c r="D77" s="324">
        <v>0.9</v>
      </c>
      <c r="E77" s="91">
        <v>1.2</v>
      </c>
      <c r="F77" s="324">
        <v>78.5</v>
      </c>
      <c r="G77" s="91">
        <v>93.7</v>
      </c>
      <c r="H77" s="324">
        <v>-53.4</v>
      </c>
      <c r="I77" s="324">
        <v>-52.2</v>
      </c>
      <c r="J77" s="324">
        <v>39.9</v>
      </c>
      <c r="K77" s="324">
        <v>24.4</v>
      </c>
      <c r="L77" s="324">
        <v>-29.9</v>
      </c>
      <c r="M77" s="91">
        <v>-20</v>
      </c>
      <c r="N77" s="324">
        <v>0</v>
      </c>
      <c r="O77" s="324">
        <v>0</v>
      </c>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row>
    <row r="78" spans="1:42" ht="17.25" x14ac:dyDescent="0.4">
      <c r="A78" s="32" t="s">
        <v>17</v>
      </c>
      <c r="B78" s="324">
        <v>34.9</v>
      </c>
      <c r="C78" s="324">
        <v>22.1</v>
      </c>
      <c r="D78" s="324">
        <v>4.4000000000000004</v>
      </c>
      <c r="E78" s="324">
        <v>1.2</v>
      </c>
      <c r="F78" s="324">
        <v>55.9</v>
      </c>
      <c r="G78" s="324">
        <v>-1.3</v>
      </c>
      <c r="H78" s="324">
        <v>64.8</v>
      </c>
      <c r="I78" s="324">
        <v>76.7</v>
      </c>
      <c r="J78" s="324">
        <v>20.5</v>
      </c>
      <c r="K78" s="324">
        <v>26.7</v>
      </c>
      <c r="L78" s="324">
        <v>-2.2999999999999998</v>
      </c>
      <c r="M78" s="91">
        <v>25</v>
      </c>
      <c r="N78" s="324">
        <v>0</v>
      </c>
      <c r="O78" s="324">
        <v>0</v>
      </c>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row>
    <row r="79" spans="1:42" ht="17.25" x14ac:dyDescent="0.4">
      <c r="A79" s="32" t="s">
        <v>18</v>
      </c>
      <c r="B79" s="324">
        <v>13.5</v>
      </c>
      <c r="C79" s="324">
        <v>22.9</v>
      </c>
      <c r="D79" s="324">
        <v>1.7</v>
      </c>
      <c r="E79" s="324">
        <v>1.1000000000000001</v>
      </c>
      <c r="F79" s="324">
        <v>7.4</v>
      </c>
      <c r="G79" s="324">
        <v>0.7</v>
      </c>
      <c r="H79" s="324">
        <v>128.80000000000001</v>
      </c>
      <c r="I79" s="324">
        <v>99.4</v>
      </c>
      <c r="J79" s="324">
        <v>5.5</v>
      </c>
      <c r="K79" s="324">
        <v>25.4</v>
      </c>
      <c r="L79" s="324">
        <v>3.8</v>
      </c>
      <c r="M79" s="91">
        <v>20.7</v>
      </c>
      <c r="N79" s="324">
        <v>0</v>
      </c>
      <c r="O79" s="324">
        <v>0</v>
      </c>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row>
    <row r="80" spans="1:42" ht="17.25" x14ac:dyDescent="0.4">
      <c r="A80" s="32" t="s">
        <v>156</v>
      </c>
      <c r="B80" s="324">
        <v>44.6</v>
      </c>
      <c r="C80" s="324">
        <v>45.8</v>
      </c>
      <c r="D80" s="324">
        <v>1.7</v>
      </c>
      <c r="E80" s="324">
        <v>0</v>
      </c>
      <c r="F80" s="324">
        <v>130.6</v>
      </c>
      <c r="G80" s="324">
        <v>42.8</v>
      </c>
      <c r="H80" s="324">
        <v>55.1</v>
      </c>
      <c r="I80" s="324">
        <v>57.9</v>
      </c>
      <c r="J80" s="324">
        <v>88.7</v>
      </c>
      <c r="K80" s="324">
        <v>61.1</v>
      </c>
      <c r="L80" s="324">
        <v>173.7</v>
      </c>
      <c r="M80" s="324">
        <v>96</v>
      </c>
      <c r="N80" s="324">
        <v>0</v>
      </c>
      <c r="O80" s="324">
        <v>0</v>
      </c>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row>
    <row r="81" spans="1:42" ht="17.25" x14ac:dyDescent="0.4">
      <c r="A81" s="236" t="s">
        <v>814</v>
      </c>
      <c r="B81" s="327">
        <v>115.1</v>
      </c>
      <c r="C81" s="327">
        <v>107.6</v>
      </c>
      <c r="D81" s="327">
        <v>6.5</v>
      </c>
      <c r="E81" s="332">
        <v>-1.1000000000000001</v>
      </c>
      <c r="F81" s="327">
        <v>114.5</v>
      </c>
      <c r="G81" s="327">
        <v>24.6</v>
      </c>
      <c r="H81" s="327">
        <v>-29.1</v>
      </c>
      <c r="I81" s="327">
        <v>-24.5</v>
      </c>
      <c r="J81" s="327">
        <v>102.1</v>
      </c>
      <c r="K81" s="327">
        <v>68</v>
      </c>
      <c r="L81" s="327">
        <v>-12.9</v>
      </c>
      <c r="M81" s="332">
        <v>-32.9</v>
      </c>
      <c r="N81" s="327">
        <v>0</v>
      </c>
      <c r="O81" s="327">
        <v>0</v>
      </c>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row>
    <row r="82" spans="1:42" ht="17.25" x14ac:dyDescent="0.4">
      <c r="A82" s="32" t="s">
        <v>822</v>
      </c>
      <c r="B82" s="354">
        <v>24.1</v>
      </c>
      <c r="C82" s="354">
        <v>27.2</v>
      </c>
      <c r="D82" s="354">
        <v>6.9</v>
      </c>
      <c r="E82" s="354">
        <v>0.6</v>
      </c>
      <c r="F82" s="354">
        <v>43.2</v>
      </c>
      <c r="G82" s="354">
        <v>-9.6</v>
      </c>
      <c r="H82" s="354">
        <v>147.5</v>
      </c>
      <c r="I82" s="354">
        <v>126.3</v>
      </c>
      <c r="J82" s="354">
        <v>80.099999999999994</v>
      </c>
      <c r="K82" s="354">
        <v>72.5</v>
      </c>
      <c r="L82" s="354">
        <v>57.1</v>
      </c>
      <c r="M82" s="354">
        <v>29.8</v>
      </c>
      <c r="N82" s="354">
        <v>0</v>
      </c>
      <c r="O82" s="354">
        <v>0</v>
      </c>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row>
    <row r="83" spans="1:42" ht="17.25" x14ac:dyDescent="0.4">
      <c r="A83" s="32" t="s">
        <v>827</v>
      </c>
      <c r="B83" s="393">
        <v>11.9</v>
      </c>
      <c r="C83" s="362">
        <v>10.4</v>
      </c>
      <c r="D83" s="362">
        <v>2.9</v>
      </c>
      <c r="E83" s="362">
        <v>-0.6</v>
      </c>
      <c r="F83" s="362">
        <v>-32.4</v>
      </c>
      <c r="G83" s="362">
        <v>-14.9</v>
      </c>
      <c r="H83" s="362">
        <v>55.1</v>
      </c>
      <c r="I83" s="362">
        <v>58.3</v>
      </c>
      <c r="J83" s="362">
        <v>-1.2</v>
      </c>
      <c r="K83" s="362">
        <v>0.7</v>
      </c>
      <c r="L83" s="362">
        <v>-36.700000000000003</v>
      </c>
      <c r="M83" s="362">
        <v>-41.7</v>
      </c>
      <c r="N83" s="362">
        <v>0</v>
      </c>
      <c r="O83" s="362">
        <v>0</v>
      </c>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row>
    <row r="84" spans="1:42" ht="17.25" x14ac:dyDescent="0.4">
      <c r="A84" s="32" t="s">
        <v>850</v>
      </c>
      <c r="B84" s="393">
        <v>-8.6</v>
      </c>
      <c r="C84" s="393">
        <v>1.4</v>
      </c>
      <c r="D84" s="393">
        <v>2.2999999999999998</v>
      </c>
      <c r="E84" s="393">
        <v>-9.1</v>
      </c>
      <c r="F84" s="393">
        <v>-9.1</v>
      </c>
      <c r="G84" s="393">
        <v>-4.9000000000000004</v>
      </c>
      <c r="H84" s="393">
        <v>335.1</v>
      </c>
      <c r="I84" s="393">
        <v>326.60000000000002</v>
      </c>
      <c r="J84" s="393">
        <v>-5.7</v>
      </c>
      <c r="K84" s="393">
        <v>11.1</v>
      </c>
      <c r="L84" s="393">
        <v>-27.1</v>
      </c>
      <c r="M84" s="393">
        <v>0.2</v>
      </c>
      <c r="N84" s="393">
        <v>-93.4</v>
      </c>
      <c r="O84" s="393">
        <v>82.3</v>
      </c>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row>
    <row r="85" spans="1:42" s="217" customFormat="1" ht="17.25" x14ac:dyDescent="0.4">
      <c r="A85" s="470" t="s">
        <v>871</v>
      </c>
      <c r="B85" s="472">
        <v>-3.7</v>
      </c>
      <c r="C85" s="472">
        <v>-5.0999999999999996</v>
      </c>
      <c r="D85" s="472">
        <v>0.7</v>
      </c>
      <c r="E85" s="472">
        <v>0.6</v>
      </c>
      <c r="F85" s="472">
        <v>-78.5</v>
      </c>
      <c r="G85" s="472">
        <v>-63.3</v>
      </c>
      <c r="H85" s="472">
        <v>-11.7</v>
      </c>
      <c r="I85" s="472">
        <v>-11.3</v>
      </c>
      <c r="J85" s="472">
        <v>-13.3</v>
      </c>
      <c r="K85" s="472">
        <v>-15.9</v>
      </c>
      <c r="L85" s="472">
        <v>0.9</v>
      </c>
      <c r="M85" s="472">
        <v>4.5</v>
      </c>
      <c r="N85" s="472">
        <v>34843</v>
      </c>
      <c r="O85" s="472">
        <v>326.3</v>
      </c>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row>
    <row r="86" spans="1:42" ht="18.75" customHeight="1" x14ac:dyDescent="0.4">
      <c r="A86" s="663" t="s">
        <v>517</v>
      </c>
      <c r="B86" s="664"/>
      <c r="C86" s="664"/>
      <c r="D86" s="664"/>
      <c r="E86" s="66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row>
    <row r="87" spans="1:42" ht="17.25" x14ac:dyDescent="0.4">
      <c r="A87" s="620" t="s">
        <v>0</v>
      </c>
      <c r="B87" s="628" t="s">
        <v>630</v>
      </c>
      <c r="C87" s="630"/>
      <c r="D87" s="628" t="s">
        <v>298</v>
      </c>
      <c r="E87" s="630"/>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row>
    <row r="88" spans="1:42" ht="60.75" customHeight="1" x14ac:dyDescent="0.4">
      <c r="A88" s="621"/>
      <c r="B88" s="325" t="s">
        <v>299</v>
      </c>
      <c r="C88" s="325" t="s">
        <v>629</v>
      </c>
      <c r="D88" s="325" t="s">
        <v>299</v>
      </c>
      <c r="E88" s="325" t="s">
        <v>300</v>
      </c>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row>
    <row r="89" spans="1:42" ht="17.25" x14ac:dyDescent="0.4">
      <c r="A89" s="32">
        <v>1397</v>
      </c>
      <c r="B89" s="324">
        <v>863185</v>
      </c>
      <c r="C89" s="337">
        <v>259070</v>
      </c>
      <c r="D89" s="324">
        <v>884107</v>
      </c>
      <c r="E89" s="324">
        <v>24807</v>
      </c>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row>
    <row r="90" spans="1:42" ht="17.25" x14ac:dyDescent="0.4">
      <c r="A90" s="32">
        <v>1398</v>
      </c>
      <c r="B90" s="324">
        <v>297389</v>
      </c>
      <c r="C90" s="324">
        <v>105334</v>
      </c>
      <c r="D90" s="324">
        <v>1376102</v>
      </c>
      <c r="E90" s="324">
        <v>26355</v>
      </c>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row>
    <row r="91" spans="1:42" ht="17.25" x14ac:dyDescent="0.4">
      <c r="A91" s="32">
        <v>1399</v>
      </c>
      <c r="B91" s="427">
        <v>320904</v>
      </c>
      <c r="C91" s="427">
        <v>199733</v>
      </c>
      <c r="D91" s="427">
        <v>3210799</v>
      </c>
      <c r="E91" s="427">
        <v>34771</v>
      </c>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row>
    <row r="92" spans="1:42" ht="17.25" x14ac:dyDescent="0.4">
      <c r="A92" s="32" t="s">
        <v>15</v>
      </c>
      <c r="B92" s="324">
        <v>56802</v>
      </c>
      <c r="C92" s="337">
        <v>34170</v>
      </c>
      <c r="D92" s="324">
        <v>307220</v>
      </c>
      <c r="E92" s="324">
        <v>5250</v>
      </c>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row>
    <row r="93" spans="1:42" ht="17.25" x14ac:dyDescent="0.4">
      <c r="A93" s="32" t="s">
        <v>17</v>
      </c>
      <c r="B93" s="324">
        <v>73521</v>
      </c>
      <c r="C93" s="337">
        <v>17020</v>
      </c>
      <c r="D93" s="324">
        <v>285310</v>
      </c>
      <c r="E93" s="324">
        <v>5644</v>
      </c>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row>
    <row r="94" spans="1:42" ht="17.25" x14ac:dyDescent="0.4">
      <c r="A94" s="32" t="s">
        <v>18</v>
      </c>
      <c r="B94" s="324">
        <v>95116</v>
      </c>
      <c r="C94" s="337">
        <v>24934</v>
      </c>
      <c r="D94" s="324">
        <v>353257</v>
      </c>
      <c r="E94" s="324">
        <v>7412</v>
      </c>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row>
    <row r="95" spans="1:42" ht="17.25" x14ac:dyDescent="0.4">
      <c r="A95" s="32" t="s">
        <v>156</v>
      </c>
      <c r="B95" s="324">
        <v>71950</v>
      </c>
      <c r="C95" s="337">
        <v>29210</v>
      </c>
      <c r="D95" s="324">
        <v>430315</v>
      </c>
      <c r="E95" s="324">
        <v>8048</v>
      </c>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row>
    <row r="96" spans="1:42" ht="17.25" x14ac:dyDescent="0.4">
      <c r="A96" s="32" t="s">
        <v>814</v>
      </c>
      <c r="B96" s="324">
        <v>65947</v>
      </c>
      <c r="C96" s="324">
        <v>45380</v>
      </c>
      <c r="D96" s="324">
        <v>386447</v>
      </c>
      <c r="E96" s="324">
        <v>7485</v>
      </c>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row>
    <row r="97" spans="1:42" ht="17.25" x14ac:dyDescent="0.4">
      <c r="A97" s="32" t="s">
        <v>822</v>
      </c>
      <c r="B97" s="354">
        <v>108231</v>
      </c>
      <c r="C97" s="354">
        <v>65597</v>
      </c>
      <c r="D97" s="354">
        <v>746279</v>
      </c>
      <c r="E97" s="354">
        <v>8999</v>
      </c>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row>
    <row r="98" spans="1:42" ht="17.25" x14ac:dyDescent="0.4">
      <c r="A98" s="32" t="s">
        <v>827</v>
      </c>
      <c r="B98" s="362">
        <v>93073</v>
      </c>
      <c r="C98" s="362">
        <v>48551</v>
      </c>
      <c r="D98" s="362">
        <v>861193</v>
      </c>
      <c r="E98" s="362">
        <v>7869</v>
      </c>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row>
    <row r="99" spans="1:42" ht="17.25" x14ac:dyDescent="0.4">
      <c r="A99" s="32" t="s">
        <v>850</v>
      </c>
      <c r="B99" s="393">
        <v>53653</v>
      </c>
      <c r="C99" s="393">
        <v>40204</v>
      </c>
      <c r="D99" s="393">
        <v>1216694</v>
      </c>
      <c r="E99" s="393">
        <v>10419</v>
      </c>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row>
    <row r="100" spans="1:42" ht="17.25" x14ac:dyDescent="0.4">
      <c r="A100" s="470" t="s">
        <v>871</v>
      </c>
      <c r="B100" s="472">
        <v>55566</v>
      </c>
      <c r="C100" s="472">
        <v>30442</v>
      </c>
      <c r="D100" s="472">
        <v>1198644</v>
      </c>
      <c r="E100" s="472">
        <v>9263</v>
      </c>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row>
    <row r="101" spans="1:42" s="261" customFormat="1" ht="23.25" customHeight="1" x14ac:dyDescent="0.4">
      <c r="A101" s="239"/>
      <c r="B101" s="239"/>
      <c r="C101" s="240"/>
      <c r="D101" s="239"/>
      <c r="E101" s="239"/>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row>
    <row r="102" spans="1:42" ht="25.5" customHeight="1" x14ac:dyDescent="0.4">
      <c r="A102" s="611" t="s">
        <v>518</v>
      </c>
      <c r="B102" s="612"/>
      <c r="C102" s="612"/>
      <c r="D102" s="612"/>
      <c r="E102" s="259"/>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row>
    <row r="103" spans="1:42" ht="32.25" customHeight="1" x14ac:dyDescent="0.4">
      <c r="A103" s="620" t="s">
        <v>0</v>
      </c>
      <c r="B103" s="628" t="s">
        <v>630</v>
      </c>
      <c r="C103" s="630"/>
      <c r="D103" s="628" t="s">
        <v>298</v>
      </c>
      <c r="E103" s="630"/>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row>
    <row r="104" spans="1:42" ht="41.25" customHeight="1" x14ac:dyDescent="0.4">
      <c r="A104" s="621"/>
      <c r="B104" s="325" t="s">
        <v>299</v>
      </c>
      <c r="C104" s="325" t="s">
        <v>628</v>
      </c>
      <c r="D104" s="325" t="s">
        <v>299</v>
      </c>
      <c r="E104" s="325" t="s">
        <v>300</v>
      </c>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row>
    <row r="105" spans="1:42" ht="17.25" x14ac:dyDescent="0.4">
      <c r="A105" s="32">
        <v>1397</v>
      </c>
      <c r="B105" s="91">
        <v>28.059681121105442</v>
      </c>
      <c r="C105" s="337">
        <v>0</v>
      </c>
      <c r="D105" s="91">
        <v>77.247858347183325</v>
      </c>
      <c r="E105" s="91">
        <v>-6.9574675568224444</v>
      </c>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row>
    <row r="106" spans="1:42" ht="17.25" x14ac:dyDescent="0.4">
      <c r="A106" s="32">
        <v>1398</v>
      </c>
      <c r="B106" s="91">
        <v>-65.547478234677385</v>
      </c>
      <c r="C106" s="91">
        <v>-59.341490716794688</v>
      </c>
      <c r="D106" s="91">
        <v>55.648807214511365</v>
      </c>
      <c r="E106" s="91">
        <v>6.240174144394727</v>
      </c>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row>
    <row r="107" spans="1:42" ht="17.25" x14ac:dyDescent="0.4">
      <c r="A107" s="32">
        <v>1399</v>
      </c>
      <c r="B107" s="91">
        <v>7.9071519121420089</v>
      </c>
      <c r="C107" s="91">
        <v>89.61873659027475</v>
      </c>
      <c r="D107" s="91">
        <v>133.32565463897299</v>
      </c>
      <c r="E107" s="91">
        <v>31.93321950294062</v>
      </c>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row>
    <row r="108" spans="1:42" ht="17.25" x14ac:dyDescent="0.4">
      <c r="A108" s="32" t="s">
        <v>15</v>
      </c>
      <c r="B108" s="91">
        <v>-3.1343792633015002</v>
      </c>
      <c r="C108" s="91">
        <v>-50.8</v>
      </c>
      <c r="D108" s="91">
        <v>6.5009169159730584</v>
      </c>
      <c r="E108" s="91">
        <v>-17.595353947574949</v>
      </c>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row>
    <row r="109" spans="1:42" ht="17.25" x14ac:dyDescent="0.4">
      <c r="A109" s="32" t="s">
        <v>17</v>
      </c>
      <c r="B109" s="91">
        <v>29.433822752719973</v>
      </c>
      <c r="C109" s="91">
        <v>-50.2</v>
      </c>
      <c r="D109" s="91">
        <v>-7.1316971551331294</v>
      </c>
      <c r="E109" s="91">
        <v>7.5047619047619047</v>
      </c>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row>
    <row r="110" spans="1:42" ht="17.25" x14ac:dyDescent="0.4">
      <c r="A110" s="32" t="s">
        <v>18</v>
      </c>
      <c r="B110" s="91">
        <v>29.37256022088927</v>
      </c>
      <c r="C110" s="91">
        <v>46.5</v>
      </c>
      <c r="D110" s="91">
        <v>23.815148435035574</v>
      </c>
      <c r="E110" s="91">
        <v>31.325301204819279</v>
      </c>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row>
    <row r="111" spans="1:42" ht="17.25" x14ac:dyDescent="0.4">
      <c r="A111" s="32" t="s">
        <v>156</v>
      </c>
      <c r="B111" s="91">
        <v>-24.355523781487868</v>
      </c>
      <c r="C111" s="91">
        <v>17.100000000000001</v>
      </c>
      <c r="D111" s="91">
        <v>21.813580481066193</v>
      </c>
      <c r="E111" s="91">
        <v>8.5806799784133823</v>
      </c>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row>
    <row r="112" spans="1:42" ht="17.25" x14ac:dyDescent="0.4">
      <c r="A112" s="32" t="s">
        <v>814</v>
      </c>
      <c r="B112" s="91">
        <v>-8.3432939541348166</v>
      </c>
      <c r="C112" s="91">
        <v>55.35775419376926</v>
      </c>
      <c r="D112" s="91">
        <v>-10.194392479927494</v>
      </c>
      <c r="E112" s="91">
        <v>-6.9955268389662022</v>
      </c>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row>
    <row r="113" spans="1:42" ht="17.25" x14ac:dyDescent="0.4">
      <c r="A113" s="32" t="s">
        <v>822</v>
      </c>
      <c r="B113" s="91">
        <v>64.118155488498346</v>
      </c>
      <c r="C113" s="91">
        <v>44.550462758924638</v>
      </c>
      <c r="D113" s="91">
        <v>93.112897758295446</v>
      </c>
      <c r="E113" s="91">
        <v>20.227120908483634</v>
      </c>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row>
    <row r="114" spans="1:42" ht="17.25" x14ac:dyDescent="0.4">
      <c r="A114" s="32" t="s">
        <v>827</v>
      </c>
      <c r="B114" s="91">
        <v>-14.005229555303009</v>
      </c>
      <c r="C114" s="91">
        <v>-25.985944479168253</v>
      </c>
      <c r="D114" s="91">
        <v>15.39826258008064</v>
      </c>
      <c r="E114" s="91">
        <v>-12.556950772308035</v>
      </c>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row>
    <row r="115" spans="1:42" ht="17.25" x14ac:dyDescent="0.4">
      <c r="A115" s="32" t="s">
        <v>850</v>
      </c>
      <c r="B115" s="91">
        <v>-42.353851278029076</v>
      </c>
      <c r="C115" s="91">
        <v>-17.192230850033987</v>
      </c>
      <c r="D115" s="91">
        <v>41.280061496087406</v>
      </c>
      <c r="E115" s="91">
        <v>32.40564239420511</v>
      </c>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row>
    <row r="116" spans="1:42" ht="17.25" x14ac:dyDescent="0.4">
      <c r="A116" s="470" t="s">
        <v>871</v>
      </c>
      <c r="B116" s="468">
        <v>3.5655042588485264</v>
      </c>
      <c r="C116" s="468">
        <v>-24.281166053129041</v>
      </c>
      <c r="D116" s="468">
        <v>-1.4835283152542873</v>
      </c>
      <c r="E116" s="468">
        <v>-11.095114694308474</v>
      </c>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row>
    <row r="117" spans="1:42" s="261" customFormat="1" ht="22.5" customHeight="1" x14ac:dyDescent="0.4">
      <c r="A117" s="256"/>
      <c r="B117" s="257"/>
      <c r="C117" s="263"/>
      <c r="D117" s="257"/>
      <c r="E117" s="257"/>
      <c r="F117" s="263"/>
      <c r="G117" s="256"/>
      <c r="H117" s="256"/>
      <c r="I117" s="263"/>
      <c r="J117" s="263"/>
      <c r="K117" s="256"/>
      <c r="L117" s="256"/>
      <c r="M117" s="256"/>
      <c r="N117" s="256"/>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row>
    <row r="118" spans="1:42" ht="24" customHeight="1" x14ac:dyDescent="0.4">
      <c r="A118" s="522" t="s">
        <v>519</v>
      </c>
      <c r="B118" s="523"/>
      <c r="C118" s="523"/>
      <c r="D118" s="523"/>
      <c r="E118" s="523"/>
      <c r="F118" s="523"/>
      <c r="G118" s="523"/>
      <c r="H118" s="523"/>
      <c r="I118" s="523"/>
      <c r="J118" s="523"/>
      <c r="K118" s="523"/>
      <c r="L118" s="523"/>
      <c r="M118" s="523"/>
      <c r="N118" s="659"/>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row>
    <row r="119" spans="1:42" ht="15" customHeight="1" x14ac:dyDescent="0.4">
      <c r="A119" s="641" t="s">
        <v>0</v>
      </c>
      <c r="B119" s="625" t="s">
        <v>301</v>
      </c>
      <c r="C119" s="626"/>
      <c r="D119" s="626"/>
      <c r="E119" s="626"/>
      <c r="F119" s="627"/>
      <c r="G119" s="625" t="s">
        <v>302</v>
      </c>
      <c r="H119" s="626"/>
      <c r="I119" s="626"/>
      <c r="J119" s="626"/>
      <c r="K119" s="626"/>
      <c r="L119" s="626"/>
      <c r="M119" s="626"/>
      <c r="N119" s="627"/>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row>
    <row r="120" spans="1:42" ht="38.25" customHeight="1" x14ac:dyDescent="0.4">
      <c r="A120" s="642"/>
      <c r="B120" s="641" t="s">
        <v>303</v>
      </c>
      <c r="C120" s="625" t="s">
        <v>304</v>
      </c>
      <c r="D120" s="627"/>
      <c r="E120" s="625" t="s">
        <v>305</v>
      </c>
      <c r="F120" s="627"/>
      <c r="G120" s="231" t="s">
        <v>272</v>
      </c>
      <c r="H120" s="641" t="s">
        <v>805</v>
      </c>
      <c r="I120" s="625" t="s">
        <v>105</v>
      </c>
      <c r="J120" s="627"/>
      <c r="K120" s="625" t="s">
        <v>306</v>
      </c>
      <c r="L120" s="627"/>
      <c r="M120" s="625" t="s">
        <v>807</v>
      </c>
      <c r="N120" s="627"/>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row>
    <row r="121" spans="1:42" ht="56.25" customHeight="1" x14ac:dyDescent="0.4">
      <c r="A121" s="643"/>
      <c r="B121" s="643"/>
      <c r="C121" s="231" t="s">
        <v>808</v>
      </c>
      <c r="D121" s="231" t="s">
        <v>565</v>
      </c>
      <c r="E121" s="231" t="s">
        <v>307</v>
      </c>
      <c r="F121" s="231" t="s">
        <v>804</v>
      </c>
      <c r="G121" s="231" t="s">
        <v>308</v>
      </c>
      <c r="H121" s="643"/>
      <c r="I121" s="231" t="s">
        <v>309</v>
      </c>
      <c r="J121" s="231" t="s">
        <v>806</v>
      </c>
      <c r="K121" s="231" t="s">
        <v>309</v>
      </c>
      <c r="L121" s="231" t="s">
        <v>806</v>
      </c>
      <c r="M121" s="265" t="s">
        <v>631</v>
      </c>
      <c r="N121" s="231" t="s">
        <v>628</v>
      </c>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row>
    <row r="122" spans="1:42" ht="17.25" x14ac:dyDescent="0.4">
      <c r="A122" s="32">
        <v>1397</v>
      </c>
      <c r="B122" s="324">
        <v>119612</v>
      </c>
      <c r="C122" s="324">
        <v>2250</v>
      </c>
      <c r="D122" s="324">
        <v>536</v>
      </c>
      <c r="E122" s="324">
        <v>3016</v>
      </c>
      <c r="F122" s="324">
        <v>119076</v>
      </c>
      <c r="G122" s="324">
        <v>50061</v>
      </c>
      <c r="H122" s="324">
        <v>43872</v>
      </c>
      <c r="I122" s="324">
        <v>794</v>
      </c>
      <c r="J122" s="324">
        <v>37900</v>
      </c>
      <c r="K122" s="324">
        <v>49267</v>
      </c>
      <c r="L122" s="324">
        <v>5973</v>
      </c>
      <c r="M122" s="324">
        <v>0</v>
      </c>
      <c r="N122" s="324">
        <v>0</v>
      </c>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row>
    <row r="123" spans="1:42" ht="17.25" x14ac:dyDescent="0.4">
      <c r="A123" s="32">
        <v>1398</v>
      </c>
      <c r="B123" s="427">
        <v>375237</v>
      </c>
      <c r="C123" s="427">
        <v>9906</v>
      </c>
      <c r="D123" s="427">
        <v>1133</v>
      </c>
      <c r="E123" s="427">
        <v>6722</v>
      </c>
      <c r="F123" s="427">
        <v>374104</v>
      </c>
      <c r="G123" s="427">
        <v>152722</v>
      </c>
      <c r="H123" s="427">
        <v>26943</v>
      </c>
      <c r="I123" s="427">
        <v>1162</v>
      </c>
      <c r="J123" s="427">
        <v>9101</v>
      </c>
      <c r="K123" s="427">
        <v>150757</v>
      </c>
      <c r="L123" s="427">
        <v>17728</v>
      </c>
      <c r="M123" s="427">
        <v>803</v>
      </c>
      <c r="N123" s="427">
        <v>114</v>
      </c>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row>
    <row r="124" spans="1:42" ht="17.25" x14ac:dyDescent="0.4">
      <c r="A124" s="32">
        <v>1399</v>
      </c>
      <c r="B124" s="427">
        <v>1049716</v>
      </c>
      <c r="C124" s="427">
        <v>20376</v>
      </c>
      <c r="D124" s="427">
        <v>3433</v>
      </c>
      <c r="E124" s="427">
        <v>16158</v>
      </c>
      <c r="F124" s="427">
        <v>1046283</v>
      </c>
      <c r="G124" s="427">
        <v>265576</v>
      </c>
      <c r="H124" s="427">
        <v>34701</v>
      </c>
      <c r="I124" s="427">
        <v>1255</v>
      </c>
      <c r="J124" s="427">
        <v>8956</v>
      </c>
      <c r="K124" s="427">
        <v>254340</v>
      </c>
      <c r="L124" s="427">
        <v>24801</v>
      </c>
      <c r="M124" s="427">
        <v>9981</v>
      </c>
      <c r="N124" s="427">
        <v>944</v>
      </c>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row>
    <row r="125" spans="1:42" ht="17.25" x14ac:dyDescent="0.4">
      <c r="A125" s="32" t="s">
        <v>15</v>
      </c>
      <c r="B125" s="324">
        <v>32284</v>
      </c>
      <c r="C125" s="324">
        <v>105</v>
      </c>
      <c r="D125" s="324">
        <v>35</v>
      </c>
      <c r="E125" s="324">
        <v>616</v>
      </c>
      <c r="F125" s="324">
        <v>32249</v>
      </c>
      <c r="G125" s="324">
        <v>8532</v>
      </c>
      <c r="H125" s="324">
        <v>2828</v>
      </c>
      <c r="I125" s="324">
        <v>250</v>
      </c>
      <c r="J125" s="324">
        <v>2488</v>
      </c>
      <c r="K125" s="324">
        <v>8282</v>
      </c>
      <c r="L125" s="324">
        <v>340</v>
      </c>
      <c r="M125" s="324">
        <v>0</v>
      </c>
      <c r="N125" s="324">
        <v>0</v>
      </c>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row>
    <row r="126" spans="1:42" ht="17.25" x14ac:dyDescent="0.4">
      <c r="A126" s="32" t="s">
        <v>17</v>
      </c>
      <c r="B126" s="324">
        <v>66799</v>
      </c>
      <c r="C126" s="324">
        <v>1435</v>
      </c>
      <c r="D126" s="324">
        <v>122</v>
      </c>
      <c r="E126" s="324">
        <v>1382</v>
      </c>
      <c r="F126" s="324">
        <v>66677</v>
      </c>
      <c r="G126" s="324">
        <v>36084</v>
      </c>
      <c r="H126" s="324">
        <v>6204</v>
      </c>
      <c r="I126" s="324">
        <v>365</v>
      </c>
      <c r="J126" s="324">
        <v>1775</v>
      </c>
      <c r="K126" s="324">
        <v>35719</v>
      </c>
      <c r="L126" s="324">
        <v>4429</v>
      </c>
      <c r="M126" s="324">
        <v>0</v>
      </c>
      <c r="N126" s="324">
        <v>0</v>
      </c>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row>
    <row r="127" spans="1:42" ht="17.25" x14ac:dyDescent="0.4">
      <c r="A127" s="32" t="s">
        <v>18</v>
      </c>
      <c r="B127" s="324">
        <v>141042</v>
      </c>
      <c r="C127" s="324">
        <v>3807</v>
      </c>
      <c r="D127" s="324">
        <v>373</v>
      </c>
      <c r="E127" s="324">
        <v>2496</v>
      </c>
      <c r="F127" s="324">
        <v>140669</v>
      </c>
      <c r="G127" s="324">
        <v>70805</v>
      </c>
      <c r="H127" s="324">
        <v>10067</v>
      </c>
      <c r="I127" s="324">
        <v>211</v>
      </c>
      <c r="J127" s="324">
        <v>1364</v>
      </c>
      <c r="K127" s="324">
        <v>70594</v>
      </c>
      <c r="L127" s="324">
        <v>8703</v>
      </c>
      <c r="M127" s="324">
        <v>0</v>
      </c>
      <c r="N127" s="324">
        <v>0</v>
      </c>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row>
    <row r="128" spans="1:42" ht="17.25" x14ac:dyDescent="0.4">
      <c r="A128" s="236" t="s">
        <v>156</v>
      </c>
      <c r="B128" s="327">
        <v>135112</v>
      </c>
      <c r="C128" s="327">
        <v>4559</v>
      </c>
      <c r="D128" s="327">
        <v>603</v>
      </c>
      <c r="E128" s="327">
        <v>2228</v>
      </c>
      <c r="F128" s="327">
        <v>134509</v>
      </c>
      <c r="G128" s="327">
        <v>37301</v>
      </c>
      <c r="H128" s="327">
        <v>7843</v>
      </c>
      <c r="I128" s="327">
        <v>336</v>
      </c>
      <c r="J128" s="327">
        <v>3474</v>
      </c>
      <c r="K128" s="327">
        <v>36162</v>
      </c>
      <c r="L128" s="327">
        <v>4256</v>
      </c>
      <c r="M128" s="327">
        <v>803</v>
      </c>
      <c r="N128" s="327">
        <v>114</v>
      </c>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row>
    <row r="129" spans="1:42" ht="17.25" x14ac:dyDescent="0.4">
      <c r="A129" s="32" t="s">
        <v>814</v>
      </c>
      <c r="B129" s="327">
        <v>182781</v>
      </c>
      <c r="C129" s="327">
        <v>6328</v>
      </c>
      <c r="D129" s="327">
        <v>674</v>
      </c>
      <c r="E129" s="327">
        <v>5048</v>
      </c>
      <c r="F129" s="327">
        <v>182107</v>
      </c>
      <c r="G129" s="327">
        <v>2633</v>
      </c>
      <c r="H129" s="327">
        <v>2399</v>
      </c>
      <c r="I129" s="327">
        <v>322</v>
      </c>
      <c r="J129" s="327">
        <v>1990</v>
      </c>
      <c r="K129" s="327">
        <v>2311</v>
      </c>
      <c r="L129" s="327">
        <v>409</v>
      </c>
      <c r="M129" s="327">
        <v>0</v>
      </c>
      <c r="N129" s="327">
        <v>0</v>
      </c>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row>
    <row r="130" spans="1:42" ht="17.25" x14ac:dyDescent="0.4">
      <c r="A130" s="32" t="s">
        <v>822</v>
      </c>
      <c r="B130" s="355">
        <v>242912</v>
      </c>
      <c r="C130" s="355">
        <v>6429</v>
      </c>
      <c r="D130" s="355">
        <v>902</v>
      </c>
      <c r="E130" s="355">
        <v>3896</v>
      </c>
      <c r="F130" s="355">
        <v>242010</v>
      </c>
      <c r="G130" s="355">
        <v>52817</v>
      </c>
      <c r="H130" s="355">
        <v>7199</v>
      </c>
      <c r="I130" s="355">
        <v>232</v>
      </c>
      <c r="J130" s="355">
        <v>1965</v>
      </c>
      <c r="K130" s="355">
        <v>51790</v>
      </c>
      <c r="L130" s="355">
        <v>5155</v>
      </c>
      <c r="M130" s="355">
        <v>795</v>
      </c>
      <c r="N130" s="355">
        <v>80</v>
      </c>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row>
    <row r="131" spans="1:42" ht="17.25" x14ac:dyDescent="0.4">
      <c r="A131" s="32" t="s">
        <v>826</v>
      </c>
      <c r="B131" s="366">
        <v>471184</v>
      </c>
      <c r="C131" s="366">
        <v>3998</v>
      </c>
      <c r="D131" s="366">
        <v>928</v>
      </c>
      <c r="E131" s="366">
        <v>5686</v>
      </c>
      <c r="F131" s="366">
        <v>470256</v>
      </c>
      <c r="G131" s="366">
        <v>82705</v>
      </c>
      <c r="H131" s="366">
        <v>9272</v>
      </c>
      <c r="I131" s="366">
        <v>285</v>
      </c>
      <c r="J131" s="366">
        <v>1755</v>
      </c>
      <c r="K131" s="366">
        <v>79141</v>
      </c>
      <c r="L131" s="366">
        <v>7209</v>
      </c>
      <c r="M131" s="366">
        <v>3279</v>
      </c>
      <c r="N131" s="366">
        <v>308</v>
      </c>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row>
    <row r="132" spans="1:42" ht="17.25" x14ac:dyDescent="0.4">
      <c r="A132" s="32" t="s">
        <v>850</v>
      </c>
      <c r="B132" s="428">
        <v>152839</v>
      </c>
      <c r="C132" s="428">
        <v>3622</v>
      </c>
      <c r="D132" s="428">
        <v>929</v>
      </c>
      <c r="E132" s="428">
        <v>1555</v>
      </c>
      <c r="F132" s="428">
        <v>151910</v>
      </c>
      <c r="G132" s="428">
        <v>127421</v>
      </c>
      <c r="H132" s="428">
        <v>15831</v>
      </c>
      <c r="I132" s="428">
        <v>416</v>
      </c>
      <c r="J132" s="428">
        <v>3247</v>
      </c>
      <c r="K132" s="428">
        <v>121098</v>
      </c>
      <c r="L132" s="428">
        <v>12028</v>
      </c>
      <c r="M132" s="428">
        <v>5907</v>
      </c>
      <c r="N132" s="428">
        <v>555</v>
      </c>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row>
    <row r="133" spans="1:42" ht="17.25" x14ac:dyDescent="0.4">
      <c r="A133" s="470" t="s">
        <v>871</v>
      </c>
      <c r="B133" s="478">
        <v>187320</v>
      </c>
      <c r="C133" s="478">
        <v>5124</v>
      </c>
      <c r="D133" s="478">
        <v>1819</v>
      </c>
      <c r="E133" s="478">
        <v>1819</v>
      </c>
      <c r="F133" s="478">
        <v>185501</v>
      </c>
      <c r="G133" s="478">
        <v>41100</v>
      </c>
      <c r="H133" s="478">
        <v>6547</v>
      </c>
      <c r="I133" s="478">
        <v>356</v>
      </c>
      <c r="J133" s="478">
        <v>2862</v>
      </c>
      <c r="K133" s="478">
        <v>35833</v>
      </c>
      <c r="L133" s="478">
        <v>3336</v>
      </c>
      <c r="M133" s="478">
        <v>4911</v>
      </c>
      <c r="N133" s="478">
        <v>348</v>
      </c>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row>
    <row r="134" spans="1:42" s="217" customFormat="1" ht="19.5" customHeight="1" x14ac:dyDescent="0.4">
      <c r="A134" s="241"/>
      <c r="B134" s="242"/>
      <c r="C134" s="242"/>
      <c r="D134" s="242"/>
      <c r="E134" s="242"/>
      <c r="F134" s="242"/>
      <c r="G134" s="242"/>
      <c r="H134" s="242"/>
      <c r="I134" s="242"/>
      <c r="J134" s="242"/>
      <c r="K134" s="242"/>
      <c r="L134" s="242"/>
      <c r="M134" s="242"/>
      <c r="N134" s="242"/>
      <c r="O134" s="226"/>
      <c r="P134" s="226"/>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row>
    <row r="135" spans="1:42" ht="27.75" customHeight="1" x14ac:dyDescent="0.4">
      <c r="A135" s="533" t="s">
        <v>512</v>
      </c>
      <c r="B135" s="533"/>
      <c r="C135" s="533"/>
      <c r="D135" s="533"/>
      <c r="E135" s="533"/>
      <c r="F135" s="533"/>
      <c r="G135" s="533"/>
      <c r="H135" s="533"/>
      <c r="I135" s="533"/>
      <c r="J135" s="533"/>
      <c r="K135" s="533"/>
      <c r="L135" s="533"/>
      <c r="M135" s="533"/>
      <c r="N135" s="533"/>
      <c r="O135" s="533"/>
      <c r="P135" s="533"/>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row>
    <row r="136" spans="1:42" ht="23.25" customHeight="1" x14ac:dyDescent="0.4">
      <c r="A136" s="641" t="s">
        <v>111</v>
      </c>
      <c r="B136" s="625" t="s">
        <v>310</v>
      </c>
      <c r="C136" s="626"/>
      <c r="D136" s="626"/>
      <c r="E136" s="626"/>
      <c r="F136" s="627"/>
      <c r="G136" s="625" t="s">
        <v>311</v>
      </c>
      <c r="H136" s="626"/>
      <c r="I136" s="626"/>
      <c r="J136" s="626"/>
      <c r="K136" s="627"/>
      <c r="L136" s="625" t="s">
        <v>312</v>
      </c>
      <c r="M136" s="626"/>
      <c r="N136" s="626"/>
      <c r="O136" s="626"/>
      <c r="P136" s="627"/>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row>
    <row r="137" spans="1:42" ht="25.5" customHeight="1" x14ac:dyDescent="0.4">
      <c r="A137" s="642"/>
      <c r="B137" s="641" t="s">
        <v>20</v>
      </c>
      <c r="C137" s="625" t="s">
        <v>313</v>
      </c>
      <c r="D137" s="627"/>
      <c r="E137" s="625" t="s">
        <v>314</v>
      </c>
      <c r="F137" s="627"/>
      <c r="G137" s="231" t="s">
        <v>20</v>
      </c>
      <c r="H137" s="625" t="s">
        <v>313</v>
      </c>
      <c r="I137" s="627"/>
      <c r="J137" s="625" t="s">
        <v>314</v>
      </c>
      <c r="K137" s="627"/>
      <c r="L137" s="231" t="s">
        <v>20</v>
      </c>
      <c r="M137" s="625" t="s">
        <v>313</v>
      </c>
      <c r="N137" s="627"/>
      <c r="O137" s="625" t="s">
        <v>314</v>
      </c>
      <c r="P137" s="627"/>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row>
    <row r="138" spans="1:42" ht="22.5" customHeight="1" x14ac:dyDescent="0.4">
      <c r="A138" s="643"/>
      <c r="B138" s="643"/>
      <c r="C138" s="231" t="s">
        <v>315</v>
      </c>
      <c r="D138" s="231" t="s">
        <v>316</v>
      </c>
      <c r="E138" s="231" t="s">
        <v>317</v>
      </c>
      <c r="F138" s="231" t="s">
        <v>318</v>
      </c>
      <c r="G138" s="231"/>
      <c r="H138" s="231" t="s">
        <v>315</v>
      </c>
      <c r="I138" s="231" t="s">
        <v>316</v>
      </c>
      <c r="J138" s="231" t="s">
        <v>317</v>
      </c>
      <c r="K138" s="231" t="s">
        <v>318</v>
      </c>
      <c r="L138" s="231"/>
      <c r="M138" s="231" t="s">
        <v>315</v>
      </c>
      <c r="N138" s="231" t="s">
        <v>316</v>
      </c>
      <c r="O138" s="231" t="s">
        <v>317</v>
      </c>
      <c r="P138" s="231" t="s">
        <v>318</v>
      </c>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2" ht="17.25" x14ac:dyDescent="0.4">
      <c r="A139" s="32">
        <v>1397</v>
      </c>
      <c r="B139" s="335">
        <v>61363.574000000001</v>
      </c>
      <c r="C139" s="335">
        <v>27463.848999999998</v>
      </c>
      <c r="D139" s="335">
        <v>33899.725000000006</v>
      </c>
      <c r="E139" s="335">
        <v>2124.2669999999998</v>
      </c>
      <c r="F139" s="335">
        <v>59239.307000000001</v>
      </c>
      <c r="G139" s="335">
        <v>454431.3</v>
      </c>
      <c r="H139" s="335">
        <v>156942.20000000001</v>
      </c>
      <c r="I139" s="335">
        <v>297489.09999999998</v>
      </c>
      <c r="J139" s="335">
        <v>66064.5</v>
      </c>
      <c r="K139" s="335">
        <v>388366.8</v>
      </c>
      <c r="L139" s="91">
        <v>33.452749263255875</v>
      </c>
      <c r="M139" s="91">
        <v>36.288022731141048</v>
      </c>
      <c r="N139" s="91">
        <v>32.00400064429185</v>
      </c>
      <c r="O139" s="91">
        <v>42.309539862697676</v>
      </c>
      <c r="P139" s="91">
        <v>32.054700617554687</v>
      </c>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row>
    <row r="140" spans="1:42" s="20" customFormat="1" ht="17.25" x14ac:dyDescent="0.4">
      <c r="A140" s="32">
        <v>1398</v>
      </c>
      <c r="B140" s="335">
        <v>80676.096000000005</v>
      </c>
      <c r="C140" s="335">
        <v>36794.15</v>
      </c>
      <c r="D140" s="335">
        <v>43881.946000000004</v>
      </c>
      <c r="E140" s="335">
        <v>16074.474</v>
      </c>
      <c r="F140" s="335">
        <v>64601.622000000003</v>
      </c>
      <c r="G140" s="335">
        <v>602021.1</v>
      </c>
      <c r="H140" s="335">
        <v>194209</v>
      </c>
      <c r="I140" s="335">
        <v>407812.1</v>
      </c>
      <c r="J140" s="335">
        <v>86330.2</v>
      </c>
      <c r="K140" s="335">
        <v>515690.89999999997</v>
      </c>
      <c r="L140" s="335">
        <v>31.6</v>
      </c>
      <c r="M140" s="335">
        <v>22.2</v>
      </c>
      <c r="N140" s="335">
        <v>36.700000000000003</v>
      </c>
      <c r="O140" s="335">
        <v>29.7</v>
      </c>
      <c r="P140" s="335">
        <v>32</v>
      </c>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row>
    <row r="141" spans="1:42" ht="17.25" x14ac:dyDescent="0.4">
      <c r="A141" s="32">
        <v>1399</v>
      </c>
      <c r="B141" s="335">
        <v>0</v>
      </c>
      <c r="C141" s="335">
        <v>0</v>
      </c>
      <c r="D141" s="335">
        <v>0</v>
      </c>
      <c r="E141" s="335">
        <v>0</v>
      </c>
      <c r="F141" s="335">
        <v>0</v>
      </c>
      <c r="G141" s="335">
        <v>817367</v>
      </c>
      <c r="H141" s="335">
        <v>257138</v>
      </c>
      <c r="I141" s="335">
        <v>560229</v>
      </c>
      <c r="J141" s="335">
        <v>126812</v>
      </c>
      <c r="K141" s="335">
        <v>690555</v>
      </c>
      <c r="L141" s="335">
        <v>35.799999999999997</v>
      </c>
      <c r="M141" s="335">
        <v>32.4</v>
      </c>
      <c r="N141" s="335">
        <v>37.4</v>
      </c>
      <c r="O141" s="335">
        <v>46.9</v>
      </c>
      <c r="P141" s="335">
        <v>33.9</v>
      </c>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row>
    <row r="142" spans="1:42" ht="17.25" x14ac:dyDescent="0.4">
      <c r="A142" s="32" t="s">
        <v>254</v>
      </c>
      <c r="B142" s="335">
        <v>14721.579</v>
      </c>
      <c r="C142" s="335">
        <v>5810.701</v>
      </c>
      <c r="D142" s="335">
        <v>8910.8780000000006</v>
      </c>
      <c r="E142" s="335">
        <v>1321.029</v>
      </c>
      <c r="F142" s="335">
        <v>13400.55</v>
      </c>
      <c r="G142" s="335">
        <v>111805.04700000001</v>
      </c>
      <c r="H142" s="335">
        <v>36838.883000000002</v>
      </c>
      <c r="I142" s="335">
        <v>74966.164000000004</v>
      </c>
      <c r="J142" s="335">
        <v>18390.079000000002</v>
      </c>
      <c r="K142" s="335">
        <v>93414.968000000008</v>
      </c>
      <c r="L142" s="91">
        <v>46.000000000000021</v>
      </c>
      <c r="M142" s="91">
        <v>45.300000000000004</v>
      </c>
      <c r="N142" s="91">
        <v>46.3464621678892</v>
      </c>
      <c r="O142" s="91">
        <v>40.900000000000006</v>
      </c>
      <c r="P142" s="91">
        <v>47.047815663057399</v>
      </c>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row>
    <row r="143" spans="1:42" ht="17.25" x14ac:dyDescent="0.4">
      <c r="A143" s="32" t="s">
        <v>149</v>
      </c>
      <c r="B143" s="335">
        <v>17341.096000000005</v>
      </c>
      <c r="C143" s="335">
        <v>6993.4110000000001</v>
      </c>
      <c r="D143" s="335">
        <v>10347.685000000005</v>
      </c>
      <c r="E143" s="335">
        <v>1576.8420000000001</v>
      </c>
      <c r="F143" s="335">
        <v>15764.254000000004</v>
      </c>
      <c r="G143" s="335">
        <v>153639.40099999995</v>
      </c>
      <c r="H143" s="335">
        <v>51173.786</v>
      </c>
      <c r="I143" s="335">
        <v>102465.61499999996</v>
      </c>
      <c r="J143" s="335">
        <v>19100.924999999999</v>
      </c>
      <c r="K143" s="335">
        <v>134538.47599999997</v>
      </c>
      <c r="L143" s="91">
        <v>41.314787518671125</v>
      </c>
      <c r="M143" s="91">
        <v>41.860325920629961</v>
      </c>
      <c r="N143" s="91">
        <v>41.043900569907876</v>
      </c>
      <c r="O143" s="91">
        <v>16.590941966567961</v>
      </c>
      <c r="P143" s="91">
        <v>45.701332945330584</v>
      </c>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row>
    <row r="144" spans="1:42" ht="17.25" x14ac:dyDescent="0.4">
      <c r="A144" s="32" t="s">
        <v>18</v>
      </c>
      <c r="B144" s="335">
        <v>19672.359</v>
      </c>
      <c r="C144" s="335">
        <v>6755.6890000000003</v>
      </c>
      <c r="D144" s="335">
        <v>12916.67</v>
      </c>
      <c r="E144" s="335">
        <v>1704.77</v>
      </c>
      <c r="F144" s="335">
        <v>17967.589</v>
      </c>
      <c r="G144" s="335">
        <v>166302.46900000001</v>
      </c>
      <c r="H144" s="335">
        <v>43730.525999999998</v>
      </c>
      <c r="I144" s="335">
        <v>122571.94300000001</v>
      </c>
      <c r="J144" s="335">
        <v>22802.418000000001</v>
      </c>
      <c r="K144" s="335">
        <v>143500.05100000001</v>
      </c>
      <c r="L144" s="91">
        <v>38.349999916807718</v>
      </c>
      <c r="M144" s="91">
        <v>29.129999999999946</v>
      </c>
      <c r="N144" s="91">
        <v>41.966455504833469</v>
      </c>
      <c r="O144" s="91">
        <v>65.300000869907876</v>
      </c>
      <c r="P144" s="91">
        <v>34.856296733012741</v>
      </c>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row>
    <row r="145" spans="1:41" ht="17.25" x14ac:dyDescent="0.4">
      <c r="A145" s="236" t="s">
        <v>156</v>
      </c>
      <c r="B145" s="336">
        <v>28940.645</v>
      </c>
      <c r="C145" s="336">
        <v>17234.521000000001</v>
      </c>
      <c r="D145" s="336">
        <v>11706.124</v>
      </c>
      <c r="E145" s="336">
        <v>11471.833000000001</v>
      </c>
      <c r="F145" s="336">
        <v>17468.811999999998</v>
      </c>
      <c r="G145" s="336">
        <v>159191.46100000001</v>
      </c>
      <c r="H145" s="336">
        <v>53677.464</v>
      </c>
      <c r="I145" s="336">
        <v>105513.997</v>
      </c>
      <c r="J145" s="336">
        <v>26420.831999999999</v>
      </c>
      <c r="K145" s="336">
        <v>132770.62900000002</v>
      </c>
      <c r="L145" s="332">
        <v>6.8923191421061958</v>
      </c>
      <c r="M145" s="332">
        <v>-12.931459004926783</v>
      </c>
      <c r="N145" s="332">
        <v>20.895154068822741</v>
      </c>
      <c r="O145" s="332">
        <v>15.702148573349128</v>
      </c>
      <c r="P145" s="332">
        <v>5.2968589625227214</v>
      </c>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row>
    <row r="146" spans="1:41" ht="17.25" x14ac:dyDescent="0.4">
      <c r="A146" s="236" t="s">
        <v>814</v>
      </c>
      <c r="B146" s="336">
        <v>16320.656999999999</v>
      </c>
      <c r="C146" s="336">
        <v>8147.1740000000009</v>
      </c>
      <c r="D146" s="336">
        <v>8173.4829999999984</v>
      </c>
      <c r="E146" s="336">
        <v>3962.4560000000001</v>
      </c>
      <c r="F146" s="336">
        <v>12358.200999999999</v>
      </c>
      <c r="G146" s="336">
        <v>139076.78099999999</v>
      </c>
      <c r="H146" s="336">
        <v>46585.7</v>
      </c>
      <c r="I146" s="336">
        <v>92491.080999999991</v>
      </c>
      <c r="J146" s="336">
        <v>23078.723000000002</v>
      </c>
      <c r="K146" s="336">
        <v>115998.05799999999</v>
      </c>
      <c r="L146" s="332">
        <v>24.39222086280235</v>
      </c>
      <c r="M146" s="332">
        <v>26.45796019385276</v>
      </c>
      <c r="N146" s="332">
        <v>23.377102501870016</v>
      </c>
      <c r="O146" s="332">
        <v>25.359712112982091</v>
      </c>
      <c r="P146" s="332">
        <v>24.201509315585</v>
      </c>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row>
    <row r="147" spans="1:41" ht="17.25" x14ac:dyDescent="0.4">
      <c r="A147" s="236" t="s">
        <v>822</v>
      </c>
      <c r="B147" s="336">
        <v>0</v>
      </c>
      <c r="C147" s="336">
        <v>0</v>
      </c>
      <c r="D147" s="336">
        <v>0</v>
      </c>
      <c r="E147" s="336">
        <v>0</v>
      </c>
      <c r="F147" s="336">
        <v>0</v>
      </c>
      <c r="G147" s="336">
        <f>353345.713-G146</f>
        <v>214268.932</v>
      </c>
      <c r="H147" s="336">
        <f>117129.38-H146</f>
        <v>70543.680000000008</v>
      </c>
      <c r="I147" s="336">
        <f>G147-H147</f>
        <v>143725.25199999998</v>
      </c>
      <c r="J147" s="336">
        <f>50175.318-J146</f>
        <v>27096.594999999998</v>
      </c>
      <c r="K147" s="336">
        <f>G147-J147</f>
        <v>187172.337</v>
      </c>
      <c r="L147" s="332">
        <f t="shared" ref="L147:P147" si="0">(G147/G143-1)*100</f>
        <v>39.462228181949285</v>
      </c>
      <c r="M147" s="332">
        <f t="shared" si="0"/>
        <v>37.851203739352023</v>
      </c>
      <c r="N147" s="332">
        <f t="shared" si="0"/>
        <v>40.266812432639007</v>
      </c>
      <c r="O147" s="332">
        <f t="shared" si="0"/>
        <v>41.860119339770186</v>
      </c>
      <c r="P147" s="332">
        <f t="shared" si="0"/>
        <v>39.121790706176895</v>
      </c>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row>
    <row r="148" spans="1:41" ht="17.25" x14ac:dyDescent="0.4">
      <c r="A148" s="236" t="s">
        <v>827</v>
      </c>
      <c r="B148" s="336">
        <v>0</v>
      </c>
      <c r="C148" s="336">
        <v>0</v>
      </c>
      <c r="D148" s="336">
        <v>0</v>
      </c>
      <c r="E148" s="336">
        <v>0</v>
      </c>
      <c r="F148" s="336">
        <v>0</v>
      </c>
      <c r="G148" s="336">
        <f>601716.209-(G146+G147)</f>
        <v>248370.49600000004</v>
      </c>
      <c r="H148" s="336">
        <f>199240.065-(H146+H147)</f>
        <v>82110.684999999998</v>
      </c>
      <c r="I148" s="336">
        <f>G148-H148</f>
        <v>166259.81100000005</v>
      </c>
      <c r="J148" s="336">
        <f>85569.56-(J146+J147)</f>
        <v>35394.241999999998</v>
      </c>
      <c r="K148" s="336">
        <f>G148-J148</f>
        <v>212976.25400000004</v>
      </c>
      <c r="L148" s="395">
        <v>54.705308620746628</v>
      </c>
      <c r="M148" s="395">
        <v>71.863946593729338</v>
      </c>
      <c r="N148" s="395">
        <v>47.435667305443019</v>
      </c>
      <c r="O148" s="395">
        <v>50.857022200602508</v>
      </c>
      <c r="P148" s="395">
        <v>55.363956902018607</v>
      </c>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row>
    <row r="149" spans="1:41" ht="17.25" x14ac:dyDescent="0.4">
      <c r="A149" s="236" t="s">
        <v>850</v>
      </c>
      <c r="B149" s="336">
        <v>0</v>
      </c>
      <c r="C149" s="336">
        <v>0</v>
      </c>
      <c r="D149" s="336">
        <v>0</v>
      </c>
      <c r="E149" s="336">
        <v>0</v>
      </c>
      <c r="F149" s="336">
        <v>0</v>
      </c>
      <c r="G149" s="336">
        <v>215650.88284999994</v>
      </c>
      <c r="H149" s="336">
        <v>57898.42300000001</v>
      </c>
      <c r="I149" s="336">
        <v>157752.45984999993</v>
      </c>
      <c r="J149" s="336">
        <v>41242.461629999991</v>
      </c>
      <c r="K149" s="336">
        <v>174408.42121999996</v>
      </c>
      <c r="L149" s="332">
        <v>30.737366976940827</v>
      </c>
      <c r="M149" s="332">
        <v>-0.89241366223133944</v>
      </c>
      <c r="N149" s="332">
        <v>48.082770444532841</v>
      </c>
      <c r="O149" s="332">
        <v>62.646191940076569</v>
      </c>
      <c r="P149" s="332">
        <v>24.94108744087713</v>
      </c>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row>
    <row r="150" spans="1:41" ht="17.25" x14ac:dyDescent="0.4">
      <c r="A150" s="475" t="s">
        <v>871</v>
      </c>
      <c r="B150" s="479">
        <v>0</v>
      </c>
      <c r="C150" s="479">
        <v>0</v>
      </c>
      <c r="D150" s="479">
        <v>0</v>
      </c>
      <c r="E150" s="479">
        <v>0</v>
      </c>
      <c r="F150" s="479">
        <v>0</v>
      </c>
      <c r="G150" s="479">
        <v>226815</v>
      </c>
      <c r="H150" s="479">
        <v>66171</v>
      </c>
      <c r="I150" s="479">
        <v>160643</v>
      </c>
      <c r="J150" s="479">
        <v>37766</v>
      </c>
      <c r="K150" s="479">
        <v>189049</v>
      </c>
      <c r="L150" s="476">
        <v>61.7</v>
      </c>
      <c r="M150" s="476">
        <v>38.6</v>
      </c>
      <c r="N150" s="476">
        <v>73.599999999999994</v>
      </c>
      <c r="O150" s="476">
        <v>56.3</v>
      </c>
      <c r="P150" s="476">
        <v>62.8</v>
      </c>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row>
    <row r="151" spans="1:41" s="217" customFormat="1" ht="18.75" customHeight="1" x14ac:dyDescent="0.4">
      <c r="A151" s="241"/>
      <c r="B151" s="246"/>
      <c r="C151" s="246"/>
      <c r="D151" s="246"/>
      <c r="E151" s="246"/>
      <c r="F151" s="246"/>
      <c r="G151" s="246"/>
      <c r="H151" s="246"/>
      <c r="I151" s="246"/>
      <c r="J151" s="246"/>
      <c r="K151" s="246"/>
      <c r="L151" s="246"/>
      <c r="M151" s="246"/>
      <c r="N151" s="246"/>
      <c r="O151" s="246"/>
      <c r="P151" s="246"/>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row>
    <row r="152" spans="1:41" ht="24.75" customHeight="1" x14ac:dyDescent="0.4">
      <c r="A152" s="533" t="s">
        <v>513</v>
      </c>
      <c r="B152" s="533"/>
      <c r="C152" s="533"/>
      <c r="D152" s="533"/>
      <c r="E152" s="533"/>
      <c r="F152" s="533"/>
      <c r="G152" s="533"/>
      <c r="H152" s="533"/>
      <c r="I152" s="533"/>
      <c r="J152" s="533"/>
      <c r="K152" s="533"/>
      <c r="L152" s="533"/>
      <c r="M152" s="533"/>
      <c r="N152" s="533"/>
      <c r="O152" s="533"/>
      <c r="P152" s="533"/>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row>
    <row r="153" spans="1:41" ht="17.25" x14ac:dyDescent="0.4">
      <c r="A153" s="620" t="s">
        <v>111</v>
      </c>
      <c r="B153" s="625" t="s">
        <v>319</v>
      </c>
      <c r="C153" s="626"/>
      <c r="D153" s="626"/>
      <c r="E153" s="626"/>
      <c r="F153" s="627"/>
      <c r="G153" s="625" t="s">
        <v>320</v>
      </c>
      <c r="H153" s="626"/>
      <c r="I153" s="626"/>
      <c r="J153" s="626"/>
      <c r="K153" s="627"/>
      <c r="L153" s="625" t="s">
        <v>321</v>
      </c>
      <c r="M153" s="626"/>
      <c r="N153" s="626"/>
      <c r="O153" s="626"/>
      <c r="P153" s="627"/>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row>
    <row r="154" spans="1:41" ht="17.25" x14ac:dyDescent="0.4">
      <c r="A154" s="637"/>
      <c r="B154" s="638" t="s">
        <v>20</v>
      </c>
      <c r="C154" s="628" t="s">
        <v>313</v>
      </c>
      <c r="D154" s="630"/>
      <c r="E154" s="628" t="s">
        <v>314</v>
      </c>
      <c r="F154" s="630"/>
      <c r="G154" s="95" t="s">
        <v>20</v>
      </c>
      <c r="H154" s="628" t="s">
        <v>313</v>
      </c>
      <c r="I154" s="630"/>
      <c r="J154" s="628" t="s">
        <v>314</v>
      </c>
      <c r="K154" s="630"/>
      <c r="L154" s="95" t="s">
        <v>20</v>
      </c>
      <c r="M154" s="628" t="s">
        <v>313</v>
      </c>
      <c r="N154" s="630"/>
      <c r="O154" s="628" t="s">
        <v>314</v>
      </c>
      <c r="P154" s="630"/>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row>
    <row r="155" spans="1:41" ht="17.25" x14ac:dyDescent="0.4">
      <c r="A155" s="621"/>
      <c r="B155" s="640"/>
      <c r="C155" s="95" t="s">
        <v>315</v>
      </c>
      <c r="D155" s="95" t="s">
        <v>316</v>
      </c>
      <c r="E155" s="95" t="s">
        <v>317</v>
      </c>
      <c r="F155" s="95" t="s">
        <v>318</v>
      </c>
      <c r="G155" s="95"/>
      <c r="H155" s="95" t="s">
        <v>315</v>
      </c>
      <c r="I155" s="95" t="s">
        <v>316</v>
      </c>
      <c r="J155" s="95" t="s">
        <v>317</v>
      </c>
      <c r="K155" s="95" t="s">
        <v>318</v>
      </c>
      <c r="L155" s="95"/>
      <c r="M155" s="95" t="s">
        <v>315</v>
      </c>
      <c r="N155" s="95" t="s">
        <v>316</v>
      </c>
      <c r="O155" s="95" t="s">
        <v>317</v>
      </c>
      <c r="P155" s="95" t="s">
        <v>318</v>
      </c>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row>
    <row r="156" spans="1:41" ht="17.25" x14ac:dyDescent="0.4">
      <c r="A156" s="32">
        <v>1397</v>
      </c>
      <c r="B156" s="335">
        <v>57435</v>
      </c>
      <c r="C156" s="335">
        <v>13677</v>
      </c>
      <c r="D156" s="335">
        <v>43757</v>
      </c>
      <c r="E156" s="335">
        <v>519</v>
      </c>
      <c r="F156" s="335">
        <v>56915</v>
      </c>
      <c r="G156" s="335">
        <v>288683</v>
      </c>
      <c r="H156" s="335">
        <v>104855</v>
      </c>
      <c r="I156" s="335">
        <v>183828</v>
      </c>
      <c r="J156" s="335">
        <v>23967</v>
      </c>
      <c r="K156" s="335">
        <v>264716</v>
      </c>
      <c r="L156" s="91">
        <v>32.266858488577732</v>
      </c>
      <c r="M156" s="91">
        <v>13.474524912341469</v>
      </c>
      <c r="N156" s="91">
        <v>46.064487421933343</v>
      </c>
      <c r="O156" s="91">
        <v>56.350707808728551</v>
      </c>
      <c r="P156" s="91">
        <v>30.447594971640335</v>
      </c>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row>
    <row r="157" spans="1:41" ht="17.25" x14ac:dyDescent="0.4">
      <c r="A157" s="32">
        <v>1398</v>
      </c>
      <c r="B157" s="335">
        <v>23872.429</v>
      </c>
      <c r="C157" s="335">
        <v>7462.0280000000002</v>
      </c>
      <c r="D157" s="335">
        <v>16410.400999999998</v>
      </c>
      <c r="E157" s="335">
        <v>771.94200000000001</v>
      </c>
      <c r="F157" s="335">
        <v>23100.487000000001</v>
      </c>
      <c r="G157" s="335">
        <v>332534.38799999998</v>
      </c>
      <c r="H157" s="335">
        <v>112789.61</v>
      </c>
      <c r="I157" s="335">
        <v>219744.77799999999</v>
      </c>
      <c r="J157" s="335">
        <v>24072.773000000001</v>
      </c>
      <c r="K157" s="335">
        <v>308461.61499999999</v>
      </c>
      <c r="L157" s="91">
        <v>15.190152520238453</v>
      </c>
      <c r="M157" s="91">
        <v>7.5672214009823158</v>
      </c>
      <c r="N157" s="91">
        <v>19.538252061709848</v>
      </c>
      <c r="O157" s="91">
        <v>0.44132765886426562</v>
      </c>
      <c r="P157" s="91">
        <v>16.525489581287122</v>
      </c>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row>
    <row r="158" spans="1:41" ht="17.25" x14ac:dyDescent="0.4">
      <c r="A158" s="32">
        <v>1399</v>
      </c>
      <c r="B158" s="335">
        <v>0</v>
      </c>
      <c r="C158" s="335">
        <v>0</v>
      </c>
      <c r="D158" s="335">
        <v>0</v>
      </c>
      <c r="E158" s="335">
        <v>0</v>
      </c>
      <c r="F158" s="335">
        <v>0</v>
      </c>
      <c r="G158" s="335">
        <v>436765</v>
      </c>
      <c r="H158" s="335">
        <v>144915</v>
      </c>
      <c r="I158" s="335">
        <v>291850</v>
      </c>
      <c r="J158" s="335">
        <v>42228</v>
      </c>
      <c r="K158" s="335">
        <v>394536</v>
      </c>
      <c r="L158" s="91">
        <v>26.9</v>
      </c>
      <c r="M158" s="91">
        <v>18.3</v>
      </c>
      <c r="N158" s="91">
        <v>31.7</v>
      </c>
      <c r="O158" s="91">
        <v>58.5</v>
      </c>
      <c r="P158" s="91">
        <v>24.3</v>
      </c>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row>
    <row r="159" spans="1:41" ht="17.25" x14ac:dyDescent="0.4">
      <c r="A159" s="32" t="s">
        <v>254</v>
      </c>
      <c r="B159" s="335">
        <v>5726.5649999999996</v>
      </c>
      <c r="C159" s="335">
        <v>2100.6309999999999</v>
      </c>
      <c r="D159" s="335">
        <v>3625.9339999999997</v>
      </c>
      <c r="E159" s="335">
        <v>143.66499999999999</v>
      </c>
      <c r="F159" s="335">
        <v>5582.9</v>
      </c>
      <c r="G159" s="335">
        <v>58837.146999999997</v>
      </c>
      <c r="H159" s="335">
        <v>18135.636999999999</v>
      </c>
      <c r="I159" s="335">
        <v>40701.509999999995</v>
      </c>
      <c r="J159" s="335">
        <v>5904.99</v>
      </c>
      <c r="K159" s="335">
        <v>52932.156999999999</v>
      </c>
      <c r="L159" s="91">
        <v>25.599630696979393</v>
      </c>
      <c r="M159" s="91">
        <v>14.797043929611341</v>
      </c>
      <c r="N159" s="91">
        <v>31.096434438109945</v>
      </c>
      <c r="O159" s="91">
        <v>30.786046511627909</v>
      </c>
      <c r="P159" s="91">
        <v>25.046437514764939</v>
      </c>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row>
    <row r="160" spans="1:41" ht="17.25" x14ac:dyDescent="0.4">
      <c r="A160" s="32" t="s">
        <v>149</v>
      </c>
      <c r="B160" s="335">
        <v>5859.5410000000002</v>
      </c>
      <c r="C160" s="335">
        <v>2045.4580000000001</v>
      </c>
      <c r="D160" s="335">
        <v>3814.0830000000001</v>
      </c>
      <c r="E160" s="335">
        <v>122.276</v>
      </c>
      <c r="F160" s="335">
        <v>5737.2650000000003</v>
      </c>
      <c r="G160" s="335">
        <v>85685.785000000003</v>
      </c>
      <c r="H160" s="335">
        <v>25454.069</v>
      </c>
      <c r="I160" s="335">
        <v>60231.716</v>
      </c>
      <c r="J160" s="335">
        <v>5980.9229999999998</v>
      </c>
      <c r="K160" s="335">
        <v>79704.862000000008</v>
      </c>
      <c r="L160" s="91">
        <v>36.498845063242747</v>
      </c>
      <c r="M160" s="91">
        <v>22.599311241691545</v>
      </c>
      <c r="N160" s="91">
        <v>43.367885366085886</v>
      </c>
      <c r="O160" s="91">
        <v>2.7120556414219399</v>
      </c>
      <c r="P160" s="91">
        <v>39.953402047374077</v>
      </c>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row>
    <row r="161" spans="1:41" ht="17.25" x14ac:dyDescent="0.4">
      <c r="A161" s="32" t="s">
        <v>322</v>
      </c>
      <c r="B161" s="335">
        <v>6727.1980000000003</v>
      </c>
      <c r="C161" s="335">
        <v>2115.71</v>
      </c>
      <c r="D161" s="335">
        <v>4611.4880000000003</v>
      </c>
      <c r="E161" s="335">
        <v>162.411</v>
      </c>
      <c r="F161" s="335">
        <v>6564.7870000000003</v>
      </c>
      <c r="G161" s="335">
        <v>79185.179000000004</v>
      </c>
      <c r="H161" s="335">
        <v>29126.008999999998</v>
      </c>
      <c r="I161" s="335">
        <v>50059.170000000006</v>
      </c>
      <c r="J161" s="335">
        <v>6268.7380000000003</v>
      </c>
      <c r="K161" s="335">
        <v>72916.441000000006</v>
      </c>
      <c r="L161" s="91">
        <v>12.239800141743441</v>
      </c>
      <c r="M161" s="91">
        <v>26.272474637995312</v>
      </c>
      <c r="N161" s="91">
        <v>5.4254575321694087</v>
      </c>
      <c r="O161" s="91">
        <v>18.233459072048298</v>
      </c>
      <c r="P161" s="91">
        <v>11.752760237861715</v>
      </c>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row>
    <row r="162" spans="1:41" ht="17.25" x14ac:dyDescent="0.4">
      <c r="A162" s="32" t="s">
        <v>323</v>
      </c>
      <c r="B162" s="359">
        <v>5559.125</v>
      </c>
      <c r="C162" s="359">
        <v>1200.2290000000003</v>
      </c>
      <c r="D162" s="359">
        <v>4358.895999999997</v>
      </c>
      <c r="E162" s="359">
        <v>343.59000000000003</v>
      </c>
      <c r="F162" s="359">
        <v>5215.5349999999999</v>
      </c>
      <c r="G162" s="359">
        <v>108826.27699999997</v>
      </c>
      <c r="H162" s="359">
        <v>40073.895000000004</v>
      </c>
      <c r="I162" s="359">
        <v>68752.381999999983</v>
      </c>
      <c r="J162" s="359">
        <v>5918.1219999999994</v>
      </c>
      <c r="K162" s="359">
        <v>102908.15499999997</v>
      </c>
      <c r="L162" s="360">
        <v>0.28777577086824824</v>
      </c>
      <c r="M162" s="360">
        <v>-11.399745743975231</v>
      </c>
      <c r="N162" s="360">
        <v>8.639301572252478</v>
      </c>
      <c r="O162" s="360">
        <v>-28.937055715658033</v>
      </c>
      <c r="P162" s="360">
        <v>2.7171011917832555</v>
      </c>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row>
    <row r="163" spans="1:41" ht="17.25" x14ac:dyDescent="0.4">
      <c r="A163" s="32" t="s">
        <v>814</v>
      </c>
      <c r="B163" s="359">
        <v>0</v>
      </c>
      <c r="C163" s="359">
        <v>0</v>
      </c>
      <c r="D163" s="359">
        <v>0</v>
      </c>
      <c r="E163" s="359">
        <v>0</v>
      </c>
      <c r="F163" s="359">
        <v>0</v>
      </c>
      <c r="G163" s="359">
        <v>68158.581999999995</v>
      </c>
      <c r="H163" s="359">
        <v>18385.862000000001</v>
      </c>
      <c r="I163" s="359">
        <v>49772.719999999994</v>
      </c>
      <c r="J163" s="359">
        <v>7338.3440000000001</v>
      </c>
      <c r="K163" s="359">
        <v>60820.237999999998</v>
      </c>
      <c r="L163" s="360">
        <v>15.842771914144649</v>
      </c>
      <c r="M163" s="360">
        <v>1.3797419963798463</v>
      </c>
      <c r="N163" s="360">
        <v>22.287158387981187</v>
      </c>
      <c r="O163" s="360">
        <v>22.920005574524428</v>
      </c>
      <c r="P163" s="360">
        <v>15.043575941353815</v>
      </c>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row>
    <row r="164" spans="1:41" ht="17.25" x14ac:dyDescent="0.4">
      <c r="A164" s="32" t="s">
        <v>822</v>
      </c>
      <c r="B164" s="359">
        <v>0</v>
      </c>
      <c r="C164" s="359">
        <v>0</v>
      </c>
      <c r="D164" s="359">
        <v>0</v>
      </c>
      <c r="E164" s="359">
        <v>0</v>
      </c>
      <c r="F164" s="359">
        <v>0</v>
      </c>
      <c r="G164" s="359">
        <v>102588.57</v>
      </c>
      <c r="H164" s="359">
        <v>33707.296000000002</v>
      </c>
      <c r="I164" s="359">
        <v>68881.274000000005</v>
      </c>
      <c r="J164" s="359">
        <v>9826.0679999999993</v>
      </c>
      <c r="K164" s="359">
        <v>92762.502000000008</v>
      </c>
      <c r="L164" s="360">
        <v>19.726475050674974</v>
      </c>
      <c r="M164" s="360">
        <v>32.423998693489843</v>
      </c>
      <c r="N164" s="360">
        <v>14.360470819061511</v>
      </c>
      <c r="O164" s="360">
        <v>64.290160565518065</v>
      </c>
      <c r="P164" s="360">
        <v>16.38248868682566</v>
      </c>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row>
    <row r="165" spans="1:41" ht="17.25" x14ac:dyDescent="0.4">
      <c r="A165" s="32" t="s">
        <v>827</v>
      </c>
      <c r="B165" s="359">
        <v>0</v>
      </c>
      <c r="C165" s="359">
        <v>0</v>
      </c>
      <c r="D165" s="359">
        <v>0</v>
      </c>
      <c r="E165" s="359">
        <v>0</v>
      </c>
      <c r="F165" s="359">
        <v>0</v>
      </c>
      <c r="G165" s="359">
        <v>112127.201</v>
      </c>
      <c r="H165" s="359">
        <v>34963.61299999999</v>
      </c>
      <c r="I165" s="359">
        <v>77163.588000000018</v>
      </c>
      <c r="J165" s="359">
        <v>10258.592000000001</v>
      </c>
      <c r="K165" s="359">
        <v>101868.609</v>
      </c>
      <c r="L165" s="360">
        <v>41.323309231979977</v>
      </c>
      <c r="M165" s="360">
        <v>18.867751397333677</v>
      </c>
      <c r="N165" s="360">
        <v>54.552714776673653</v>
      </c>
      <c r="O165" s="360">
        <v>69.358090963390211</v>
      </c>
      <c r="P165" s="360">
        <v>39.006062108898561</v>
      </c>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row>
    <row r="166" spans="1:41" ht="17.25" x14ac:dyDescent="0.4">
      <c r="A166" s="32" t="s">
        <v>850</v>
      </c>
      <c r="B166" s="359">
        <v>0</v>
      </c>
      <c r="C166" s="359">
        <v>0</v>
      </c>
      <c r="D166" s="359">
        <v>0</v>
      </c>
      <c r="E166" s="359">
        <v>0</v>
      </c>
      <c r="F166" s="359">
        <v>0</v>
      </c>
      <c r="G166" s="359">
        <v>153890.28410000005</v>
      </c>
      <c r="H166" s="359">
        <v>57858.001000000004</v>
      </c>
      <c r="I166" s="359">
        <v>96032.283100000044</v>
      </c>
      <c r="J166" s="359">
        <v>14805.254000000001</v>
      </c>
      <c r="K166" s="359">
        <v>139085.03010000003</v>
      </c>
      <c r="L166" s="360">
        <v>27.98310345055004</v>
      </c>
      <c r="M166" s="360">
        <v>16.826748668712611</v>
      </c>
      <c r="N166" s="360">
        <v>35.796021012403997</v>
      </c>
      <c r="O166" s="360">
        <v>71.531357723001676</v>
      </c>
      <c r="P166" s="360">
        <v>24.61539567711317</v>
      </c>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row>
    <row r="167" spans="1:41" ht="17.25" x14ac:dyDescent="0.4">
      <c r="A167" s="32" t="s">
        <v>871</v>
      </c>
      <c r="B167" s="359">
        <v>0</v>
      </c>
      <c r="C167" s="359">
        <v>0</v>
      </c>
      <c r="D167" s="359">
        <v>0</v>
      </c>
      <c r="E167" s="359">
        <v>0</v>
      </c>
      <c r="F167" s="359">
        <v>0</v>
      </c>
      <c r="G167" s="359">
        <v>97942</v>
      </c>
      <c r="H167" s="359">
        <v>25269</v>
      </c>
      <c r="I167" s="359">
        <v>72673</v>
      </c>
      <c r="J167" s="359">
        <v>10910</v>
      </c>
      <c r="K167">
        <v>87032</v>
      </c>
      <c r="L167" s="360">
        <v>13.25</v>
      </c>
      <c r="M167" s="360">
        <v>33.299999999999997</v>
      </c>
      <c r="N167" s="360">
        <v>46</v>
      </c>
      <c r="O167" s="360">
        <v>38</v>
      </c>
      <c r="P167" s="360">
        <v>43.1</v>
      </c>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row>
    <row r="168" spans="1:41" s="217" customFormat="1" ht="17.25" x14ac:dyDescent="0.4">
      <c r="A168" s="241"/>
      <c r="B168" s="264"/>
      <c r="C168" s="264"/>
      <c r="D168" s="264"/>
      <c r="E168" s="264"/>
      <c r="F168" s="264"/>
      <c r="G168" s="264"/>
      <c r="H168" s="264"/>
      <c r="I168" s="264"/>
      <c r="J168" s="264"/>
      <c r="K168" s="264"/>
      <c r="L168" s="232"/>
      <c r="M168" s="232"/>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row>
    <row r="169" spans="1:41" ht="21" customHeight="1" x14ac:dyDescent="0.4">
      <c r="A169" s="533" t="s">
        <v>514</v>
      </c>
      <c r="B169" s="533"/>
      <c r="C169" s="533"/>
      <c r="D169" s="533"/>
      <c r="E169" s="533"/>
      <c r="F169" s="533"/>
      <c r="G169" s="533"/>
      <c r="H169" s="533"/>
      <c r="I169" s="533"/>
      <c r="J169" s="533"/>
      <c r="K169" s="533"/>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row>
    <row r="170" spans="1:41" ht="17.25" x14ac:dyDescent="0.4">
      <c r="A170" s="638" t="s">
        <v>111</v>
      </c>
      <c r="B170" s="635" t="s">
        <v>324</v>
      </c>
      <c r="C170" s="635"/>
      <c r="D170" s="635"/>
      <c r="E170" s="635"/>
      <c r="F170" s="635"/>
      <c r="G170" s="635" t="s">
        <v>325</v>
      </c>
      <c r="H170" s="635"/>
      <c r="I170" s="635"/>
      <c r="J170" s="635"/>
      <c r="K170" s="63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row>
    <row r="171" spans="1:41" ht="25.5" customHeight="1" x14ac:dyDescent="0.4">
      <c r="A171" s="639"/>
      <c r="B171" s="638" t="s">
        <v>20</v>
      </c>
      <c r="C171" s="631" t="s">
        <v>313</v>
      </c>
      <c r="D171" s="633"/>
      <c r="E171" s="631" t="s">
        <v>314</v>
      </c>
      <c r="F171" s="633"/>
      <c r="G171" s="97" t="s">
        <v>20</v>
      </c>
      <c r="H171" s="631" t="s">
        <v>313</v>
      </c>
      <c r="I171" s="633"/>
      <c r="J171" s="631" t="s">
        <v>314</v>
      </c>
      <c r="K171" s="633"/>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row>
    <row r="172" spans="1:41" ht="18" customHeight="1" x14ac:dyDescent="0.4">
      <c r="A172" s="640"/>
      <c r="B172" s="640"/>
      <c r="C172" s="97" t="s">
        <v>315</v>
      </c>
      <c r="D172" s="97" t="s">
        <v>316</v>
      </c>
      <c r="E172" s="97" t="s">
        <v>317</v>
      </c>
      <c r="F172" s="97" t="s">
        <v>318</v>
      </c>
      <c r="G172" s="97"/>
      <c r="H172" s="97" t="s">
        <v>315</v>
      </c>
      <c r="I172" s="97" t="s">
        <v>316</v>
      </c>
      <c r="J172" s="97" t="s">
        <v>317</v>
      </c>
      <c r="K172" s="97" t="s">
        <v>318</v>
      </c>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row>
    <row r="173" spans="1:41" ht="17.25" x14ac:dyDescent="0.4">
      <c r="A173" s="32">
        <v>1397</v>
      </c>
      <c r="B173" s="91">
        <v>63.5</v>
      </c>
      <c r="C173" s="91">
        <v>66.8</v>
      </c>
      <c r="D173" s="91">
        <v>61.8</v>
      </c>
      <c r="E173" s="91">
        <v>36.299999999999997</v>
      </c>
      <c r="F173" s="91">
        <v>68.2</v>
      </c>
      <c r="G173" s="334">
        <v>2.38</v>
      </c>
      <c r="H173" s="334">
        <v>0.82</v>
      </c>
      <c r="I173" s="338">
        <v>1.56</v>
      </c>
      <c r="J173" s="338">
        <v>0.35</v>
      </c>
      <c r="K173" s="338">
        <v>2.0299999999999998</v>
      </c>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row>
    <row r="174" spans="1:41" ht="17.25" x14ac:dyDescent="0.4">
      <c r="A174" s="32">
        <v>1398</v>
      </c>
      <c r="B174" s="91">
        <v>56.27225907764285</v>
      </c>
      <c r="C174" s="91">
        <v>60.829065657251235</v>
      </c>
      <c r="D174" s="91">
        <v>54.188686630203911</v>
      </c>
      <c r="E174" s="91">
        <v>27.761033382124232</v>
      </c>
      <c r="F174" s="91">
        <v>61.175494437397504</v>
      </c>
      <c r="G174" s="91">
        <v>2.4774175198088288</v>
      </c>
      <c r="H174" s="91">
        <v>0.77734702553137969</v>
      </c>
      <c r="I174" s="91">
        <v>1.7000704942774489</v>
      </c>
      <c r="J174" s="91">
        <v>0.36353604997274974</v>
      </c>
      <c r="K174" s="91">
        <v>2.1138814698360791</v>
      </c>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row>
    <row r="175" spans="1:41" ht="17.25" x14ac:dyDescent="0.4">
      <c r="A175" s="32">
        <v>1399</v>
      </c>
      <c r="B175" s="91">
        <v>53.4</v>
      </c>
      <c r="C175" s="91">
        <v>56.4</v>
      </c>
      <c r="D175" s="91">
        <v>52.1</v>
      </c>
      <c r="E175" s="91">
        <v>33.299999999999997</v>
      </c>
      <c r="F175" s="91">
        <v>57.1</v>
      </c>
      <c r="G175" s="91">
        <v>0</v>
      </c>
      <c r="H175" s="91">
        <v>0</v>
      </c>
      <c r="I175" s="91">
        <v>0</v>
      </c>
      <c r="J175" s="91">
        <v>0</v>
      </c>
      <c r="K175" s="91">
        <v>0</v>
      </c>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row>
    <row r="176" spans="1:41" s="20" customFormat="1" ht="17.25" x14ac:dyDescent="0.4">
      <c r="A176" s="32" t="s">
        <v>254</v>
      </c>
      <c r="B176" s="91">
        <v>52.624768361306614</v>
      </c>
      <c r="C176" s="91">
        <v>49.229606120250708</v>
      </c>
      <c r="D176" s="91">
        <v>54.293174184556101</v>
      </c>
      <c r="E176" s="91">
        <v>32.109649991171871</v>
      </c>
      <c r="F176" s="91">
        <v>56.663464253394594</v>
      </c>
      <c r="G176" s="91">
        <v>2.0984430743243241</v>
      </c>
      <c r="H176" s="91">
        <v>0.69142047672672668</v>
      </c>
      <c r="I176" s="91">
        <v>1.4070225975975976</v>
      </c>
      <c r="J176" s="91">
        <v>0.34553303303303295</v>
      </c>
      <c r="K176" s="91">
        <v>1.752910041291291</v>
      </c>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row>
    <row r="177" spans="1:41" ht="17.25" x14ac:dyDescent="0.4">
      <c r="A177" s="32" t="s">
        <v>149</v>
      </c>
      <c r="B177" s="91">
        <v>55.770710144854071</v>
      </c>
      <c r="C177" s="91">
        <v>49.740445234988087</v>
      </c>
      <c r="D177" s="91">
        <v>58.782369090352915</v>
      </c>
      <c r="E177" s="91">
        <v>31.312216554957416</v>
      </c>
      <c r="F177" s="91">
        <v>59.243172934410246</v>
      </c>
      <c r="G177" s="91">
        <v>2.3058592375806688</v>
      </c>
      <c r="H177" s="91">
        <v>0.76802920606333491</v>
      </c>
      <c r="I177" s="91">
        <v>1.5378300315173341</v>
      </c>
      <c r="J177" s="91">
        <v>0.28667154434939218</v>
      </c>
      <c r="K177" s="91">
        <v>2.0191876932312769</v>
      </c>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row>
    <row r="178" spans="1:41" ht="17.25" x14ac:dyDescent="0.4">
      <c r="A178" s="32" t="s">
        <v>322</v>
      </c>
      <c r="B178" s="91">
        <v>47.615155370904318</v>
      </c>
      <c r="C178" s="91">
        <v>66.603381354251255</v>
      </c>
      <c r="D178" s="91">
        <v>40.84064327837244</v>
      </c>
      <c r="E178" s="91">
        <v>27.491549361124772</v>
      </c>
      <c r="F178" s="91">
        <v>50.812832812163954</v>
      </c>
      <c r="G178" s="91">
        <v>2.7781902606080857</v>
      </c>
      <c r="H178" s="91">
        <v>0.73054670898763774</v>
      </c>
      <c r="I178" s="91">
        <v>2.0476435516204479</v>
      </c>
      <c r="J178" s="91">
        <v>0.38092913464751088</v>
      </c>
      <c r="K178" s="91">
        <v>2.3972611259605747</v>
      </c>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row>
    <row r="179" spans="1:41" ht="17.25" x14ac:dyDescent="0.4">
      <c r="A179" s="32" t="s">
        <v>323</v>
      </c>
      <c r="B179" s="91">
        <v>68.361871040790106</v>
      </c>
      <c r="C179" s="91">
        <v>74.656935170340148</v>
      </c>
      <c r="D179" s="91">
        <v>65.159430408978665</v>
      </c>
      <c r="E179" s="91">
        <v>22.416355253801662</v>
      </c>
      <c r="F179" s="91">
        <v>77.496581779190038</v>
      </c>
      <c r="G179" s="91">
        <v>2.7091811436351247</v>
      </c>
      <c r="H179" s="91">
        <v>0.91350222940776038</v>
      </c>
      <c r="I179" s="91">
        <v>1.7956789142273644</v>
      </c>
      <c r="J179" s="91">
        <v>0.44930073179033342</v>
      </c>
      <c r="K179" s="91">
        <v>2.259880411844791</v>
      </c>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row>
    <row r="180" spans="1:41" ht="17.25" x14ac:dyDescent="0.4">
      <c r="A180" s="32" t="s">
        <v>818</v>
      </c>
      <c r="B180" s="91">
        <v>49.007880042895152</v>
      </c>
      <c r="C180" s="91">
        <v>39.466750526449104</v>
      </c>
      <c r="D180" s="91">
        <v>53.813534734230203</v>
      </c>
      <c r="E180" s="91">
        <v>31.797010605829445</v>
      </c>
      <c r="F180" s="91">
        <v>52.432117441138551</v>
      </c>
      <c r="G180" s="335">
        <v>0</v>
      </c>
      <c r="H180" s="335">
        <v>0</v>
      </c>
      <c r="I180" s="335">
        <v>0</v>
      </c>
      <c r="J180" s="335">
        <v>0</v>
      </c>
      <c r="K180" s="335">
        <v>0</v>
      </c>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row>
    <row r="181" spans="1:41" ht="17.25" x14ac:dyDescent="0.4">
      <c r="A181" s="32" t="s">
        <v>822</v>
      </c>
      <c r="B181" s="91">
        <v>47.878415709842599</v>
      </c>
      <c r="C181" s="91">
        <v>47.782162767805701</v>
      </c>
      <c r="D181" s="91">
        <v>47.925658881433037</v>
      </c>
      <c r="E181" s="91">
        <v>36.263109811398813</v>
      </c>
      <c r="F181" s="91">
        <v>49.559942183122928</v>
      </c>
      <c r="G181" s="335">
        <v>0</v>
      </c>
      <c r="H181" s="335">
        <v>0</v>
      </c>
      <c r="I181" s="335">
        <v>0</v>
      </c>
      <c r="J181" s="335">
        <v>0</v>
      </c>
      <c r="K181" s="335">
        <v>0</v>
      </c>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row>
    <row r="182" spans="1:41" ht="17.25" x14ac:dyDescent="0.4">
      <c r="A182" s="32" t="s">
        <v>827</v>
      </c>
      <c r="B182" s="91">
        <v>45.145137126110171</v>
      </c>
      <c r="C182" s="91">
        <v>42.58107577594803</v>
      </c>
      <c r="D182" s="91">
        <v>46.411449367039154</v>
      </c>
      <c r="E182" s="91">
        <v>28.983787814978495</v>
      </c>
      <c r="F182" s="91">
        <v>47.830970395413182</v>
      </c>
      <c r="G182" s="335">
        <v>0</v>
      </c>
      <c r="H182" s="335">
        <v>0</v>
      </c>
      <c r="I182" s="335">
        <v>0</v>
      </c>
      <c r="J182" s="335">
        <v>0</v>
      </c>
      <c r="K182" s="335">
        <v>0</v>
      </c>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row>
    <row r="183" spans="1:41" ht="17.25" x14ac:dyDescent="0.4">
      <c r="A183" s="321" t="s">
        <v>850</v>
      </c>
      <c r="B183" s="91">
        <v>71.360841219945925</v>
      </c>
      <c r="C183" s="91">
        <v>99.930184626962969</v>
      </c>
      <c r="D183" s="91">
        <v>60.875299942272243</v>
      </c>
      <c r="E183" s="91">
        <v>35.898085164806403</v>
      </c>
      <c r="F183" s="91">
        <v>79.746739937836622</v>
      </c>
      <c r="G183" s="91">
        <v>0</v>
      </c>
      <c r="H183" s="91">
        <v>0</v>
      </c>
      <c r="I183" s="91">
        <v>0</v>
      </c>
      <c r="J183" s="91">
        <v>0</v>
      </c>
      <c r="K183" s="91">
        <v>0</v>
      </c>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row>
    <row r="184" spans="1:41" ht="17.25" x14ac:dyDescent="0.4">
      <c r="A184" s="321" t="s">
        <v>871</v>
      </c>
      <c r="B184" s="91">
        <v>43.2</v>
      </c>
      <c r="C184" s="91">
        <v>38.200000000000003</v>
      </c>
      <c r="D184" s="91">
        <v>45.2</v>
      </c>
      <c r="E184" s="91">
        <v>28.9</v>
      </c>
      <c r="F184" s="91">
        <v>46</v>
      </c>
      <c r="G184" s="91">
        <v>0</v>
      </c>
      <c r="H184" s="91">
        <v>0</v>
      </c>
      <c r="I184" s="91">
        <v>0</v>
      </c>
      <c r="J184" s="91">
        <v>0</v>
      </c>
      <c r="K184" s="91">
        <v>0</v>
      </c>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row>
    <row r="185" spans="1:41" s="214" customFormat="1" ht="17.25" x14ac:dyDescent="0.4">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row>
    <row r="186" spans="1:41" ht="17.25" x14ac:dyDescent="0.4">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row>
    <row r="187" spans="1:41" ht="17.25" x14ac:dyDescent="0.4">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row>
    <row r="188" spans="1:41" ht="17.25" x14ac:dyDescent="0.4">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row>
    <row r="189" spans="1:41" ht="17.25" x14ac:dyDescent="0.4">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row>
    <row r="190" spans="1:41" ht="17.25" x14ac:dyDescent="0.4">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row>
    <row r="191" spans="1:41" ht="17.25" x14ac:dyDescent="0.4">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row>
    <row r="192" spans="1:41" ht="17.25" x14ac:dyDescent="0.4">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row>
    <row r="193" spans="1:25" ht="17.25" x14ac:dyDescent="0.4">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row>
    <row r="194" spans="1:25" ht="17.25" x14ac:dyDescent="0.4">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row>
    <row r="195" spans="1:25" ht="17.25" x14ac:dyDescent="0.4">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row>
    <row r="196" spans="1:25" ht="17.25" x14ac:dyDescent="0.4">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row>
    <row r="197" spans="1:25" ht="17.25" x14ac:dyDescent="0.4">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row>
    <row r="198" spans="1:25" ht="17.25" x14ac:dyDescent="0.4">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row>
    <row r="199" spans="1:25" ht="17.25" x14ac:dyDescent="0.4">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row>
    <row r="200" spans="1:25" ht="17.25" x14ac:dyDescent="0.4">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row>
    <row r="201" spans="1:25" ht="17.25" x14ac:dyDescent="0.4">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row>
    <row r="202" spans="1:25" ht="17.25" x14ac:dyDescent="0.4">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row>
    <row r="203" spans="1:25" ht="17.25" x14ac:dyDescent="0.4">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row>
    <row r="204" spans="1:25" ht="17.25" x14ac:dyDescent="0.4">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row>
    <row r="205" spans="1:25" ht="17.25" x14ac:dyDescent="0.4">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row>
    <row r="206" spans="1:25" ht="17.25" x14ac:dyDescent="0.4">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row>
    <row r="207" spans="1:25" ht="17.25" x14ac:dyDescent="0.4">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row>
    <row r="208" spans="1:25" ht="17.25" x14ac:dyDescent="0.4">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row>
    <row r="209" spans="1:25" ht="17.25" x14ac:dyDescent="0.4">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row>
    <row r="210" spans="1:25" ht="17.25" x14ac:dyDescent="0.4">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row>
    <row r="211" spans="1:25" ht="17.25" x14ac:dyDescent="0.4">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row>
    <row r="212" spans="1:25" ht="17.25" x14ac:dyDescent="0.4">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row>
    <row r="213" spans="1:25" ht="17.25" x14ac:dyDescent="0.4">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row>
    <row r="214" spans="1:25" ht="17.25" x14ac:dyDescent="0.4">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row>
    <row r="215" spans="1:25" ht="17.25" x14ac:dyDescent="0.4">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row>
    <row r="216" spans="1:25" ht="17.25" x14ac:dyDescent="0.4">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row>
    <row r="217" spans="1:25" ht="17.25" x14ac:dyDescent="0.4">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row>
    <row r="218" spans="1:25" ht="17.25" x14ac:dyDescent="0.4">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row>
    <row r="219" spans="1:25" ht="17.25" x14ac:dyDescent="0.4">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row>
    <row r="220" spans="1:25" ht="17.25" x14ac:dyDescent="0.4">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row>
    <row r="221" spans="1:25" ht="17.25" x14ac:dyDescent="0.4">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row>
    <row r="222" spans="1:25" ht="17.25" x14ac:dyDescent="0.4">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row>
    <row r="223" spans="1:25" ht="17.25" x14ac:dyDescent="0.4">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row>
    <row r="224" spans="1:25" ht="17.25" x14ac:dyDescent="0.4">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row>
    <row r="225" spans="1:25" ht="17.25" x14ac:dyDescent="0.4">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row>
    <row r="226" spans="1:25" ht="17.25" x14ac:dyDescent="0.4">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row>
    <row r="227" spans="1:25" ht="17.25" x14ac:dyDescent="0.4">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row>
    <row r="228" spans="1:25" ht="17.25" x14ac:dyDescent="0.4">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row>
    <row r="229" spans="1:25" ht="17.25" x14ac:dyDescent="0.4">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row>
    <row r="230" spans="1:25" ht="17.25" x14ac:dyDescent="0.4">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row>
    <row r="231" spans="1:25" ht="17.25" x14ac:dyDescent="0.4">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row>
    <row r="232" spans="1:25" ht="17.25" x14ac:dyDescent="0.4">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row>
    <row r="233" spans="1:25" ht="17.25" x14ac:dyDescent="0.4">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row>
    <row r="234" spans="1:25" ht="17.25" x14ac:dyDescent="0.4">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row>
    <row r="235" spans="1:25" ht="17.25" x14ac:dyDescent="0.4">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row>
    <row r="236" spans="1:25" ht="17.25" x14ac:dyDescent="0.4">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row>
    <row r="237" spans="1:25" ht="17.25" x14ac:dyDescent="0.4">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row>
    <row r="238" spans="1:25" ht="17.25" x14ac:dyDescent="0.4">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row>
    <row r="239" spans="1:25" ht="17.25" x14ac:dyDescent="0.4">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row>
    <row r="240" spans="1:25" ht="17.25" x14ac:dyDescent="0.4">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row>
    <row r="241" spans="1:25" ht="17.25" x14ac:dyDescent="0.4">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row>
    <row r="242" spans="1:25" ht="17.25" x14ac:dyDescent="0.4">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row>
    <row r="243" spans="1:25" ht="17.25" x14ac:dyDescent="0.4">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row>
    <row r="244" spans="1:25" ht="17.25" x14ac:dyDescent="0.4">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row>
    <row r="245" spans="1:25" ht="17.25" x14ac:dyDescent="0.4">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row>
    <row r="246" spans="1:25" ht="17.25" x14ac:dyDescent="0.4">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row>
    <row r="247" spans="1:25" ht="17.25" x14ac:dyDescent="0.4">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row>
    <row r="248" spans="1:25" ht="17.25" x14ac:dyDescent="0.4">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row>
    <row r="249" spans="1:25" ht="17.25" x14ac:dyDescent="0.4">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row>
    <row r="250" spans="1:25" ht="17.25" x14ac:dyDescent="0.4">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row>
    <row r="251" spans="1:25" ht="17.25" x14ac:dyDescent="0.4">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row>
    <row r="252" spans="1:25" ht="17.25" x14ac:dyDescent="0.4">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row>
    <row r="253" spans="1:25" ht="17.25" x14ac:dyDescent="0.4">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row>
    <row r="254" spans="1:25" ht="17.25" x14ac:dyDescent="0.4">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row>
    <row r="255" spans="1:25" ht="17.25" x14ac:dyDescent="0.4">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row>
    <row r="256" spans="1:25" ht="17.25" x14ac:dyDescent="0.4">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row>
    <row r="257" spans="1:25" ht="17.25" x14ac:dyDescent="0.4">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row>
    <row r="258" spans="1:25" ht="17.25" x14ac:dyDescent="0.4">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row>
    <row r="259" spans="1:25" ht="17.25" x14ac:dyDescent="0.4">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row>
    <row r="260" spans="1:25" ht="17.25" x14ac:dyDescent="0.4">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row>
    <row r="261" spans="1:25" ht="17.25" x14ac:dyDescent="0.4">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row>
    <row r="262" spans="1:25" ht="17.25" x14ac:dyDescent="0.4">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row>
    <row r="263" spans="1:25" ht="17.25" x14ac:dyDescent="0.4">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row>
    <row r="264" spans="1:25" ht="17.25" x14ac:dyDescent="0.4">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row>
    <row r="265" spans="1:25" ht="17.25" x14ac:dyDescent="0.4">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row>
    <row r="266" spans="1:25" ht="17.25" x14ac:dyDescent="0.4">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row>
    <row r="267" spans="1:25" ht="17.25" x14ac:dyDescent="0.4">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row>
    <row r="268" spans="1:25" ht="17.25" x14ac:dyDescent="0.4">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row>
    <row r="269" spans="1:25" ht="17.25" x14ac:dyDescent="0.4">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row>
    <row r="270" spans="1:25" ht="17.25" x14ac:dyDescent="0.4">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row>
    <row r="271" spans="1:25" ht="17.25" x14ac:dyDescent="0.4">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row>
    <row r="272" spans="1:25" ht="17.25" x14ac:dyDescent="0.4">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row>
    <row r="273" spans="1:25" ht="17.25" x14ac:dyDescent="0.4">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row>
    <row r="274" spans="1:25" ht="17.25" x14ac:dyDescent="0.4">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row>
    <row r="275" spans="1:25" ht="17.25" x14ac:dyDescent="0.4">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row>
    <row r="276" spans="1:25" ht="17.25" x14ac:dyDescent="0.4">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row>
    <row r="277" spans="1:25" ht="17.25" x14ac:dyDescent="0.4">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row>
    <row r="278" spans="1:25" ht="17.25" x14ac:dyDescent="0.4">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row>
    <row r="279" spans="1:25" ht="17.25" x14ac:dyDescent="0.4">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row>
    <row r="280" spans="1:25" ht="17.25" x14ac:dyDescent="0.4">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row>
    <row r="281" spans="1:25" ht="17.25" x14ac:dyDescent="0.4">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row>
    <row r="282" spans="1:25" ht="17.25" x14ac:dyDescent="0.4">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row>
    <row r="283" spans="1:25" ht="17.25" x14ac:dyDescent="0.4">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row>
    <row r="284" spans="1:25" ht="17.25" x14ac:dyDescent="0.4">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row>
    <row r="285" spans="1:25" ht="17.25" x14ac:dyDescent="0.4">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row>
    <row r="286" spans="1:25" ht="17.25" x14ac:dyDescent="0.4">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row>
    <row r="287" spans="1:25" ht="17.25" x14ac:dyDescent="0.4">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row>
    <row r="288" spans="1:25" ht="17.25" x14ac:dyDescent="0.4">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row>
    <row r="289" spans="1:25" ht="17.25" x14ac:dyDescent="0.4">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row>
    <row r="290" spans="1:25" ht="17.25" x14ac:dyDescent="0.4">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row>
    <row r="291" spans="1:25" ht="17.25" x14ac:dyDescent="0.4">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row>
    <row r="292" spans="1:25" ht="17.25" x14ac:dyDescent="0.4">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row>
    <row r="293" spans="1:25" ht="17.25" x14ac:dyDescent="0.4">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row>
    <row r="294" spans="1:25" ht="17.25" x14ac:dyDescent="0.4">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row>
    <row r="295" spans="1:25" ht="17.25" x14ac:dyDescent="0.4">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row>
    <row r="296" spans="1:25" ht="17.25" x14ac:dyDescent="0.4">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row>
    <row r="297" spans="1:25" ht="17.25" x14ac:dyDescent="0.4">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row>
    <row r="298" spans="1:25" ht="17.25" x14ac:dyDescent="0.4">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row>
    <row r="299" spans="1:25" ht="17.25" x14ac:dyDescent="0.4">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row>
    <row r="300" spans="1:25" ht="17.25" x14ac:dyDescent="0.4">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row>
    <row r="301" spans="1:25" ht="17.25" x14ac:dyDescent="0.4">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row>
    <row r="302" spans="1:25" ht="17.25" x14ac:dyDescent="0.4">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row>
    <row r="303" spans="1:25" ht="17.25" x14ac:dyDescent="0.4">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row>
    <row r="304" spans="1:25" ht="17.25" x14ac:dyDescent="0.4">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row>
    <row r="305" spans="1:25" ht="17.25" x14ac:dyDescent="0.4">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row>
    <row r="306" spans="1:25" ht="17.25" x14ac:dyDescent="0.4">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row>
    <row r="307" spans="1:25" ht="17.25" x14ac:dyDescent="0.4">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row>
    <row r="308" spans="1:25" ht="17.25" x14ac:dyDescent="0.4">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row>
    <row r="309" spans="1:25" ht="17.25" x14ac:dyDescent="0.4">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row>
    <row r="310" spans="1:25" ht="17.25" x14ac:dyDescent="0.4">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row>
    <row r="311" spans="1:25" ht="17.25" x14ac:dyDescent="0.4">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row>
    <row r="312" spans="1:25" ht="17.25" x14ac:dyDescent="0.4">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row>
    <row r="313" spans="1:25" ht="17.25" x14ac:dyDescent="0.4">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row>
    <row r="314" spans="1:25" ht="17.25" x14ac:dyDescent="0.4">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row>
    <row r="315" spans="1:25" ht="17.25" x14ac:dyDescent="0.4">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row>
    <row r="316" spans="1:25" ht="17.25" x14ac:dyDescent="0.4">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row>
    <row r="317" spans="1:25" ht="17.25" x14ac:dyDescent="0.4">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row>
    <row r="318" spans="1:25" ht="17.25" x14ac:dyDescent="0.4">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row>
    <row r="319" spans="1:25" ht="17.25" x14ac:dyDescent="0.4">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row>
    <row r="320" spans="1:25" ht="17.25" x14ac:dyDescent="0.4">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row>
    <row r="321" spans="1:25" ht="17.25" x14ac:dyDescent="0.4">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row>
    <row r="322" spans="1:25" ht="17.25" x14ac:dyDescent="0.4">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row>
    <row r="323" spans="1:25" ht="17.25" x14ac:dyDescent="0.4">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row>
    <row r="324" spans="1:25" ht="17.25" x14ac:dyDescent="0.4">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row>
    <row r="325" spans="1:25" ht="17.25" x14ac:dyDescent="0.4">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row>
    <row r="326" spans="1:25" ht="17.25" x14ac:dyDescent="0.4">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row>
    <row r="327" spans="1:25" ht="17.25" x14ac:dyDescent="0.4">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row>
    <row r="328" spans="1:25" ht="17.25" x14ac:dyDescent="0.4">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row>
    <row r="329" spans="1:25" ht="17.25" x14ac:dyDescent="0.4">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row>
    <row r="330" spans="1:25" ht="17.25" x14ac:dyDescent="0.4">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row>
    <row r="331" spans="1:25" ht="17.25" x14ac:dyDescent="0.4">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row>
    <row r="332" spans="1:25" ht="17.25" x14ac:dyDescent="0.4">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row>
    <row r="333" spans="1:25" ht="17.25" x14ac:dyDescent="0.4">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row>
    <row r="334" spans="1:25" ht="17.25" x14ac:dyDescent="0.4">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row>
    <row r="335" spans="1:25" ht="17.25" x14ac:dyDescent="0.4">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row>
    <row r="336" spans="1:25" ht="17.25" x14ac:dyDescent="0.4">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row>
    <row r="337" spans="1:25" ht="17.25" x14ac:dyDescent="0.4">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row>
    <row r="338" spans="1:25" ht="17.25" x14ac:dyDescent="0.4">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row>
    <row r="339" spans="1:25" ht="17.25" x14ac:dyDescent="0.4">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row>
    <row r="340" spans="1:25" ht="17.25" x14ac:dyDescent="0.4">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row>
    <row r="341" spans="1:25" ht="17.25" x14ac:dyDescent="0.4">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row>
    <row r="342" spans="1:25" ht="17.25" x14ac:dyDescent="0.4">
      <c r="A342" s="205"/>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row>
    <row r="343" spans="1:25" ht="17.25" x14ac:dyDescent="0.4">
      <c r="A343" s="205"/>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row>
    <row r="344" spans="1:25" ht="17.25" x14ac:dyDescent="0.4">
      <c r="A344" s="205"/>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row>
    <row r="345" spans="1:25" ht="17.25" x14ac:dyDescent="0.4">
      <c r="A345" s="205"/>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row>
    <row r="346" spans="1:25" ht="17.25" x14ac:dyDescent="0.4">
      <c r="A346" s="205"/>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row>
    <row r="347" spans="1:25" ht="17.25" x14ac:dyDescent="0.4">
      <c r="A347" s="205"/>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row>
    <row r="348" spans="1:25" ht="17.25" x14ac:dyDescent="0.4">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row>
    <row r="349" spans="1:25" ht="17.25" x14ac:dyDescent="0.4">
      <c r="A349" s="205"/>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row>
    <row r="350" spans="1:25" ht="17.25" x14ac:dyDescent="0.4">
      <c r="A350" s="205"/>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row>
    <row r="351" spans="1:25" ht="17.25" x14ac:dyDescent="0.4">
      <c r="A351" s="205"/>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row>
    <row r="352" spans="1:25" ht="17.25" x14ac:dyDescent="0.4">
      <c r="A352" s="205"/>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row>
    <row r="353" spans="1:25" ht="17.25" x14ac:dyDescent="0.4">
      <c r="A353" s="205"/>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row>
    <row r="354" spans="1:25" ht="17.25" x14ac:dyDescent="0.4">
      <c r="A354" s="205"/>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row>
    <row r="355" spans="1:25" ht="17.25" x14ac:dyDescent="0.4">
      <c r="A355" s="205"/>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row>
    <row r="356" spans="1:25" ht="17.25" x14ac:dyDescent="0.4">
      <c r="A356" s="205"/>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row>
    <row r="357" spans="1:25" ht="17.25" x14ac:dyDescent="0.4">
      <c r="A357" s="205"/>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row>
    <row r="358" spans="1:25" ht="17.25" x14ac:dyDescent="0.4">
      <c r="A358" s="205"/>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row>
    <row r="359" spans="1:25" ht="17.25" x14ac:dyDescent="0.4">
      <c r="A359" s="205"/>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row>
    <row r="360" spans="1:25" ht="17.25" x14ac:dyDescent="0.4">
      <c r="A360" s="205"/>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row>
    <row r="361" spans="1:25" ht="17.25" x14ac:dyDescent="0.4">
      <c r="A361" s="205"/>
      <c r="B361" s="205"/>
      <c r="C361" s="205"/>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row>
    <row r="362" spans="1:25" ht="17.25" x14ac:dyDescent="0.4">
      <c r="A362" s="205"/>
      <c r="B362" s="205"/>
      <c r="C362" s="205"/>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row>
    <row r="363" spans="1:25" ht="17.25" x14ac:dyDescent="0.4">
      <c r="A363" s="205"/>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row>
    <row r="364" spans="1:25" ht="17.25" x14ac:dyDescent="0.4">
      <c r="A364" s="205"/>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row>
    <row r="365" spans="1:25" ht="17.25" x14ac:dyDescent="0.4">
      <c r="A365" s="205"/>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row>
    <row r="366" spans="1:25" ht="17.25" x14ac:dyDescent="0.4">
      <c r="A366" s="205"/>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row>
    <row r="367" spans="1:25" ht="17.25" x14ac:dyDescent="0.4">
      <c r="A367" s="205"/>
      <c r="B367" s="205"/>
      <c r="C367" s="205"/>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row>
    <row r="368" spans="1:25" ht="17.25" x14ac:dyDescent="0.4">
      <c r="A368" s="205"/>
      <c r="B368" s="205"/>
      <c r="C368" s="205"/>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row>
    <row r="369" spans="1:25" ht="17.25" x14ac:dyDescent="0.4">
      <c r="A369" s="205"/>
      <c r="B369" s="205"/>
      <c r="C369" s="205"/>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row>
    <row r="370" spans="1:25" ht="17.25" x14ac:dyDescent="0.4">
      <c r="A370" s="205"/>
      <c r="B370" s="205"/>
      <c r="C370" s="205"/>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row>
    <row r="371" spans="1:25" ht="17.25" x14ac:dyDescent="0.4">
      <c r="A371" s="205"/>
      <c r="B371" s="205"/>
      <c r="C371" s="205"/>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row>
    <row r="372" spans="1:25" ht="17.25" x14ac:dyDescent="0.4">
      <c r="A372" s="205"/>
      <c r="B372" s="205"/>
      <c r="C372" s="205"/>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row>
    <row r="373" spans="1:25" ht="17.25" x14ac:dyDescent="0.4">
      <c r="A373" s="205"/>
      <c r="B373" s="205"/>
      <c r="C373" s="205"/>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row>
    <row r="374" spans="1:25" ht="17.25" x14ac:dyDescent="0.4">
      <c r="A374" s="205"/>
      <c r="B374" s="205"/>
      <c r="C374" s="205"/>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row>
    <row r="375" spans="1:25" ht="17.25" x14ac:dyDescent="0.4">
      <c r="A375" s="205"/>
      <c r="B375" s="205"/>
      <c r="C375" s="205"/>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row>
    <row r="376" spans="1:25" ht="17.25" x14ac:dyDescent="0.4">
      <c r="A376" s="205"/>
      <c r="B376" s="205"/>
      <c r="C376" s="205"/>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row>
    <row r="377" spans="1:25" ht="17.25" x14ac:dyDescent="0.4">
      <c r="A377" s="205"/>
      <c r="B377" s="205"/>
      <c r="C377" s="205"/>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row>
    <row r="378" spans="1:25" ht="17.25" x14ac:dyDescent="0.4">
      <c r="A378" s="205"/>
      <c r="B378" s="205"/>
      <c r="C378" s="205"/>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row>
    <row r="379" spans="1:25" ht="17.25" x14ac:dyDescent="0.4">
      <c r="A379" s="205"/>
      <c r="B379" s="205"/>
      <c r="C379" s="205"/>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row>
    <row r="380" spans="1:25" ht="17.25" x14ac:dyDescent="0.4">
      <c r="A380" s="205"/>
      <c r="B380" s="205"/>
      <c r="C380" s="205"/>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row>
    <row r="381" spans="1:25" ht="17.25" x14ac:dyDescent="0.4">
      <c r="A381" s="205"/>
      <c r="B381" s="205"/>
      <c r="C381" s="205"/>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row>
    <row r="382" spans="1:25" ht="17.25" x14ac:dyDescent="0.4">
      <c r="A382" s="205"/>
      <c r="B382" s="205"/>
      <c r="C382" s="205"/>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row>
    <row r="383" spans="1:25" ht="17.25" x14ac:dyDescent="0.4">
      <c r="A383" s="205"/>
      <c r="B383" s="205"/>
      <c r="C383" s="205"/>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row>
    <row r="384" spans="1:25" ht="17.25" x14ac:dyDescent="0.4">
      <c r="A384" s="205"/>
      <c r="B384" s="205"/>
      <c r="C384" s="205"/>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row>
    <row r="385" spans="1:25" ht="17.25" x14ac:dyDescent="0.4">
      <c r="A385" s="205"/>
      <c r="B385" s="205"/>
      <c r="C385" s="205"/>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row>
    <row r="386" spans="1:25" ht="17.25" x14ac:dyDescent="0.4">
      <c r="A386" s="205"/>
      <c r="B386" s="205"/>
      <c r="C386" s="205"/>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row>
    <row r="387" spans="1:25" ht="17.25" x14ac:dyDescent="0.4">
      <c r="A387" s="205"/>
      <c r="B387" s="205"/>
      <c r="C387" s="205"/>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row>
    <row r="388" spans="1:25" ht="17.25" x14ac:dyDescent="0.4">
      <c r="A388" s="205"/>
      <c r="B388" s="205"/>
      <c r="C388" s="205"/>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row>
    <row r="389" spans="1:25" ht="17.25" x14ac:dyDescent="0.4">
      <c r="A389" s="205"/>
      <c r="B389" s="205"/>
      <c r="C389" s="205"/>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row>
    <row r="390" spans="1:25" ht="17.25" x14ac:dyDescent="0.4">
      <c r="A390" s="205"/>
      <c r="B390" s="205"/>
      <c r="C390" s="205"/>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row>
    <row r="391" spans="1:25" ht="17.25" x14ac:dyDescent="0.4">
      <c r="A391" s="205"/>
      <c r="B391" s="205"/>
      <c r="C391" s="205"/>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row>
    <row r="392" spans="1:25" ht="17.25" x14ac:dyDescent="0.4">
      <c r="A392" s="205"/>
      <c r="B392" s="205"/>
      <c r="C392" s="205"/>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row>
    <row r="393" spans="1:25" ht="17.25" x14ac:dyDescent="0.4">
      <c r="A393" s="205"/>
      <c r="B393" s="205"/>
      <c r="C393" s="205"/>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row>
    <row r="394" spans="1:25" ht="17.25" x14ac:dyDescent="0.4">
      <c r="A394" s="205"/>
      <c r="B394" s="205"/>
      <c r="C394" s="205"/>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row>
    <row r="395" spans="1:25" ht="17.25" x14ac:dyDescent="0.4">
      <c r="A395" s="205"/>
      <c r="B395" s="205"/>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row>
    <row r="396" spans="1:25" ht="17.25" x14ac:dyDescent="0.4">
      <c r="A396" s="205"/>
      <c r="B396" s="205"/>
      <c r="C396" s="205"/>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row>
    <row r="397" spans="1:25" ht="17.25" x14ac:dyDescent="0.4">
      <c r="A397" s="205"/>
      <c r="B397" s="205"/>
      <c r="C397" s="205"/>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row>
    <row r="398" spans="1:25" ht="17.25" x14ac:dyDescent="0.4">
      <c r="A398" s="205"/>
      <c r="B398" s="205"/>
      <c r="C398" s="205"/>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row>
    <row r="399" spans="1:25" ht="17.25" x14ac:dyDescent="0.4">
      <c r="A399" s="205"/>
      <c r="B399" s="205"/>
      <c r="C399" s="205"/>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row>
    <row r="400" spans="1:25" ht="17.25" x14ac:dyDescent="0.4">
      <c r="A400" s="205"/>
      <c r="B400" s="205"/>
      <c r="C400" s="205"/>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row>
    <row r="401" spans="1:25" ht="17.25" x14ac:dyDescent="0.4">
      <c r="A401" s="205"/>
      <c r="B401" s="205"/>
      <c r="C401" s="205"/>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row>
    <row r="402" spans="1:25" ht="17.25" x14ac:dyDescent="0.4">
      <c r="A402" s="205"/>
      <c r="B402" s="205"/>
      <c r="C402" s="205"/>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row>
    <row r="403" spans="1:25" ht="17.25" x14ac:dyDescent="0.4">
      <c r="A403" s="205"/>
      <c r="B403" s="205"/>
      <c r="C403" s="205"/>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row>
    <row r="404" spans="1:25" ht="17.25" x14ac:dyDescent="0.4">
      <c r="A404" s="205"/>
      <c r="B404" s="205"/>
      <c r="C404" s="205"/>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row>
    <row r="405" spans="1:25" ht="17.25" x14ac:dyDescent="0.4">
      <c r="A405" s="205"/>
      <c r="B405" s="205"/>
      <c r="C405" s="205"/>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row>
    <row r="406" spans="1:25" ht="17.25" x14ac:dyDescent="0.4">
      <c r="A406" s="205"/>
      <c r="B406" s="205"/>
      <c r="C406" s="205"/>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row>
    <row r="407" spans="1:25" ht="17.25" x14ac:dyDescent="0.4">
      <c r="A407" s="205"/>
      <c r="B407" s="205"/>
      <c r="C407" s="205"/>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row>
    <row r="408" spans="1:25" ht="17.25" x14ac:dyDescent="0.4">
      <c r="A408" s="205"/>
      <c r="B408" s="205"/>
      <c r="C408" s="205"/>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row>
    <row r="409" spans="1:25" ht="17.25" x14ac:dyDescent="0.4">
      <c r="A409" s="205"/>
      <c r="B409" s="205"/>
      <c r="C409" s="205"/>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row>
    <row r="410" spans="1:25" ht="17.25" x14ac:dyDescent="0.4">
      <c r="A410" s="205"/>
      <c r="B410" s="205"/>
      <c r="C410" s="205"/>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row>
    <row r="411" spans="1:25" ht="17.25" x14ac:dyDescent="0.4">
      <c r="A411" s="205"/>
      <c r="B411" s="205"/>
      <c r="C411" s="205"/>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row>
    <row r="412" spans="1:25" ht="17.25" x14ac:dyDescent="0.4">
      <c r="A412" s="205"/>
      <c r="B412" s="205"/>
      <c r="C412" s="205"/>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row>
    <row r="413" spans="1:25" ht="17.25" x14ac:dyDescent="0.4">
      <c r="A413" s="205"/>
      <c r="B413" s="205"/>
      <c r="C413" s="205"/>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row>
    <row r="414" spans="1:25" ht="17.25" x14ac:dyDescent="0.4">
      <c r="A414" s="205"/>
      <c r="B414" s="205"/>
      <c r="C414" s="205"/>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row>
    <row r="415" spans="1:25" ht="17.25" x14ac:dyDescent="0.4">
      <c r="A415" s="205"/>
      <c r="B415" s="205"/>
      <c r="C415" s="205"/>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row>
    <row r="416" spans="1:25" ht="17.25" x14ac:dyDescent="0.4">
      <c r="A416" s="205"/>
      <c r="B416" s="205"/>
      <c r="C416" s="205"/>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row>
    <row r="417" spans="1:25" ht="17.25" x14ac:dyDescent="0.4">
      <c r="A417" s="205"/>
      <c r="B417" s="205"/>
      <c r="C417" s="205"/>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row>
    <row r="418" spans="1:25" ht="17.25" x14ac:dyDescent="0.4">
      <c r="A418" s="205"/>
      <c r="B418" s="205"/>
      <c r="C418" s="205"/>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row>
    <row r="419" spans="1:25" ht="17.25" x14ac:dyDescent="0.4">
      <c r="A419" s="205"/>
      <c r="B419" s="205"/>
      <c r="C419" s="205"/>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row>
    <row r="420" spans="1:25" ht="17.25" x14ac:dyDescent="0.4">
      <c r="A420" s="205"/>
      <c r="B420" s="205"/>
      <c r="C420" s="205"/>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row>
    <row r="421" spans="1:25" ht="17.25" x14ac:dyDescent="0.4">
      <c r="A421" s="205"/>
      <c r="B421" s="205"/>
      <c r="C421" s="205"/>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row>
    <row r="422" spans="1:25" ht="17.25" x14ac:dyDescent="0.4">
      <c r="A422" s="205"/>
      <c r="B422" s="205"/>
      <c r="C422" s="205"/>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row>
    <row r="423" spans="1:25" ht="17.25" x14ac:dyDescent="0.4">
      <c r="A423" s="205"/>
      <c r="B423" s="205"/>
      <c r="C423" s="205"/>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row>
    <row r="424" spans="1:25" ht="17.25" x14ac:dyDescent="0.4">
      <c r="A424" s="205"/>
      <c r="B424" s="205"/>
      <c r="C424" s="205"/>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row>
    <row r="425" spans="1:25" ht="17.25" x14ac:dyDescent="0.4">
      <c r="A425" s="205"/>
      <c r="B425" s="205"/>
      <c r="C425" s="205"/>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row>
    <row r="426" spans="1:25" ht="17.25" x14ac:dyDescent="0.4">
      <c r="A426" s="205"/>
      <c r="B426" s="205"/>
      <c r="C426" s="205"/>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row>
    <row r="427" spans="1:25" ht="17.25" x14ac:dyDescent="0.4">
      <c r="A427" s="205"/>
      <c r="B427" s="205"/>
      <c r="C427" s="205"/>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row>
    <row r="428" spans="1:25" ht="17.25" x14ac:dyDescent="0.4">
      <c r="A428" s="205"/>
      <c r="B428" s="205"/>
      <c r="C428" s="205"/>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row>
    <row r="429" spans="1:25" ht="17.25" x14ac:dyDescent="0.4">
      <c r="A429" s="205"/>
      <c r="B429" s="205"/>
      <c r="C429" s="205"/>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row>
    <row r="430" spans="1:25" ht="17.25" x14ac:dyDescent="0.4">
      <c r="A430" s="205"/>
      <c r="B430" s="205"/>
      <c r="C430" s="205"/>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row>
    <row r="431" spans="1:25" ht="17.25" x14ac:dyDescent="0.4">
      <c r="A431" s="205"/>
      <c r="B431" s="205"/>
      <c r="C431" s="205"/>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row>
    <row r="432" spans="1:25" ht="17.25" x14ac:dyDescent="0.4">
      <c r="A432" s="205"/>
      <c r="B432" s="205"/>
      <c r="C432" s="205"/>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row>
    <row r="433" spans="1:25" ht="17.25" x14ac:dyDescent="0.4">
      <c r="A433" s="205"/>
      <c r="B433" s="205"/>
      <c r="C433" s="205"/>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row>
    <row r="434" spans="1:25" ht="17.25" x14ac:dyDescent="0.4">
      <c r="A434" s="205"/>
      <c r="B434" s="205"/>
      <c r="C434" s="205"/>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row>
    <row r="435" spans="1:25" ht="17.25" x14ac:dyDescent="0.4">
      <c r="A435" s="205"/>
      <c r="B435" s="205"/>
      <c r="C435" s="205"/>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row>
    <row r="436" spans="1:25" ht="17.25" x14ac:dyDescent="0.4">
      <c r="A436" s="205"/>
      <c r="B436" s="205"/>
      <c r="C436" s="205"/>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row>
    <row r="437" spans="1:25" ht="17.25" x14ac:dyDescent="0.4">
      <c r="A437" s="205"/>
      <c r="B437" s="205"/>
      <c r="C437" s="205"/>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row>
    <row r="438" spans="1:25" ht="17.25" x14ac:dyDescent="0.4">
      <c r="A438" s="205"/>
      <c r="B438" s="205"/>
      <c r="C438" s="205"/>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row>
    <row r="439" spans="1:25" ht="17.25" x14ac:dyDescent="0.4">
      <c r="A439" s="205"/>
      <c r="B439" s="205"/>
      <c r="C439" s="205"/>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row>
    <row r="440" spans="1:25" ht="17.25" x14ac:dyDescent="0.4">
      <c r="A440" s="205"/>
      <c r="B440" s="205"/>
      <c r="C440" s="205"/>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row>
    <row r="441" spans="1:25" ht="17.25" x14ac:dyDescent="0.4">
      <c r="A441" s="205"/>
      <c r="B441" s="205"/>
      <c r="C441" s="205"/>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row>
    <row r="442" spans="1:25" ht="17.25" x14ac:dyDescent="0.4">
      <c r="A442" s="205"/>
      <c r="B442" s="205"/>
      <c r="C442" s="205"/>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row>
    <row r="443" spans="1:25" ht="17.25" x14ac:dyDescent="0.4">
      <c r="A443" s="205"/>
      <c r="B443" s="205"/>
      <c r="C443" s="205"/>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row>
    <row r="444" spans="1:25" ht="17.25" x14ac:dyDescent="0.4">
      <c r="A444" s="205"/>
      <c r="B444" s="205"/>
      <c r="C444" s="205"/>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row>
    <row r="445" spans="1:25" ht="17.25" x14ac:dyDescent="0.4">
      <c r="A445" s="205"/>
      <c r="B445" s="205"/>
      <c r="C445" s="205"/>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row>
    <row r="446" spans="1:25" ht="17.25" x14ac:dyDescent="0.4">
      <c r="A446" s="205"/>
      <c r="B446" s="205"/>
      <c r="C446" s="205"/>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row>
    <row r="447" spans="1:25" ht="17.25" x14ac:dyDescent="0.4">
      <c r="A447" s="205"/>
      <c r="B447" s="205"/>
      <c r="C447" s="205"/>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row>
    <row r="448" spans="1:25" ht="17.25" x14ac:dyDescent="0.4">
      <c r="A448" s="205"/>
      <c r="B448" s="205"/>
      <c r="C448" s="205"/>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row>
    <row r="449" spans="1:25" ht="17.25" x14ac:dyDescent="0.4">
      <c r="A449" s="205"/>
      <c r="B449" s="205"/>
      <c r="C449" s="205"/>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row>
    <row r="450" spans="1:25" ht="17.25" x14ac:dyDescent="0.4">
      <c r="A450" s="205"/>
      <c r="B450" s="205"/>
      <c r="C450" s="205"/>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row>
    <row r="451" spans="1:25" ht="17.25" x14ac:dyDescent="0.4">
      <c r="A451" s="205"/>
      <c r="B451" s="205"/>
      <c r="C451" s="205"/>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row>
    <row r="452" spans="1:25" ht="17.25" x14ac:dyDescent="0.4">
      <c r="A452" s="205"/>
      <c r="B452" s="205"/>
      <c r="C452" s="205"/>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row>
    <row r="453" spans="1:25" ht="17.25" x14ac:dyDescent="0.4">
      <c r="A453" s="205"/>
      <c r="B453" s="205"/>
      <c r="C453" s="205"/>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row>
    <row r="454" spans="1:25" ht="17.25" x14ac:dyDescent="0.4">
      <c r="A454" s="205"/>
      <c r="B454" s="205"/>
      <c r="C454" s="205"/>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row>
    <row r="455" spans="1:25" ht="17.25" x14ac:dyDescent="0.4">
      <c r="A455" s="205"/>
      <c r="B455" s="205"/>
      <c r="C455" s="205"/>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row>
    <row r="456" spans="1:25" ht="17.25" x14ac:dyDescent="0.4">
      <c r="A456" s="205"/>
      <c r="B456" s="205"/>
      <c r="C456" s="205"/>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row>
    <row r="457" spans="1:25" ht="17.25" x14ac:dyDescent="0.4">
      <c r="A457" s="205"/>
      <c r="B457" s="205"/>
      <c r="C457" s="205"/>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row>
    <row r="458" spans="1:25" ht="17.25" x14ac:dyDescent="0.4">
      <c r="A458" s="205"/>
      <c r="B458" s="205"/>
      <c r="C458" s="205"/>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row>
    <row r="459" spans="1:25" ht="17.25" x14ac:dyDescent="0.4">
      <c r="A459" s="205"/>
      <c r="B459" s="205"/>
      <c r="C459" s="205"/>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row>
    <row r="460" spans="1:25" ht="17.25" x14ac:dyDescent="0.4">
      <c r="A460" s="205"/>
      <c r="B460" s="205"/>
      <c r="C460" s="205"/>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row>
    <row r="461" spans="1:25" ht="17.25" x14ac:dyDescent="0.4">
      <c r="A461" s="205"/>
      <c r="B461" s="205"/>
      <c r="C461" s="205"/>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row>
    <row r="462" spans="1:25" ht="17.25" x14ac:dyDescent="0.4">
      <c r="A462" s="205"/>
      <c r="B462" s="205"/>
      <c r="C462" s="205"/>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row>
    <row r="463" spans="1:25" ht="17.25" x14ac:dyDescent="0.4">
      <c r="A463" s="205"/>
      <c r="B463" s="205"/>
      <c r="C463" s="205"/>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row>
    <row r="464" spans="1:25" ht="17.25" x14ac:dyDescent="0.4">
      <c r="A464" s="205"/>
      <c r="B464" s="205"/>
      <c r="C464" s="205"/>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row>
    <row r="465" spans="1:25" ht="17.25" x14ac:dyDescent="0.4">
      <c r="A465" s="205"/>
      <c r="B465" s="205"/>
      <c r="C465" s="205"/>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row>
    <row r="466" spans="1:25" ht="17.25" x14ac:dyDescent="0.4">
      <c r="A466" s="205"/>
      <c r="B466" s="205"/>
      <c r="C466" s="205"/>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row>
    <row r="467" spans="1:25" ht="17.25" x14ac:dyDescent="0.4">
      <c r="A467" s="205"/>
      <c r="B467" s="205"/>
      <c r="C467" s="205"/>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row>
    <row r="468" spans="1:25" ht="17.25" x14ac:dyDescent="0.4">
      <c r="A468" s="205"/>
      <c r="B468" s="205"/>
      <c r="C468" s="205"/>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row>
    <row r="469" spans="1:25" ht="17.25" x14ac:dyDescent="0.4">
      <c r="A469" s="205"/>
      <c r="B469" s="205"/>
      <c r="C469" s="205"/>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row>
    <row r="470" spans="1:25" ht="17.25" x14ac:dyDescent="0.4">
      <c r="A470" s="205"/>
      <c r="B470" s="205"/>
      <c r="C470" s="205"/>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row>
    <row r="471" spans="1:25" ht="17.25" x14ac:dyDescent="0.4">
      <c r="A471" s="205"/>
      <c r="B471" s="205"/>
      <c r="C471" s="205"/>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row>
    <row r="472" spans="1:25" ht="17.25" x14ac:dyDescent="0.4">
      <c r="A472" s="205"/>
      <c r="B472" s="205"/>
      <c r="C472" s="205"/>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row>
    <row r="473" spans="1:25" ht="17.25" x14ac:dyDescent="0.4">
      <c r="A473" s="205"/>
      <c r="B473" s="205"/>
      <c r="C473" s="205"/>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row>
    <row r="474" spans="1:25" ht="17.25" x14ac:dyDescent="0.4">
      <c r="A474" s="205"/>
      <c r="B474" s="205"/>
      <c r="C474" s="205"/>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row>
    <row r="475" spans="1:25" ht="17.25" x14ac:dyDescent="0.4">
      <c r="A475" s="205"/>
      <c r="B475" s="205"/>
      <c r="C475" s="205"/>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row>
    <row r="476" spans="1:25" ht="17.25" x14ac:dyDescent="0.4">
      <c r="A476" s="205"/>
      <c r="B476" s="205"/>
      <c r="C476" s="205"/>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row>
    <row r="477" spans="1:25" ht="17.25" x14ac:dyDescent="0.4">
      <c r="A477" s="205"/>
      <c r="B477" s="205"/>
      <c r="C477" s="205"/>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row>
    <row r="478" spans="1:25" ht="17.25" x14ac:dyDescent="0.4">
      <c r="A478" s="205"/>
      <c r="B478" s="205"/>
      <c r="C478" s="205"/>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row>
    <row r="479" spans="1:25" ht="17.25" x14ac:dyDescent="0.4">
      <c r="A479" s="205"/>
      <c r="B479" s="205"/>
      <c r="C479" s="205"/>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row>
    <row r="480" spans="1:25" ht="17.25" x14ac:dyDescent="0.4">
      <c r="A480" s="205"/>
      <c r="B480" s="205"/>
      <c r="C480" s="205"/>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row>
    <row r="481" spans="1:25" ht="17.25" x14ac:dyDescent="0.4">
      <c r="A481" s="205"/>
      <c r="B481" s="205"/>
      <c r="C481" s="205"/>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row>
    <row r="482" spans="1:25" ht="17.25" x14ac:dyDescent="0.4">
      <c r="A482" s="205"/>
      <c r="B482" s="205"/>
      <c r="C482" s="205"/>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row>
    <row r="483" spans="1:25" ht="17.25" x14ac:dyDescent="0.4">
      <c r="A483" s="205"/>
      <c r="B483" s="205"/>
      <c r="C483" s="205"/>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row>
    <row r="484" spans="1:25" ht="17.25" x14ac:dyDescent="0.4">
      <c r="A484" s="205"/>
      <c r="B484" s="205"/>
      <c r="C484" s="205"/>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row>
    <row r="485" spans="1:25" ht="17.25" x14ac:dyDescent="0.4">
      <c r="A485" s="205"/>
      <c r="B485" s="205"/>
      <c r="C485" s="205"/>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row>
    <row r="486" spans="1:25" ht="17.25" x14ac:dyDescent="0.4">
      <c r="A486" s="205"/>
      <c r="B486" s="205"/>
      <c r="C486" s="205"/>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row>
    <row r="487" spans="1:25" ht="17.25" x14ac:dyDescent="0.4">
      <c r="A487" s="205"/>
      <c r="B487" s="205"/>
      <c r="C487" s="205"/>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row>
    <row r="488" spans="1:25" ht="17.25" x14ac:dyDescent="0.4">
      <c r="A488" s="205"/>
      <c r="B488" s="205"/>
      <c r="C488" s="205"/>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row>
    <row r="489" spans="1:25" ht="17.25" x14ac:dyDescent="0.4">
      <c r="A489" s="205"/>
      <c r="B489" s="205"/>
      <c r="C489" s="205"/>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row>
    <row r="490" spans="1:25" ht="17.25" x14ac:dyDescent="0.4">
      <c r="A490" s="205"/>
      <c r="B490" s="205"/>
      <c r="C490" s="205"/>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row>
    <row r="491" spans="1:25" ht="17.25" x14ac:dyDescent="0.4">
      <c r="A491" s="205"/>
      <c r="B491" s="205"/>
      <c r="C491" s="205"/>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row>
    <row r="492" spans="1:25" ht="17.25" x14ac:dyDescent="0.4">
      <c r="A492" s="205"/>
      <c r="B492" s="205"/>
      <c r="C492" s="205"/>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row>
  </sheetData>
  <mergeCells count="119">
    <mergeCell ref="C37:D37"/>
    <mergeCell ref="H20:H21"/>
    <mergeCell ref="D20:D21"/>
    <mergeCell ref="D87:E87"/>
    <mergeCell ref="B103:C103"/>
    <mergeCell ref="M120:N120"/>
    <mergeCell ref="I120:J120"/>
    <mergeCell ref="K120:L120"/>
    <mergeCell ref="H120:H121"/>
    <mergeCell ref="A118:N118"/>
    <mergeCell ref="F38:F39"/>
    <mergeCell ref="G38:G39"/>
    <mergeCell ref="A35:P35"/>
    <mergeCell ref="A19:A21"/>
    <mergeCell ref="E38:E39"/>
    <mergeCell ref="A53:O53"/>
    <mergeCell ref="A86:E86"/>
    <mergeCell ref="B2:B4"/>
    <mergeCell ref="C2:C4"/>
    <mergeCell ref="B19:B21"/>
    <mergeCell ref="C19:C21"/>
    <mergeCell ref="E20:E21"/>
    <mergeCell ref="F20:F21"/>
    <mergeCell ref="D2:H2"/>
    <mergeCell ref="D19:H19"/>
    <mergeCell ref="G20:G21"/>
    <mergeCell ref="G3:G4"/>
    <mergeCell ref="D3:D4"/>
    <mergeCell ref="E3:E4"/>
    <mergeCell ref="F3:F4"/>
    <mergeCell ref="H3:H4"/>
    <mergeCell ref="A1:H1"/>
    <mergeCell ref="A18:H18"/>
    <mergeCell ref="M37:N37"/>
    <mergeCell ref="B36:B39"/>
    <mergeCell ref="A36:A39"/>
    <mergeCell ref="A169:K169"/>
    <mergeCell ref="A71:A73"/>
    <mergeCell ref="D71:E72"/>
    <mergeCell ref="C71:C73"/>
    <mergeCell ref="F71:O71"/>
    <mergeCell ref="J55:K55"/>
    <mergeCell ref="N72:O72"/>
    <mergeCell ref="A103:A104"/>
    <mergeCell ref="D103:E103"/>
    <mergeCell ref="A54:A56"/>
    <mergeCell ref="A87:A88"/>
    <mergeCell ref="C54:C56"/>
    <mergeCell ref="B54:B56"/>
    <mergeCell ref="D54:E55"/>
    <mergeCell ref="F54:O54"/>
    <mergeCell ref="F55:G55"/>
    <mergeCell ref="H55:I55"/>
    <mergeCell ref="L55:M55"/>
    <mergeCell ref="N55:O55"/>
    <mergeCell ref="A152:P152"/>
    <mergeCell ref="A70:O70"/>
    <mergeCell ref="C120:D120"/>
    <mergeCell ref="E120:F120"/>
    <mergeCell ref="B119:F119"/>
    <mergeCell ref="A135:P135"/>
    <mergeCell ref="A102:D102"/>
    <mergeCell ref="B71:B73"/>
    <mergeCell ref="F72:G72"/>
    <mergeCell ref="H72:I72"/>
    <mergeCell ref="J72:K72"/>
    <mergeCell ref="L72:M72"/>
    <mergeCell ref="B87:C87"/>
    <mergeCell ref="O137:P137"/>
    <mergeCell ref="G119:N119"/>
    <mergeCell ref="C137:D137"/>
    <mergeCell ref="E137:F137"/>
    <mergeCell ref="H137:I137"/>
    <mergeCell ref="J137:K137"/>
    <mergeCell ref="M137:N137"/>
    <mergeCell ref="B137:B138"/>
    <mergeCell ref="A2:A4"/>
    <mergeCell ref="A136:A138"/>
    <mergeCell ref="B136:F136"/>
    <mergeCell ref="G136:K136"/>
    <mergeCell ref="L136:P136"/>
    <mergeCell ref="I36:J36"/>
    <mergeCell ref="K36:L36"/>
    <mergeCell ref="K37:L37"/>
    <mergeCell ref="M36:P36"/>
    <mergeCell ref="O37:P37"/>
    <mergeCell ref="C36:H36"/>
    <mergeCell ref="A119:A121"/>
    <mergeCell ref="B120:B121"/>
    <mergeCell ref="H38:H39"/>
    <mergeCell ref="I38:I39"/>
    <mergeCell ref="J38:J39"/>
    <mergeCell ref="P38:P39"/>
    <mergeCell ref="K38:K39"/>
    <mergeCell ref="L38:L39"/>
    <mergeCell ref="M38:M39"/>
    <mergeCell ref="N38:N39"/>
    <mergeCell ref="O38:O39"/>
    <mergeCell ref="C38:C39"/>
    <mergeCell ref="D38:D39"/>
    <mergeCell ref="E171:F171"/>
    <mergeCell ref="H171:I171"/>
    <mergeCell ref="J171:K171"/>
    <mergeCell ref="A153:A155"/>
    <mergeCell ref="B153:F153"/>
    <mergeCell ref="G153:K153"/>
    <mergeCell ref="L153:P153"/>
    <mergeCell ref="C154:D154"/>
    <mergeCell ref="E154:F154"/>
    <mergeCell ref="H154:I154"/>
    <mergeCell ref="J154:K154"/>
    <mergeCell ref="M154:N154"/>
    <mergeCell ref="O154:P154"/>
    <mergeCell ref="B170:F170"/>
    <mergeCell ref="G170:K170"/>
    <mergeCell ref="A170:A172"/>
    <mergeCell ref="C171:D171"/>
    <mergeCell ref="B154:B155"/>
    <mergeCell ref="B171:B172"/>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6:D86" location="'فهرست '!A80" display=" شاخص‌های فعالیت بورس کالا"/>
    <hyperlink ref="A102:D102" location="'فهرست '!A82" display=" تغییرات شاخص‌های فعالیت بورس کالا نسبت به دوره‌ی قبل"/>
    <hyperlink ref="A118:G118" location="'فهرست '!A82" display=" حجم و ارزش معاملات بورس انرژی   "/>
    <hyperlink ref="A135:M135" location="'فهرست '!A83" display=" تعداد بیمه نامه صادره و حق بیمه تولیدی صنعت بیمه"/>
    <hyperlink ref="A152:P152" location="'فهرست '!A84" display=" تعداد موارد خسارت و خسارت پرداختی صنعت بیمه"/>
    <hyperlink ref="A169:K169"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7"/>
  <sheetViews>
    <sheetView rightToLeft="1" topLeftCell="A209" workbookViewId="0">
      <selection activeCell="A223" sqref="A223"/>
    </sheetView>
  </sheetViews>
  <sheetFormatPr defaultColWidth="9" defaultRowHeight="12.75" x14ac:dyDescent="0.2"/>
  <cols>
    <col min="1" max="1" width="17.25" style="88" customWidth="1"/>
    <col min="2" max="3" width="11.75" style="88" customWidth="1"/>
    <col min="4" max="4" width="11.875" style="88" customWidth="1"/>
    <col min="5" max="5" width="15.125" style="88" customWidth="1"/>
    <col min="6" max="6" width="13.625" style="88" bestFit="1" customWidth="1"/>
    <col min="7" max="7" width="13.25" style="88" bestFit="1" customWidth="1"/>
    <col min="8" max="8" width="9.125" style="88" customWidth="1"/>
    <col min="9" max="9" width="11.125" style="88" bestFit="1" customWidth="1"/>
    <col min="10" max="10" width="10.25" style="88" bestFit="1" customWidth="1"/>
    <col min="11" max="11" width="11.125" style="88" bestFit="1" customWidth="1"/>
    <col min="12" max="12" width="11" style="88" customWidth="1"/>
    <col min="13" max="16384" width="9" style="88"/>
  </cols>
  <sheetData>
    <row r="1" spans="1:54" ht="17.25" customHeight="1" x14ac:dyDescent="0.4">
      <c r="A1" s="548" t="s">
        <v>527</v>
      </c>
      <c r="B1" s="548"/>
      <c r="C1" s="548"/>
      <c r="D1" s="548"/>
      <c r="E1" s="548"/>
      <c r="F1" s="548"/>
      <c r="G1" s="548"/>
      <c r="H1" s="548"/>
      <c r="I1" s="548"/>
      <c r="J1" s="548"/>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row>
    <row r="2" spans="1:54" ht="23.25" customHeight="1" x14ac:dyDescent="0.4">
      <c r="A2" s="579" t="s">
        <v>0</v>
      </c>
      <c r="B2" s="579" t="s">
        <v>326</v>
      </c>
      <c r="C2" s="579"/>
      <c r="D2" s="579"/>
      <c r="E2" s="579" t="s">
        <v>327</v>
      </c>
      <c r="F2" s="579"/>
      <c r="G2" s="579"/>
      <c r="H2" s="579" t="s">
        <v>328</v>
      </c>
      <c r="I2" s="579"/>
      <c r="J2" s="579"/>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row>
    <row r="3" spans="1:54" ht="25.5" x14ac:dyDescent="0.4">
      <c r="A3" s="579"/>
      <c r="B3" s="223" t="s">
        <v>329</v>
      </c>
      <c r="C3" s="231" t="s">
        <v>330</v>
      </c>
      <c r="D3" s="224" t="s">
        <v>331</v>
      </c>
      <c r="E3" s="223" t="s">
        <v>329</v>
      </c>
      <c r="F3" s="231" t="s">
        <v>332</v>
      </c>
      <c r="G3" s="231" t="s">
        <v>333</v>
      </c>
      <c r="H3" s="223" t="s">
        <v>329</v>
      </c>
      <c r="I3" s="266" t="s">
        <v>332</v>
      </c>
      <c r="J3" s="231" t="s">
        <v>333</v>
      </c>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row>
    <row r="4" spans="1:54" ht="15.75" x14ac:dyDescent="0.4">
      <c r="A4" s="32">
        <v>1397</v>
      </c>
      <c r="B4" s="335">
        <v>24464</v>
      </c>
      <c r="C4" s="335">
        <v>2671971.301</v>
      </c>
      <c r="D4" s="335">
        <v>554.25400000000002</v>
      </c>
      <c r="E4" s="335">
        <v>3316</v>
      </c>
      <c r="F4" s="335">
        <v>470650.5889999987</v>
      </c>
      <c r="G4" s="335">
        <v>62.665999999999997</v>
      </c>
      <c r="H4" s="335">
        <v>2930</v>
      </c>
      <c r="I4" s="335">
        <v>118935.531</v>
      </c>
      <c r="J4" s="335">
        <v>44.502000000000002</v>
      </c>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row>
    <row r="5" spans="1:54" ht="15.75" x14ac:dyDescent="0.4">
      <c r="A5" s="32">
        <v>1398</v>
      </c>
      <c r="B5" s="335">
        <v>28318</v>
      </c>
      <c r="C5" s="335">
        <v>3687452.372</v>
      </c>
      <c r="D5" s="335">
        <v>644.13900000000001</v>
      </c>
      <c r="E5" s="335">
        <v>3371</v>
      </c>
      <c r="F5" s="335">
        <v>362124.68700000003</v>
      </c>
      <c r="G5" s="335">
        <v>60.394000000000005</v>
      </c>
      <c r="H5" s="335">
        <v>3208</v>
      </c>
      <c r="I5" s="335">
        <v>315385.11900000006</v>
      </c>
      <c r="J5" s="335">
        <v>48.001000000000005</v>
      </c>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row>
    <row r="6" spans="1:54" ht="15.75" x14ac:dyDescent="0.4">
      <c r="A6" s="32">
        <v>1399</v>
      </c>
      <c r="B6" s="335">
        <v>41343</v>
      </c>
      <c r="C6" s="335">
        <v>6877697.3219999932</v>
      </c>
      <c r="D6" s="335">
        <v>924.39499999999998</v>
      </c>
      <c r="E6" s="335">
        <v>3908</v>
      </c>
      <c r="F6" s="335">
        <v>1427667.8370000005</v>
      </c>
      <c r="G6" s="335">
        <v>79.462999999999994</v>
      </c>
      <c r="H6" s="335">
        <v>3565</v>
      </c>
      <c r="I6" s="335">
        <v>642009.77300000004</v>
      </c>
      <c r="J6" s="335">
        <v>62.677999999999997</v>
      </c>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row>
    <row r="7" spans="1:54" ht="15.75" x14ac:dyDescent="0.4">
      <c r="A7" s="32" t="s">
        <v>15</v>
      </c>
      <c r="B7" s="335">
        <v>6000</v>
      </c>
      <c r="C7" s="335">
        <v>613517.85800000001</v>
      </c>
      <c r="D7" s="335">
        <v>139.76400000000001</v>
      </c>
      <c r="E7" s="335">
        <v>694</v>
      </c>
      <c r="F7" s="335">
        <v>42871.467000000004</v>
      </c>
      <c r="G7" s="335">
        <v>13.204000000000001</v>
      </c>
      <c r="H7" s="335">
        <v>674</v>
      </c>
      <c r="I7" s="335">
        <v>69626.680999999997</v>
      </c>
      <c r="J7" s="335">
        <v>9.8629999999999995</v>
      </c>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row>
    <row r="8" spans="1:54" ht="15.75" x14ac:dyDescent="0.4">
      <c r="A8" s="32" t="s">
        <v>17</v>
      </c>
      <c r="B8" s="335">
        <v>6797</v>
      </c>
      <c r="C8" s="335">
        <v>775456.39500000002</v>
      </c>
      <c r="D8" s="335">
        <v>163.154</v>
      </c>
      <c r="E8" s="335">
        <v>857</v>
      </c>
      <c r="F8" s="335">
        <v>53581.460999999996</v>
      </c>
      <c r="G8" s="335">
        <v>14.257</v>
      </c>
      <c r="H8" s="335">
        <v>768</v>
      </c>
      <c r="I8" s="335">
        <v>80530.365999999995</v>
      </c>
      <c r="J8" s="335">
        <v>10.829000000000001</v>
      </c>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row>
    <row r="9" spans="1:54" ht="15.75" x14ac:dyDescent="0.4">
      <c r="A9" s="32" t="s">
        <v>18</v>
      </c>
      <c r="B9" s="335">
        <v>7171</v>
      </c>
      <c r="C9" s="335">
        <v>842843.50800000003</v>
      </c>
      <c r="D9" s="335">
        <v>153.49799999999999</v>
      </c>
      <c r="E9" s="335">
        <v>854</v>
      </c>
      <c r="F9" s="335">
        <v>123053.79300000001</v>
      </c>
      <c r="G9" s="335">
        <v>15.563000000000001</v>
      </c>
      <c r="H9" s="335">
        <v>765</v>
      </c>
      <c r="I9" s="335">
        <v>38811.92000000002</v>
      </c>
      <c r="J9" s="335">
        <v>9.7680000000000007</v>
      </c>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row>
    <row r="10" spans="1:54" ht="15.75" x14ac:dyDescent="0.4">
      <c r="A10" s="236" t="s">
        <v>156</v>
      </c>
      <c r="B10" s="336">
        <v>8350</v>
      </c>
      <c r="C10" s="336">
        <v>1455634.611</v>
      </c>
      <c r="D10" s="336">
        <v>187.72300000000001</v>
      </c>
      <c r="E10" s="336">
        <v>966</v>
      </c>
      <c r="F10" s="336">
        <v>142617.96599999999</v>
      </c>
      <c r="G10" s="336">
        <v>17.37</v>
      </c>
      <c r="H10" s="336">
        <v>1001</v>
      </c>
      <c r="I10" s="336">
        <v>126416.15200000003</v>
      </c>
      <c r="J10" s="336">
        <v>17.541</v>
      </c>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row>
    <row r="11" spans="1:54" ht="15.75" x14ac:dyDescent="0.4">
      <c r="A11" s="236" t="s">
        <v>814</v>
      </c>
      <c r="B11" s="336">
        <v>7400</v>
      </c>
      <c r="C11" s="336">
        <v>818792.92800000182</v>
      </c>
      <c r="D11" s="336">
        <v>166.596</v>
      </c>
      <c r="E11" s="336">
        <v>581</v>
      </c>
      <c r="F11" s="336">
        <v>212538.21600000045</v>
      </c>
      <c r="G11" s="336">
        <v>15.169</v>
      </c>
      <c r="H11" s="336">
        <v>673</v>
      </c>
      <c r="I11" s="336">
        <v>41682.518000000004</v>
      </c>
      <c r="J11" s="336">
        <v>10.161</v>
      </c>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row>
    <row r="12" spans="1:54" ht="15.75" x14ac:dyDescent="0.4">
      <c r="A12" s="236" t="s">
        <v>822</v>
      </c>
      <c r="B12" s="336">
        <v>11344</v>
      </c>
      <c r="C12" s="336">
        <v>1436054.695999996</v>
      </c>
      <c r="D12" s="336">
        <v>244.922</v>
      </c>
      <c r="E12" s="336">
        <v>1062</v>
      </c>
      <c r="F12" s="336">
        <v>111962.67600000001</v>
      </c>
      <c r="G12" s="336">
        <v>19.41</v>
      </c>
      <c r="H12" s="336">
        <v>981</v>
      </c>
      <c r="I12" s="336">
        <v>107615.78899999993</v>
      </c>
      <c r="J12" s="336">
        <v>18.667999999999999</v>
      </c>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row>
    <row r="13" spans="1:54" ht="15.75" x14ac:dyDescent="0.4">
      <c r="A13" s="236" t="s">
        <v>827</v>
      </c>
      <c r="B13" s="336">
        <v>9183</v>
      </c>
      <c r="C13" s="336">
        <v>1594499.2249999961</v>
      </c>
      <c r="D13" s="336">
        <v>219.3</v>
      </c>
      <c r="E13" s="336">
        <v>972</v>
      </c>
      <c r="F13" s="336">
        <v>871450.00900000008</v>
      </c>
      <c r="G13" s="336">
        <v>20.303999999999998</v>
      </c>
      <c r="H13" s="336">
        <v>837</v>
      </c>
      <c r="I13" s="336">
        <v>136382.35599999994</v>
      </c>
      <c r="J13" s="336">
        <v>13.736000000000001</v>
      </c>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row>
    <row r="14" spans="1:54" ht="15.75" x14ac:dyDescent="0.4">
      <c r="A14" s="236" t="s">
        <v>850</v>
      </c>
      <c r="B14" s="336">
        <v>13416</v>
      </c>
      <c r="C14" s="336">
        <v>3028350.4729999993</v>
      </c>
      <c r="D14" s="336">
        <v>293.577</v>
      </c>
      <c r="E14" s="336">
        <v>1293</v>
      </c>
      <c r="F14" s="336">
        <v>231716.93599999999</v>
      </c>
      <c r="G14" s="336">
        <v>24.58</v>
      </c>
      <c r="H14" s="336">
        <v>1074</v>
      </c>
      <c r="I14" s="336">
        <v>356329.1100000001</v>
      </c>
      <c r="J14" s="336">
        <v>20.113</v>
      </c>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row>
    <row r="15" spans="1:54" s="237" customFormat="1" ht="15.75" x14ac:dyDescent="0.4">
      <c r="A15" s="475" t="s">
        <v>871</v>
      </c>
      <c r="B15" s="479">
        <v>10714</v>
      </c>
      <c r="C15" s="479">
        <v>2712308.2</v>
      </c>
      <c r="D15" s="479">
        <v>288.096</v>
      </c>
      <c r="E15" s="479">
        <v>810</v>
      </c>
      <c r="F15" s="479">
        <v>182336.1</v>
      </c>
      <c r="G15" s="479">
        <v>17</v>
      </c>
      <c r="H15" s="479">
        <v>762</v>
      </c>
      <c r="I15" s="479">
        <v>282887.8</v>
      </c>
      <c r="J15" s="479">
        <v>23</v>
      </c>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row>
    <row r="16" spans="1:54" s="243" customFormat="1" ht="19.5" customHeight="1" x14ac:dyDescent="0.4">
      <c r="A16" s="241"/>
      <c r="B16" s="260"/>
      <c r="C16" s="260"/>
      <c r="D16" s="260"/>
      <c r="E16" s="260"/>
      <c r="F16" s="260"/>
      <c r="G16" s="260"/>
      <c r="H16" s="260"/>
      <c r="I16" s="260"/>
      <c r="J16" s="260"/>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row>
    <row r="17" spans="1:54" s="238" customFormat="1" ht="28.5" customHeight="1" x14ac:dyDescent="0.4">
      <c r="A17" s="533" t="s">
        <v>811</v>
      </c>
      <c r="B17" s="533"/>
      <c r="C17" s="533"/>
      <c r="D17" s="533"/>
      <c r="E17" s="533"/>
      <c r="F17" s="533"/>
      <c r="G17" s="533"/>
      <c r="H17" s="533"/>
      <c r="I17" s="533"/>
      <c r="J17" s="533"/>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row>
    <row r="18" spans="1:54" ht="18.75" customHeight="1" x14ac:dyDescent="0.4">
      <c r="A18" s="620" t="s">
        <v>0</v>
      </c>
      <c r="B18" s="634" t="s">
        <v>326</v>
      </c>
      <c r="C18" s="634"/>
      <c r="D18" s="634"/>
      <c r="E18" s="634" t="s">
        <v>327</v>
      </c>
      <c r="F18" s="634"/>
      <c r="G18" s="634"/>
      <c r="H18" s="634" t="s">
        <v>328</v>
      </c>
      <c r="I18" s="634"/>
      <c r="J18" s="634"/>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row>
    <row r="19" spans="1:54" ht="28.5" x14ac:dyDescent="0.4">
      <c r="A19" s="621"/>
      <c r="B19" s="32" t="s">
        <v>329</v>
      </c>
      <c r="C19" s="89" t="s">
        <v>330</v>
      </c>
      <c r="D19" s="32" t="s">
        <v>331</v>
      </c>
      <c r="E19" s="32" t="s">
        <v>329</v>
      </c>
      <c r="F19" s="89" t="s">
        <v>332</v>
      </c>
      <c r="G19" s="89" t="s">
        <v>333</v>
      </c>
      <c r="H19" s="32" t="s">
        <v>329</v>
      </c>
      <c r="I19" s="89" t="s">
        <v>332</v>
      </c>
      <c r="J19" s="89" t="s">
        <v>333</v>
      </c>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row>
    <row r="20" spans="1:54" ht="15.75" x14ac:dyDescent="0.4">
      <c r="A20" s="32">
        <v>1397</v>
      </c>
      <c r="B20" s="91">
        <v>17.322079416842509</v>
      </c>
      <c r="C20" s="91">
        <v>50.750414539742074</v>
      </c>
      <c r="D20" s="91">
        <v>15.956358463131689</v>
      </c>
      <c r="E20" s="91">
        <v>1.251908396946565</v>
      </c>
      <c r="F20" s="91">
        <v>148.74232623088358</v>
      </c>
      <c r="G20" s="91">
        <v>8.2314335060449029</v>
      </c>
      <c r="H20" s="91">
        <v>14.497850722938649</v>
      </c>
      <c r="I20" s="91">
        <v>9.8776971119575201</v>
      </c>
      <c r="J20" s="91">
        <v>-1.8525870054254254</v>
      </c>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row>
    <row r="21" spans="1:54" ht="15.75" x14ac:dyDescent="0.4">
      <c r="A21" s="32">
        <v>1398</v>
      </c>
      <c r="B21" s="91">
        <v>15.753760627861347</v>
      </c>
      <c r="C21" s="91">
        <v>38.004939297811717</v>
      </c>
      <c r="D21" s="91">
        <v>16.21729387609291</v>
      </c>
      <c r="E21" s="91">
        <v>1.6586248492159228</v>
      </c>
      <c r="F21" s="91">
        <v>-23.058698859930455</v>
      </c>
      <c r="G21" s="91">
        <v>-3.625570484792378</v>
      </c>
      <c r="H21" s="91">
        <v>9.4880546075085324</v>
      </c>
      <c r="I21" s="91">
        <v>165.17317100135537</v>
      </c>
      <c r="J21" s="91">
        <v>7.8625679744730625</v>
      </c>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row>
    <row r="22" spans="1:54" ht="15.75" x14ac:dyDescent="0.4">
      <c r="A22" s="32">
        <v>1399</v>
      </c>
      <c r="B22" s="91">
        <v>45.995479906773078</v>
      </c>
      <c r="C22" s="91">
        <v>86.516234737688791</v>
      </c>
      <c r="D22" s="91">
        <v>43.50862158633462</v>
      </c>
      <c r="E22" s="91">
        <v>15.929991100563631</v>
      </c>
      <c r="F22" s="91">
        <v>294.24758605314315</v>
      </c>
      <c r="G22" s="91">
        <v>31.574328575686305</v>
      </c>
      <c r="H22" s="91">
        <v>11.128428927680797</v>
      </c>
      <c r="I22" s="91">
        <v>103.56374930930076</v>
      </c>
      <c r="J22" s="91">
        <v>30.576446324034894</v>
      </c>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row>
    <row r="23" spans="1:54" ht="15.75" x14ac:dyDescent="0.4">
      <c r="A23" s="32" t="s">
        <v>15</v>
      </c>
      <c r="B23" s="91">
        <v>27.7</v>
      </c>
      <c r="C23" s="91">
        <v>53.1</v>
      </c>
      <c r="D23" s="91">
        <v>29.4</v>
      </c>
      <c r="E23" s="91">
        <v>10.199999999999999</v>
      </c>
      <c r="F23" s="91">
        <v>-80.7</v>
      </c>
      <c r="G23" s="91">
        <v>-7.7</v>
      </c>
      <c r="H23" s="91">
        <v>31.9</v>
      </c>
      <c r="I23" s="91">
        <v>107.5</v>
      </c>
      <c r="J23" s="91">
        <v>23.3</v>
      </c>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row>
    <row r="24" spans="1:54" ht="15.75" x14ac:dyDescent="0.4">
      <c r="A24" s="32" t="s">
        <v>17</v>
      </c>
      <c r="B24" s="91">
        <v>12.4</v>
      </c>
      <c r="C24" s="91">
        <v>-31.8</v>
      </c>
      <c r="D24" s="91">
        <v>8</v>
      </c>
      <c r="E24" s="91">
        <v>3.5</v>
      </c>
      <c r="F24" s="91">
        <v>-10.4</v>
      </c>
      <c r="G24" s="91">
        <v>-16.100000000000001</v>
      </c>
      <c r="H24" s="91">
        <v>5.6</v>
      </c>
      <c r="I24" s="91">
        <v>395.1</v>
      </c>
      <c r="J24" s="91">
        <v>-9.8000000000000007</v>
      </c>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row>
    <row r="25" spans="1:54" ht="15.75" x14ac:dyDescent="0.4">
      <c r="A25" s="32" t="s">
        <v>18</v>
      </c>
      <c r="B25" s="91">
        <v>18.8</v>
      </c>
      <c r="C25" s="91">
        <v>33.299999999999997</v>
      </c>
      <c r="D25" s="91">
        <v>11.2</v>
      </c>
      <c r="E25" s="91">
        <v>-0.8</v>
      </c>
      <c r="F25" s="91">
        <v>94.6</v>
      </c>
      <c r="G25" s="91">
        <v>3.8</v>
      </c>
      <c r="H25" s="91">
        <v>-4.5999999999999996</v>
      </c>
      <c r="I25" s="91">
        <v>55.6</v>
      </c>
      <c r="J25" s="91">
        <v>-18.600000000000001</v>
      </c>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row>
    <row r="26" spans="1:54" ht="15.75" x14ac:dyDescent="0.4">
      <c r="A26" s="236" t="s">
        <v>156</v>
      </c>
      <c r="B26" s="91">
        <v>8.6999999999999993</v>
      </c>
      <c r="C26" s="91">
        <v>190.4</v>
      </c>
      <c r="D26" s="91">
        <v>18.8</v>
      </c>
      <c r="E26" s="91">
        <v>-3.1</v>
      </c>
      <c r="F26" s="91">
        <v>14</v>
      </c>
      <c r="G26" s="91">
        <v>2.2000000000000002</v>
      </c>
      <c r="H26" s="91">
        <v>12.5</v>
      </c>
      <c r="I26" s="91">
        <v>186.2</v>
      </c>
      <c r="J26" s="91">
        <v>34.9</v>
      </c>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row>
    <row r="27" spans="1:54" ht="15.75" x14ac:dyDescent="0.4">
      <c r="A27" s="236" t="s">
        <v>814</v>
      </c>
      <c r="B27" s="91">
        <v>23.3</v>
      </c>
      <c r="C27" s="91">
        <v>33.5</v>
      </c>
      <c r="D27" s="91">
        <v>19.2</v>
      </c>
      <c r="E27" s="91">
        <v>-16.3</v>
      </c>
      <c r="F27" s="91">
        <v>395.8</v>
      </c>
      <c r="G27" s="91">
        <v>14.9</v>
      </c>
      <c r="H27" s="91">
        <v>-0.1</v>
      </c>
      <c r="I27" s="91">
        <v>-40.1</v>
      </c>
      <c r="J27" s="91">
        <v>3</v>
      </c>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row>
    <row r="28" spans="1:54" ht="15.75" x14ac:dyDescent="0.4">
      <c r="A28" s="236" t="s">
        <v>822</v>
      </c>
      <c r="B28" s="91">
        <v>66.900000000000006</v>
      </c>
      <c r="C28" s="91">
        <v>85.2</v>
      </c>
      <c r="D28" s="91">
        <v>50.1</v>
      </c>
      <c r="E28" s="91">
        <v>23.9</v>
      </c>
      <c r="F28" s="91">
        <v>109</v>
      </c>
      <c r="G28" s="91">
        <v>36.1</v>
      </c>
      <c r="H28" s="91">
        <v>27.7</v>
      </c>
      <c r="I28" s="91">
        <v>33.6</v>
      </c>
      <c r="J28" s="91">
        <v>72.400000000000006</v>
      </c>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row>
    <row r="29" spans="1:54" ht="15.75" x14ac:dyDescent="0.4">
      <c r="A29" s="236" t="s">
        <v>827</v>
      </c>
      <c r="B29" s="91">
        <v>28.1</v>
      </c>
      <c r="C29" s="91">
        <v>89.2</v>
      </c>
      <c r="D29" s="91">
        <v>42.9</v>
      </c>
      <c r="E29" s="91">
        <v>13.8</v>
      </c>
      <c r="F29" s="91">
        <v>608.20000000000005</v>
      </c>
      <c r="G29" s="91">
        <v>30.5</v>
      </c>
      <c r="H29" s="91">
        <v>9.4</v>
      </c>
      <c r="I29" s="91">
        <v>251.4</v>
      </c>
      <c r="J29" s="91">
        <v>40.6</v>
      </c>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row>
    <row r="30" spans="1:54" ht="15.75" x14ac:dyDescent="0.4">
      <c r="A30" s="236" t="s">
        <v>850</v>
      </c>
      <c r="B30" s="91">
        <v>60.7</v>
      </c>
      <c r="C30" s="91">
        <v>108</v>
      </c>
      <c r="D30" s="91">
        <v>56.4</v>
      </c>
      <c r="E30" s="91">
        <v>33.9</v>
      </c>
      <c r="F30" s="91">
        <v>62.5</v>
      </c>
      <c r="G30" s="91">
        <v>41.5</v>
      </c>
      <c r="H30" s="91">
        <v>7.3</v>
      </c>
      <c r="I30" s="91">
        <v>181.9</v>
      </c>
      <c r="J30" s="91">
        <v>14.7</v>
      </c>
      <c r="K30" s="205"/>
      <c r="L30" s="205"/>
      <c r="M30" s="205"/>
      <c r="N30" s="271"/>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row>
    <row r="31" spans="1:54" s="237" customFormat="1" ht="15.75" x14ac:dyDescent="0.4">
      <c r="A31" s="475" t="s">
        <v>871</v>
      </c>
      <c r="B31" s="468">
        <v>44.8</v>
      </c>
      <c r="C31" s="468">
        <v>231.3</v>
      </c>
      <c r="D31" s="468">
        <v>72.900000000000006</v>
      </c>
      <c r="E31" s="468">
        <v>39.4</v>
      </c>
      <c r="F31" s="468">
        <v>-14.2</v>
      </c>
      <c r="G31" s="468">
        <v>12.1</v>
      </c>
      <c r="H31" s="468">
        <v>13.2</v>
      </c>
      <c r="I31" s="468">
        <v>578.70000000000005</v>
      </c>
      <c r="J31" s="468">
        <v>126.4</v>
      </c>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row>
    <row r="32" spans="1:54" s="243" customFormat="1" ht="20.25" customHeight="1" x14ac:dyDescent="0.4">
      <c r="A32" s="241"/>
      <c r="B32" s="257"/>
      <c r="C32" s="257"/>
      <c r="D32" s="257"/>
      <c r="E32" s="257"/>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row>
    <row r="33" spans="1:54" s="238" customFormat="1" ht="19.5" customHeight="1" x14ac:dyDescent="0.4">
      <c r="A33" s="533" t="s">
        <v>632</v>
      </c>
      <c r="B33" s="533"/>
      <c r="C33" s="533"/>
      <c r="D33" s="533"/>
      <c r="E33" s="533"/>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row>
    <row r="34" spans="1:54" ht="15.75" x14ac:dyDescent="0.4">
      <c r="A34" s="32" t="s">
        <v>0</v>
      </c>
      <c r="B34" s="32" t="s">
        <v>334</v>
      </c>
      <c r="C34" s="32" t="s">
        <v>335</v>
      </c>
      <c r="D34" s="32" t="s">
        <v>336</v>
      </c>
      <c r="E34" s="32" t="s">
        <v>337</v>
      </c>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row>
    <row r="35" spans="1:54" ht="15.75" x14ac:dyDescent="0.4">
      <c r="A35" s="32">
        <v>1397</v>
      </c>
      <c r="B35" s="324">
        <v>83557</v>
      </c>
      <c r="C35" s="324">
        <v>206488</v>
      </c>
      <c r="D35" s="324">
        <v>60697</v>
      </c>
      <c r="E35" s="324">
        <v>72332</v>
      </c>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row>
    <row r="36" spans="1:54" ht="15.75" x14ac:dyDescent="0.4">
      <c r="A36" s="32">
        <v>1398</v>
      </c>
      <c r="B36" s="324">
        <v>75116</v>
      </c>
      <c r="C36" s="324">
        <v>192138</v>
      </c>
      <c r="D36" s="324">
        <v>64221</v>
      </c>
      <c r="E36" s="324">
        <v>64402</v>
      </c>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row>
    <row r="37" spans="1:54" ht="15.75" x14ac:dyDescent="0.4">
      <c r="A37" s="32">
        <v>1399</v>
      </c>
      <c r="B37" s="427">
        <v>115400</v>
      </c>
      <c r="C37" s="427">
        <v>309953</v>
      </c>
      <c r="D37" s="427">
        <v>101266</v>
      </c>
      <c r="E37" s="427">
        <v>96547</v>
      </c>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row>
    <row r="38" spans="1:54" ht="15.75" x14ac:dyDescent="0.4">
      <c r="A38" s="32" t="s">
        <v>15</v>
      </c>
      <c r="B38" s="324">
        <v>15358</v>
      </c>
      <c r="C38" s="324">
        <v>37496</v>
      </c>
      <c r="D38" s="324">
        <v>12964</v>
      </c>
      <c r="E38" s="324">
        <v>12704</v>
      </c>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row>
    <row r="39" spans="1:54" ht="15.75" x14ac:dyDescent="0.4">
      <c r="A39" s="32" t="s">
        <v>17</v>
      </c>
      <c r="B39" s="324">
        <v>17182</v>
      </c>
      <c r="C39" s="324">
        <v>44193</v>
      </c>
      <c r="D39" s="324">
        <v>15106</v>
      </c>
      <c r="E39" s="324">
        <v>14399</v>
      </c>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row>
    <row r="40" spans="1:54" ht="15.75" x14ac:dyDescent="0.4">
      <c r="A40" s="32" t="s">
        <v>18</v>
      </c>
      <c r="B40" s="324">
        <v>19947</v>
      </c>
      <c r="C40" s="324">
        <v>51567</v>
      </c>
      <c r="D40" s="324">
        <v>17530</v>
      </c>
      <c r="E40" s="324">
        <v>17157</v>
      </c>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row>
    <row r="41" spans="1:54" ht="15.75" x14ac:dyDescent="0.4">
      <c r="A41" s="236" t="s">
        <v>156</v>
      </c>
      <c r="B41" s="327">
        <v>22629</v>
      </c>
      <c r="C41" s="327">
        <v>58882</v>
      </c>
      <c r="D41" s="327">
        <v>18621</v>
      </c>
      <c r="E41" s="327">
        <v>20142</v>
      </c>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row>
    <row r="42" spans="1:54" ht="15.75" x14ac:dyDescent="0.4">
      <c r="A42" s="236" t="s">
        <v>814</v>
      </c>
      <c r="B42" s="327">
        <v>27172</v>
      </c>
      <c r="C42" s="327">
        <v>71949</v>
      </c>
      <c r="D42" s="327">
        <v>21813</v>
      </c>
      <c r="E42" s="327">
        <v>22359</v>
      </c>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row>
    <row r="43" spans="1:54" ht="15.75" x14ac:dyDescent="0.4">
      <c r="A43" s="236" t="s">
        <v>822</v>
      </c>
      <c r="B43" s="355">
        <v>22794</v>
      </c>
      <c r="C43" s="355">
        <v>58534</v>
      </c>
      <c r="D43" s="355">
        <v>20624</v>
      </c>
      <c r="E43" s="355">
        <v>19450</v>
      </c>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row>
    <row r="44" spans="1:54" ht="15.75" x14ac:dyDescent="0.4">
      <c r="A44" s="236" t="s">
        <v>827</v>
      </c>
      <c r="B44" s="394">
        <v>26307</v>
      </c>
      <c r="C44" s="394">
        <v>70072</v>
      </c>
      <c r="D44" s="394">
        <v>24538</v>
      </c>
      <c r="E44" s="394">
        <v>21943</v>
      </c>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row>
    <row r="45" spans="1:54" ht="15.75" x14ac:dyDescent="0.4">
      <c r="A45" s="236" t="s">
        <v>850</v>
      </c>
      <c r="B45" s="394">
        <v>38977</v>
      </c>
      <c r="C45" s="394">
        <v>108946</v>
      </c>
      <c r="D45" s="394">
        <v>34222</v>
      </c>
      <c r="E45" s="394">
        <v>32561</v>
      </c>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row>
    <row r="46" spans="1:54" s="237" customFormat="1" ht="15.75" x14ac:dyDescent="0.4">
      <c r="A46" s="475" t="s">
        <v>871</v>
      </c>
      <c r="B46" s="478">
        <v>22276</v>
      </c>
      <c r="C46" s="478">
        <v>60149</v>
      </c>
      <c r="D46" s="478">
        <v>18764</v>
      </c>
      <c r="E46" s="478">
        <v>17013</v>
      </c>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row>
    <row r="47" spans="1:54" s="243" customFormat="1" ht="18" customHeight="1" x14ac:dyDescent="0.4">
      <c r="A47" s="241"/>
      <c r="B47" s="242"/>
      <c r="C47" s="242"/>
      <c r="D47" s="242"/>
      <c r="E47" s="242"/>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row>
    <row r="48" spans="1:54" s="238" customFormat="1" ht="35.25" customHeight="1" x14ac:dyDescent="0.4">
      <c r="A48" s="666" t="s">
        <v>810</v>
      </c>
      <c r="B48" s="666"/>
      <c r="C48" s="666"/>
      <c r="D48" s="666"/>
      <c r="E48" s="666"/>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row>
    <row r="49" spans="1:54" ht="15.75" x14ac:dyDescent="0.4">
      <c r="A49" s="32" t="s">
        <v>0</v>
      </c>
      <c r="B49" s="32" t="s">
        <v>334</v>
      </c>
      <c r="C49" s="32" t="s">
        <v>335</v>
      </c>
      <c r="D49" s="32" t="s">
        <v>336</v>
      </c>
      <c r="E49" s="32" t="s">
        <v>337</v>
      </c>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row>
    <row r="50" spans="1:54" ht="15.75" x14ac:dyDescent="0.4">
      <c r="A50" s="32">
        <v>1397</v>
      </c>
      <c r="B50" s="91">
        <v>14.7</v>
      </c>
      <c r="C50" s="91">
        <v>10.5</v>
      </c>
      <c r="D50" s="91">
        <v>28.7</v>
      </c>
      <c r="E50" s="91">
        <v>15.1</v>
      </c>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row>
    <row r="51" spans="1:54" ht="15.75" x14ac:dyDescent="0.4">
      <c r="A51" s="32">
        <v>1398</v>
      </c>
      <c r="B51" s="91">
        <v>-10.1</v>
      </c>
      <c r="C51" s="91">
        <v>-6.9</v>
      </c>
      <c r="D51" s="91">
        <v>5.8</v>
      </c>
      <c r="E51" s="91">
        <v>-11</v>
      </c>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row>
    <row r="52" spans="1:54" ht="15.75" x14ac:dyDescent="0.4">
      <c r="A52" s="32">
        <v>1399</v>
      </c>
      <c r="B52" s="91">
        <v>53.6</v>
      </c>
      <c r="C52" s="91">
        <v>61.3</v>
      </c>
      <c r="D52" s="91">
        <v>57.7</v>
      </c>
      <c r="E52" s="91">
        <v>49.9</v>
      </c>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row>
    <row r="53" spans="1:54" ht="15.75" x14ac:dyDescent="0.4">
      <c r="A53" s="32" t="s">
        <v>15</v>
      </c>
      <c r="B53" s="91">
        <v>-6.1</v>
      </c>
      <c r="C53" s="91">
        <v>2.5</v>
      </c>
      <c r="D53" s="91">
        <v>24</v>
      </c>
      <c r="E53" s="91">
        <v>-0.4</v>
      </c>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row>
    <row r="54" spans="1:54" ht="15.75" x14ac:dyDescent="0.4">
      <c r="A54" s="32" t="s">
        <v>17</v>
      </c>
      <c r="B54" s="91">
        <v>-8.6</v>
      </c>
      <c r="C54" s="91">
        <v>0.7</v>
      </c>
      <c r="D54" s="91">
        <v>16.5</v>
      </c>
      <c r="E54" s="91">
        <v>-2.7</v>
      </c>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row>
    <row r="55" spans="1:54" ht="15.75" x14ac:dyDescent="0.4">
      <c r="A55" s="32" t="s">
        <v>18</v>
      </c>
      <c r="B55" s="91">
        <v>-1.4</v>
      </c>
      <c r="C55" s="91">
        <v>-3</v>
      </c>
      <c r="D55" s="91">
        <v>11.9</v>
      </c>
      <c r="E55" s="91">
        <v>-8.4</v>
      </c>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row>
    <row r="56" spans="1:54" ht="15.75" x14ac:dyDescent="0.4">
      <c r="A56" s="236" t="s">
        <v>156</v>
      </c>
      <c r="B56" s="332">
        <v>-20.5</v>
      </c>
      <c r="C56" s="332">
        <v>-19.2</v>
      </c>
      <c r="D56" s="332">
        <v>-13.8</v>
      </c>
      <c r="E56" s="332">
        <v>-22.6</v>
      </c>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row>
    <row r="57" spans="1:54" ht="15.75" x14ac:dyDescent="0.4">
      <c r="A57" s="236" t="s">
        <v>814</v>
      </c>
      <c r="B57" s="332">
        <v>76.900000000000006</v>
      </c>
      <c r="C57" s="332">
        <v>91.9</v>
      </c>
      <c r="D57" s="332">
        <v>68.3</v>
      </c>
      <c r="E57" s="332">
        <v>76</v>
      </c>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row>
    <row r="58" spans="1:54" ht="15.75" x14ac:dyDescent="0.4">
      <c r="A58" s="236" t="s">
        <v>822</v>
      </c>
      <c r="B58" s="332">
        <v>32.700000000000003</v>
      </c>
      <c r="C58" s="332">
        <v>32.5</v>
      </c>
      <c r="D58" s="332">
        <v>36.5</v>
      </c>
      <c r="E58" s="332">
        <v>35.1</v>
      </c>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row>
    <row r="59" spans="1:54" ht="15.75" x14ac:dyDescent="0.4">
      <c r="A59" s="236" t="s">
        <v>827</v>
      </c>
      <c r="B59" s="332">
        <v>31.9</v>
      </c>
      <c r="C59" s="332">
        <v>35.9</v>
      </c>
      <c r="D59" s="332">
        <v>40</v>
      </c>
      <c r="E59" s="332">
        <v>27.9</v>
      </c>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row>
    <row r="60" spans="1:54" ht="15.75" x14ac:dyDescent="0.4">
      <c r="A60" s="236" t="s">
        <v>850</v>
      </c>
      <c r="B60" s="332">
        <v>72.2</v>
      </c>
      <c r="C60" s="332">
        <v>85</v>
      </c>
      <c r="D60" s="332">
        <v>83.8</v>
      </c>
      <c r="E60" s="332">
        <v>61.7</v>
      </c>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row>
    <row r="61" spans="1:54" s="237" customFormat="1" ht="15.75" x14ac:dyDescent="0.4">
      <c r="A61" s="475" t="s">
        <v>871</v>
      </c>
      <c r="B61" s="476">
        <v>-18.399999999999999</v>
      </c>
      <c r="C61" s="476">
        <v>-16.5</v>
      </c>
      <c r="D61" s="476">
        <v>-14.2</v>
      </c>
      <c r="E61" s="476">
        <v>-24.7</v>
      </c>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row>
    <row r="62" spans="1:54" s="243" customFormat="1" ht="20.25" customHeight="1" x14ac:dyDescent="0.4">
      <c r="A62" s="247"/>
      <c r="B62" s="249"/>
      <c r="C62" s="249"/>
      <c r="D62" s="249"/>
      <c r="E62" s="249"/>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row>
    <row r="63" spans="1:54" s="238" customFormat="1" ht="24.75" customHeight="1" x14ac:dyDescent="0.4">
      <c r="A63" s="548" t="s">
        <v>338</v>
      </c>
      <c r="B63" s="548"/>
      <c r="C63" s="548"/>
      <c r="D63" s="548"/>
      <c r="E63" s="548"/>
      <c r="F63" s="548"/>
      <c r="G63" s="548"/>
      <c r="H63" s="548"/>
      <c r="I63" s="548"/>
      <c r="J63" s="548"/>
      <c r="K63" s="548"/>
      <c r="L63" s="548"/>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row>
    <row r="64" spans="1:54" ht="25.5" x14ac:dyDescent="0.4">
      <c r="A64" s="97" t="s">
        <v>0</v>
      </c>
      <c r="B64" s="97" t="s">
        <v>339</v>
      </c>
      <c r="C64" s="97" t="s">
        <v>340</v>
      </c>
      <c r="D64" s="97" t="s">
        <v>341</v>
      </c>
      <c r="E64" s="97" t="s">
        <v>342</v>
      </c>
      <c r="F64" s="97" t="s">
        <v>343</v>
      </c>
      <c r="G64" s="97" t="s">
        <v>344</v>
      </c>
      <c r="H64" s="97" t="s">
        <v>345</v>
      </c>
      <c r="I64" s="97" t="s">
        <v>346</v>
      </c>
      <c r="J64" s="97" t="s">
        <v>347</v>
      </c>
      <c r="K64" s="97" t="s">
        <v>348</v>
      </c>
      <c r="L64" s="97" t="s">
        <v>349</v>
      </c>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row>
    <row r="65" spans="1:54" ht="36" customHeight="1" x14ac:dyDescent="0.4">
      <c r="A65" s="96" t="s">
        <v>350</v>
      </c>
      <c r="B65" s="96" t="s">
        <v>351</v>
      </c>
      <c r="C65" s="96" t="s">
        <v>351</v>
      </c>
      <c r="D65" s="96" t="s">
        <v>351</v>
      </c>
      <c r="E65" s="96" t="s">
        <v>351</v>
      </c>
      <c r="F65" s="96" t="s">
        <v>351</v>
      </c>
      <c r="G65" s="96" t="s">
        <v>352</v>
      </c>
      <c r="H65" s="96" t="s">
        <v>812</v>
      </c>
      <c r="I65" s="96" t="s">
        <v>353</v>
      </c>
      <c r="J65" s="96" t="s">
        <v>813</v>
      </c>
      <c r="K65" s="96" t="s">
        <v>813</v>
      </c>
      <c r="L65" s="96" t="s">
        <v>813</v>
      </c>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row>
    <row r="66" spans="1:54" ht="15.75" x14ac:dyDescent="0.4">
      <c r="A66" s="32">
        <v>1397</v>
      </c>
      <c r="B66" s="335">
        <v>22404</v>
      </c>
      <c r="C66" s="335">
        <v>19640</v>
      </c>
      <c r="D66" s="335">
        <v>249</v>
      </c>
      <c r="E66" s="335">
        <v>305</v>
      </c>
      <c r="F66" s="335">
        <v>55180</v>
      </c>
      <c r="G66" s="335">
        <v>381736</v>
      </c>
      <c r="H66" s="335">
        <v>886</v>
      </c>
      <c r="I66" s="335">
        <v>54</v>
      </c>
      <c r="J66" s="335">
        <v>776</v>
      </c>
      <c r="K66" s="335">
        <v>1084</v>
      </c>
      <c r="L66" s="335">
        <v>555</v>
      </c>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row>
    <row r="67" spans="1:54" ht="15.75" x14ac:dyDescent="0.4">
      <c r="A67" s="32">
        <v>1398</v>
      </c>
      <c r="B67" s="335">
        <v>25344.370570999999</v>
      </c>
      <c r="C67" s="335">
        <v>20548.062654000001</v>
      </c>
      <c r="D67" s="335">
        <v>252.63932999999997</v>
      </c>
      <c r="E67" s="335">
        <v>285.77934900000002</v>
      </c>
      <c r="F67" s="335">
        <v>61395.595368999995</v>
      </c>
      <c r="G67" s="335">
        <v>400386.18113499996</v>
      </c>
      <c r="H67" s="335">
        <v>758.31399999999996</v>
      </c>
      <c r="I67" s="335">
        <v>54.624049999999997</v>
      </c>
      <c r="J67" s="335">
        <v>825.59999999999991</v>
      </c>
      <c r="K67" s="335">
        <v>1209.3</v>
      </c>
      <c r="L67" s="335">
        <v>742.1</v>
      </c>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row>
    <row r="68" spans="1:54" ht="15.75" x14ac:dyDescent="0.4">
      <c r="A68" s="32">
        <v>1399</v>
      </c>
      <c r="B68" s="335">
        <v>28358.1</v>
      </c>
      <c r="C68" s="335">
        <v>25121.893486999998</v>
      </c>
      <c r="D68" s="335">
        <v>290.78171200000003</v>
      </c>
      <c r="E68" s="335">
        <v>431.52899399999995</v>
      </c>
      <c r="F68" s="335">
        <v>69387.089797000008</v>
      </c>
      <c r="G68" s="335">
        <v>448950.30000000005</v>
      </c>
      <c r="H68" s="335">
        <v>903.8</v>
      </c>
      <c r="I68" s="335">
        <v>60.430900000000008</v>
      </c>
      <c r="J68" s="335">
        <v>1260.19</v>
      </c>
      <c r="K68" s="335">
        <v>2091.5</v>
      </c>
      <c r="L68" s="335">
        <v>1123.3530000000001</v>
      </c>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row>
    <row r="69" spans="1:54" ht="15.75" x14ac:dyDescent="0.4">
      <c r="A69" s="32" t="s">
        <v>15</v>
      </c>
      <c r="B69" s="335">
        <v>6426.770571</v>
      </c>
      <c r="C69" s="335">
        <v>5376.1626539999997</v>
      </c>
      <c r="D69" s="335">
        <v>68.239329999999995</v>
      </c>
      <c r="E69" s="335">
        <v>64.979349000000013</v>
      </c>
      <c r="F69" s="335">
        <v>14868.395368999998</v>
      </c>
      <c r="G69" s="335">
        <v>91318.881135000003</v>
      </c>
      <c r="H69" s="335">
        <v>184.614</v>
      </c>
      <c r="I69" s="335">
        <v>14.156500000000001</v>
      </c>
      <c r="J69" s="335">
        <v>140.69999999999999</v>
      </c>
      <c r="K69" s="335">
        <v>272.7</v>
      </c>
      <c r="L69" s="335">
        <v>96.4</v>
      </c>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row>
    <row r="70" spans="1:54" ht="15.75" x14ac:dyDescent="0.4">
      <c r="A70" s="32" t="s">
        <v>17</v>
      </c>
      <c r="B70" s="335">
        <v>6355.5</v>
      </c>
      <c r="C70" s="335">
        <v>5173.8999999999996</v>
      </c>
      <c r="D70" s="335">
        <v>65.7</v>
      </c>
      <c r="E70" s="335">
        <v>63.1</v>
      </c>
      <c r="F70" s="335">
        <v>16285.1</v>
      </c>
      <c r="G70" s="335">
        <v>103899.8</v>
      </c>
      <c r="H70" s="335">
        <v>163.6</v>
      </c>
      <c r="I70" s="335">
        <v>13.7141</v>
      </c>
      <c r="J70" s="335">
        <v>180.2</v>
      </c>
      <c r="K70" s="335">
        <v>340.6</v>
      </c>
      <c r="L70" s="335">
        <v>197.4</v>
      </c>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row>
    <row r="71" spans="1:54" ht="15.75" x14ac:dyDescent="0.4">
      <c r="A71" s="32" t="s">
        <v>18</v>
      </c>
      <c r="B71" s="335">
        <v>6475.2</v>
      </c>
      <c r="C71" s="335">
        <v>4936.8</v>
      </c>
      <c r="D71" s="335">
        <v>58</v>
      </c>
      <c r="E71" s="335">
        <v>75.7</v>
      </c>
      <c r="F71" s="335">
        <v>15440.6</v>
      </c>
      <c r="G71" s="335">
        <v>107786.9</v>
      </c>
      <c r="H71" s="335">
        <v>176.2</v>
      </c>
      <c r="I71" s="335">
        <v>13.682449999999999</v>
      </c>
      <c r="J71" s="335">
        <v>212</v>
      </c>
      <c r="K71" s="335">
        <v>261.39999999999998</v>
      </c>
      <c r="L71" s="335">
        <v>190.8</v>
      </c>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row>
    <row r="72" spans="1:54" ht="15.75" x14ac:dyDescent="0.4">
      <c r="A72" s="236" t="s">
        <v>156</v>
      </c>
      <c r="B72" s="335">
        <v>6086.9</v>
      </c>
      <c r="C72" s="335">
        <v>5061.2</v>
      </c>
      <c r="D72" s="335">
        <v>60.7</v>
      </c>
      <c r="E72" s="335">
        <v>82</v>
      </c>
      <c r="F72" s="335">
        <v>14801.5</v>
      </c>
      <c r="G72" s="335">
        <v>97380.6</v>
      </c>
      <c r="H72" s="335">
        <v>233.9</v>
      </c>
      <c r="I72" s="335">
        <v>13.071000000000002</v>
      </c>
      <c r="J72" s="335">
        <v>292.7</v>
      </c>
      <c r="K72" s="335">
        <v>334.6</v>
      </c>
      <c r="L72" s="335">
        <v>257.5</v>
      </c>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row>
    <row r="73" spans="1:54" ht="15.75" x14ac:dyDescent="0.4">
      <c r="A73" s="236" t="s">
        <v>814</v>
      </c>
      <c r="B73" s="335">
        <v>7147.1480869999996</v>
      </c>
      <c r="C73" s="335">
        <v>6329.6184469999989</v>
      </c>
      <c r="D73" s="335">
        <v>71.778282000000004</v>
      </c>
      <c r="E73" s="335">
        <v>91.818481999999989</v>
      </c>
      <c r="F73" s="335">
        <v>16517.296962</v>
      </c>
      <c r="G73" s="335">
        <v>88087.842460000014</v>
      </c>
      <c r="H73" s="335">
        <v>200.137</v>
      </c>
      <c r="I73" s="335">
        <v>15.248200000000001</v>
      </c>
      <c r="J73" s="335">
        <v>224.23</v>
      </c>
      <c r="K73" s="335">
        <v>373.64800000000002</v>
      </c>
      <c r="L73" s="335">
        <v>208.00200000000001</v>
      </c>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row>
    <row r="74" spans="1:54" ht="15.75" x14ac:dyDescent="0.4">
      <c r="A74" s="236" t="s">
        <v>822</v>
      </c>
      <c r="B74" s="335">
        <v>7176.0767680000008</v>
      </c>
      <c r="C74" s="335">
        <v>6560.7750400000004</v>
      </c>
      <c r="D74" s="335">
        <v>73.518426000000005</v>
      </c>
      <c r="E74" s="335">
        <v>104.36313999999999</v>
      </c>
      <c r="F74" s="335">
        <v>19126.320092000002</v>
      </c>
      <c r="G74" s="335">
        <v>118287.49249</v>
      </c>
      <c r="H74" s="335">
        <v>216.18599999999998</v>
      </c>
      <c r="I74" s="335">
        <v>15.072100000000002</v>
      </c>
      <c r="J74" s="335">
        <v>399.36</v>
      </c>
      <c r="K74" s="335">
        <v>598.46399999999994</v>
      </c>
      <c r="L74" s="335">
        <v>246.65100000000001</v>
      </c>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row>
    <row r="75" spans="1:54" ht="15.75" x14ac:dyDescent="0.4">
      <c r="A75" s="236" t="s">
        <v>827</v>
      </c>
      <c r="B75" s="335">
        <v>7417.7676730000003</v>
      </c>
      <c r="C75" s="335">
        <v>6222.4248209999996</v>
      </c>
      <c r="D75" s="335">
        <v>68.785004000000001</v>
      </c>
      <c r="E75" s="335">
        <v>113.047372</v>
      </c>
      <c r="F75" s="335">
        <v>17931.272743000001</v>
      </c>
      <c r="G75" s="335">
        <v>117110.79002</v>
      </c>
      <c r="H75" s="335">
        <v>208.98699999999999</v>
      </c>
      <c r="I75" s="335">
        <v>15.410600000000002</v>
      </c>
      <c r="J75" s="335">
        <v>278.46800000000002</v>
      </c>
      <c r="K75" s="335">
        <v>523.53399999999999</v>
      </c>
      <c r="L75" s="335">
        <v>317.53999999999996</v>
      </c>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row>
    <row r="76" spans="1:54" ht="15.75" x14ac:dyDescent="0.4">
      <c r="A76" s="236" t="s">
        <v>850</v>
      </c>
      <c r="B76" s="335">
        <v>6640.3</v>
      </c>
      <c r="C76" s="335">
        <v>6008.8</v>
      </c>
      <c r="D76" s="335">
        <v>76.7</v>
      </c>
      <c r="E76" s="335">
        <v>122.3</v>
      </c>
      <c r="F76" s="335">
        <v>15812.2</v>
      </c>
      <c r="G76" s="335">
        <v>118416.6</v>
      </c>
      <c r="H76" s="335">
        <v>247.5</v>
      </c>
      <c r="I76" s="335">
        <v>14.7</v>
      </c>
      <c r="J76" s="335">
        <v>355.2</v>
      </c>
      <c r="K76" s="335">
        <v>593.20000000000005</v>
      </c>
      <c r="L76" s="335">
        <v>350.4</v>
      </c>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row>
    <row r="77" spans="1:54" s="237" customFormat="1" ht="15.75" x14ac:dyDescent="0.4">
      <c r="A77" s="475" t="s">
        <v>871</v>
      </c>
      <c r="B77" s="473">
        <v>8015.4567869999992</v>
      </c>
      <c r="C77" s="473">
        <v>6678.9228509999994</v>
      </c>
      <c r="D77" s="473">
        <v>78.599999999999994</v>
      </c>
      <c r="E77" s="473">
        <v>135.69999999999999</v>
      </c>
      <c r="F77" s="473">
        <v>17339.900000000001</v>
      </c>
      <c r="G77" s="473">
        <v>110191.52442999999</v>
      </c>
      <c r="H77" s="473">
        <v>213.5</v>
      </c>
      <c r="I77" s="473">
        <v>15.92</v>
      </c>
      <c r="J77" s="473">
        <v>273.47399999999999</v>
      </c>
      <c r="K77" s="473">
        <v>487.46</v>
      </c>
      <c r="L77" s="473">
        <v>309.39999999999998</v>
      </c>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row>
    <row r="78" spans="1:54" s="243" customFormat="1" ht="21.75" customHeight="1" x14ac:dyDescent="0.4">
      <c r="A78" s="241"/>
      <c r="B78" s="260"/>
      <c r="C78" s="260"/>
      <c r="D78" s="260"/>
      <c r="E78" s="260"/>
      <c r="F78" s="260"/>
      <c r="G78" s="260"/>
      <c r="H78" s="260"/>
      <c r="I78" s="260"/>
      <c r="J78" s="260"/>
      <c r="K78" s="260"/>
      <c r="L78" s="260"/>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row>
    <row r="79" spans="1:54" s="238" customFormat="1" ht="23.25" customHeight="1" x14ac:dyDescent="0.4">
      <c r="A79" s="533" t="s">
        <v>633</v>
      </c>
      <c r="B79" s="533"/>
      <c r="C79" s="533"/>
      <c r="D79" s="533"/>
      <c r="E79" s="533"/>
      <c r="F79" s="533"/>
      <c r="G79" s="533"/>
      <c r="H79" s="533"/>
      <c r="I79" s="533"/>
      <c r="J79" s="533"/>
      <c r="K79" s="533"/>
      <c r="L79" s="533"/>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row>
    <row r="80" spans="1:54" ht="25.5" x14ac:dyDescent="0.4">
      <c r="A80" s="97" t="s">
        <v>0</v>
      </c>
      <c r="B80" s="98" t="s">
        <v>339</v>
      </c>
      <c r="C80" s="98" t="s">
        <v>340</v>
      </c>
      <c r="D80" s="98" t="s">
        <v>341</v>
      </c>
      <c r="E80" s="98" t="s">
        <v>342</v>
      </c>
      <c r="F80" s="98" t="s">
        <v>343</v>
      </c>
      <c r="G80" s="98" t="s">
        <v>344</v>
      </c>
      <c r="H80" s="98" t="s">
        <v>345</v>
      </c>
      <c r="I80" s="98" t="s">
        <v>346</v>
      </c>
      <c r="J80" s="98" t="s">
        <v>347</v>
      </c>
      <c r="K80" s="98" t="s">
        <v>348</v>
      </c>
      <c r="L80" s="98" t="s">
        <v>349</v>
      </c>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row>
    <row r="81" spans="1:54" ht="36" customHeight="1" x14ac:dyDescent="0.4">
      <c r="A81" s="32" t="s">
        <v>350</v>
      </c>
      <c r="B81" s="96" t="s">
        <v>351</v>
      </c>
      <c r="C81" s="96" t="s">
        <v>351</v>
      </c>
      <c r="D81" s="96" t="s">
        <v>351</v>
      </c>
      <c r="E81" s="96" t="s">
        <v>351</v>
      </c>
      <c r="F81" s="96" t="s">
        <v>351</v>
      </c>
      <c r="G81" s="96" t="s">
        <v>352</v>
      </c>
      <c r="H81" s="96" t="s">
        <v>812</v>
      </c>
      <c r="I81" s="96" t="s">
        <v>353</v>
      </c>
      <c r="J81" s="96" t="s">
        <v>813</v>
      </c>
      <c r="K81" s="96" t="s">
        <v>813</v>
      </c>
      <c r="L81" s="96" t="s">
        <v>813</v>
      </c>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row>
    <row r="82" spans="1:54" ht="15.75" x14ac:dyDescent="0.4">
      <c r="A82" s="32">
        <v>1397</v>
      </c>
      <c r="B82" s="91">
        <v>7.6</v>
      </c>
      <c r="C82" s="91">
        <v>3.4</v>
      </c>
      <c r="D82" s="91">
        <v>54.7</v>
      </c>
      <c r="E82" s="91">
        <v>-13.1</v>
      </c>
      <c r="F82" s="91">
        <v>0.9</v>
      </c>
      <c r="G82" s="91">
        <v>0.9</v>
      </c>
      <c r="H82" s="91">
        <v>-38</v>
      </c>
      <c r="I82" s="91">
        <v>0</v>
      </c>
      <c r="J82" s="91">
        <v>-39.1</v>
      </c>
      <c r="K82" s="91">
        <v>-3.1</v>
      </c>
      <c r="L82" s="91">
        <v>-38.9</v>
      </c>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row>
    <row r="83" spans="1:54" ht="15.75" x14ac:dyDescent="0.4">
      <c r="A83" s="32">
        <v>1398</v>
      </c>
      <c r="B83" s="324">
        <v>13.1</v>
      </c>
      <c r="C83" s="324">
        <v>4.5999999999999996</v>
      </c>
      <c r="D83" s="324">
        <v>1.5</v>
      </c>
      <c r="E83" s="324">
        <v>-6.3</v>
      </c>
      <c r="F83" s="324">
        <v>11.3</v>
      </c>
      <c r="G83" s="324">
        <v>4.9000000000000004</v>
      </c>
      <c r="H83" s="324">
        <v>-14.4</v>
      </c>
      <c r="I83" s="324">
        <v>1.2</v>
      </c>
      <c r="J83" s="324">
        <v>6.4</v>
      </c>
      <c r="K83" s="324">
        <v>11.6</v>
      </c>
      <c r="L83" s="324">
        <v>33.700000000000003</v>
      </c>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row>
    <row r="84" spans="1:54" ht="15.75" x14ac:dyDescent="0.4">
      <c r="A84" s="32">
        <v>1399</v>
      </c>
      <c r="B84" s="427">
        <v>11.9</v>
      </c>
      <c r="C84" s="427">
        <v>22.3</v>
      </c>
      <c r="D84" s="427">
        <v>15.1</v>
      </c>
      <c r="E84" s="427">
        <v>51</v>
      </c>
      <c r="F84" s="427">
        <v>13</v>
      </c>
      <c r="G84" s="427">
        <v>12.1</v>
      </c>
      <c r="H84" s="427">
        <v>19.2</v>
      </c>
      <c r="I84" s="427">
        <v>10.6</v>
      </c>
      <c r="J84" s="427">
        <v>52.6</v>
      </c>
      <c r="K84" s="427">
        <v>73</v>
      </c>
      <c r="L84" s="427">
        <v>51.4</v>
      </c>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row>
    <row r="85" spans="1:54" ht="15.75" x14ac:dyDescent="0.4">
      <c r="A85" s="32" t="s">
        <v>15</v>
      </c>
      <c r="B85" s="91">
        <v>12</v>
      </c>
      <c r="C85" s="91">
        <v>9.5</v>
      </c>
      <c r="D85" s="91">
        <v>26.4</v>
      </c>
      <c r="E85" s="91">
        <v>-30.1</v>
      </c>
      <c r="F85" s="91">
        <v>8.5</v>
      </c>
      <c r="G85" s="91">
        <v>6.6</v>
      </c>
      <c r="H85" s="91">
        <v>-40.4</v>
      </c>
      <c r="I85" s="91">
        <v>8.9</v>
      </c>
      <c r="J85" s="91">
        <v>-22.7</v>
      </c>
      <c r="K85" s="91">
        <v>10</v>
      </c>
      <c r="L85" s="91">
        <v>-28.6</v>
      </c>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row>
    <row r="86" spans="1:54" ht="15.75" x14ac:dyDescent="0.4">
      <c r="A86" s="32" t="s">
        <v>17</v>
      </c>
      <c r="B86" s="91">
        <v>13.8</v>
      </c>
      <c r="C86" s="91">
        <v>3.5</v>
      </c>
      <c r="D86" s="91">
        <v>6</v>
      </c>
      <c r="E86" s="91">
        <v>-30.7</v>
      </c>
      <c r="F86" s="91">
        <v>7.8</v>
      </c>
      <c r="G86" s="91">
        <v>4.9000000000000004</v>
      </c>
      <c r="H86" s="91">
        <v>-28.2</v>
      </c>
      <c r="I86" s="91">
        <v>-2</v>
      </c>
      <c r="J86" s="91">
        <v>7.3</v>
      </c>
      <c r="K86" s="91">
        <v>23</v>
      </c>
      <c r="L86" s="91">
        <v>63.1</v>
      </c>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row>
    <row r="87" spans="1:54" ht="15.75" x14ac:dyDescent="0.4">
      <c r="A87" s="32" t="s">
        <v>18</v>
      </c>
      <c r="B87" s="91">
        <v>14.7</v>
      </c>
      <c r="C87" s="91">
        <v>4</v>
      </c>
      <c r="D87" s="91">
        <v>-10.8</v>
      </c>
      <c r="E87" s="91">
        <v>11.3</v>
      </c>
      <c r="F87" s="91">
        <v>17.3</v>
      </c>
      <c r="G87" s="91">
        <v>7.1</v>
      </c>
      <c r="H87" s="91">
        <v>4.9000000000000004</v>
      </c>
      <c r="I87" s="91">
        <v>-2.2999999999999998</v>
      </c>
      <c r="J87" s="91">
        <v>0</v>
      </c>
      <c r="K87" s="91">
        <v>-10.5</v>
      </c>
      <c r="L87" s="91">
        <v>45.6</v>
      </c>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row>
    <row r="88" spans="1:54" ht="15.75" x14ac:dyDescent="0.4">
      <c r="A88" s="236" t="s">
        <v>156</v>
      </c>
      <c r="B88" s="332">
        <v>11.9</v>
      </c>
      <c r="C88" s="332">
        <v>1.6</v>
      </c>
      <c r="D88" s="332">
        <v>-12</v>
      </c>
      <c r="E88" s="332">
        <v>54.7</v>
      </c>
      <c r="F88" s="332">
        <v>12.1</v>
      </c>
      <c r="G88" s="332">
        <v>1</v>
      </c>
      <c r="H88" s="332">
        <v>29.9</v>
      </c>
      <c r="I88" s="327">
        <v>0.5</v>
      </c>
      <c r="J88" s="327">
        <v>36.799999999999997</v>
      </c>
      <c r="K88" s="327">
        <v>24.9</v>
      </c>
      <c r="L88" s="327">
        <v>54.2</v>
      </c>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row>
    <row r="89" spans="1:54" ht="15.75" x14ac:dyDescent="0.4">
      <c r="A89" s="236" t="s">
        <v>814</v>
      </c>
      <c r="B89" s="332">
        <v>11.2</v>
      </c>
      <c r="C89" s="332">
        <v>17.7</v>
      </c>
      <c r="D89" s="332">
        <v>5.2</v>
      </c>
      <c r="E89" s="332">
        <v>41.3</v>
      </c>
      <c r="F89" s="332">
        <v>11.1</v>
      </c>
      <c r="G89" s="332">
        <v>-3.5</v>
      </c>
      <c r="H89" s="332">
        <v>8.4</v>
      </c>
      <c r="I89" s="332">
        <v>7.7</v>
      </c>
      <c r="J89" s="332">
        <v>59.4</v>
      </c>
      <c r="K89" s="332">
        <v>37</v>
      </c>
      <c r="L89" s="332">
        <v>115.8</v>
      </c>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row>
    <row r="90" spans="1:54" ht="15.75" x14ac:dyDescent="0.4">
      <c r="A90" s="236" t="s">
        <v>822</v>
      </c>
      <c r="B90" s="332">
        <v>12.9</v>
      </c>
      <c r="C90" s="332">
        <v>26.8</v>
      </c>
      <c r="D90" s="332">
        <v>11.9</v>
      </c>
      <c r="E90" s="332">
        <v>65.400000000000006</v>
      </c>
      <c r="F90" s="332">
        <v>17.399999999999999</v>
      </c>
      <c r="G90" s="332">
        <v>13.8</v>
      </c>
      <c r="H90" s="332">
        <v>32.1</v>
      </c>
      <c r="I90" s="332">
        <v>9.9</v>
      </c>
      <c r="J90" s="332">
        <v>121.6</v>
      </c>
      <c r="K90" s="332">
        <v>75.7</v>
      </c>
      <c r="L90" s="332">
        <v>24.9</v>
      </c>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row>
    <row r="91" spans="1:54" ht="15.75" x14ac:dyDescent="0.4">
      <c r="A91" s="236" t="s">
        <v>827</v>
      </c>
      <c r="B91" s="332">
        <v>14.6</v>
      </c>
      <c r="C91" s="332">
        <v>26</v>
      </c>
      <c r="D91" s="332">
        <v>18.600000000000001</v>
      </c>
      <c r="E91" s="332">
        <v>49.3</v>
      </c>
      <c r="F91" s="332">
        <v>16.100000000000001</v>
      </c>
      <c r="G91" s="332">
        <v>8.6999999999999993</v>
      </c>
      <c r="H91" s="332">
        <v>18.600000000000001</v>
      </c>
      <c r="I91" s="332">
        <v>12.6</v>
      </c>
      <c r="J91" s="332">
        <v>31.4</v>
      </c>
      <c r="K91" s="332">
        <v>100.3</v>
      </c>
      <c r="L91" s="332">
        <v>66.400000000000006</v>
      </c>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row>
    <row r="92" spans="1:54" ht="15.75" x14ac:dyDescent="0.4">
      <c r="A92" s="236" t="s">
        <v>850</v>
      </c>
      <c r="B92" s="332">
        <v>9.1</v>
      </c>
      <c r="C92" s="332">
        <v>18.7</v>
      </c>
      <c r="D92" s="332">
        <v>26.4</v>
      </c>
      <c r="E92" s="332">
        <v>49.1</v>
      </c>
      <c r="F92" s="332">
        <v>6.8</v>
      </c>
      <c r="G92" s="332">
        <v>21.6</v>
      </c>
      <c r="H92" s="332">
        <v>5.8</v>
      </c>
      <c r="I92" s="332">
        <v>12.5</v>
      </c>
      <c r="J92" s="332">
        <v>21.4</v>
      </c>
      <c r="K92" s="332">
        <v>77.3</v>
      </c>
      <c r="L92" s="332">
        <v>36.1</v>
      </c>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row>
    <row r="93" spans="1:54" s="237" customFormat="1" ht="15.75" x14ac:dyDescent="0.4">
      <c r="A93" s="470" t="s">
        <v>871</v>
      </c>
      <c r="B93" s="468">
        <v>12.1</v>
      </c>
      <c r="C93" s="468">
        <v>5.5</v>
      </c>
      <c r="D93" s="468">
        <v>9.5</v>
      </c>
      <c r="E93" s="468">
        <v>47.8</v>
      </c>
      <c r="F93" s="468">
        <v>5</v>
      </c>
      <c r="G93" s="468">
        <v>23.4</v>
      </c>
      <c r="H93" s="468">
        <v>6.5</v>
      </c>
      <c r="I93" s="468">
        <v>4.4000000000000004</v>
      </c>
      <c r="J93" s="468">
        <v>22</v>
      </c>
      <c r="K93" s="468">
        <v>30.4</v>
      </c>
      <c r="L93" s="468">
        <v>48.7</v>
      </c>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row>
    <row r="94" spans="1:54" s="243" customFormat="1" ht="19.5" customHeight="1" x14ac:dyDescent="0.4">
      <c r="A94" s="371"/>
      <c r="B94" s="257"/>
      <c r="C94" s="257"/>
      <c r="D94" s="257"/>
      <c r="E94" s="257"/>
      <c r="F94" s="257"/>
      <c r="G94" s="257"/>
      <c r="H94" s="257"/>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row>
    <row r="95" spans="1:54" s="238" customFormat="1" ht="20.25" customHeight="1" x14ac:dyDescent="0.4">
      <c r="A95" s="228" t="s">
        <v>522</v>
      </c>
      <c r="B95" s="229"/>
      <c r="C95" s="229"/>
      <c r="D95" s="229"/>
      <c r="E95" s="229"/>
      <c r="F95" s="229"/>
      <c r="G95" s="229"/>
      <c r="H95" s="268"/>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row>
    <row r="96" spans="1:54" ht="26.25" customHeight="1" x14ac:dyDescent="0.4">
      <c r="A96" s="579" t="s">
        <v>0</v>
      </c>
      <c r="B96" s="204" t="s">
        <v>354</v>
      </c>
      <c r="C96" s="622" t="s">
        <v>355</v>
      </c>
      <c r="D96" s="623"/>
      <c r="E96" s="624"/>
      <c r="F96" s="622" t="s">
        <v>356</v>
      </c>
      <c r="G96" s="623"/>
      <c r="H96" s="624"/>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row>
    <row r="97" spans="1:54" ht="38.25" x14ac:dyDescent="0.4">
      <c r="A97" s="579"/>
      <c r="B97" s="204" t="s">
        <v>329</v>
      </c>
      <c r="C97" s="204" t="s">
        <v>329</v>
      </c>
      <c r="D97" s="231" t="s">
        <v>357</v>
      </c>
      <c r="E97" s="231" t="s">
        <v>358</v>
      </c>
      <c r="F97" s="204" t="s">
        <v>329</v>
      </c>
      <c r="G97" s="231" t="s">
        <v>359</v>
      </c>
      <c r="H97" s="231" t="s">
        <v>360</v>
      </c>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row>
    <row r="98" spans="1:54" ht="15.75" x14ac:dyDescent="0.4">
      <c r="A98" s="32">
        <v>1397</v>
      </c>
      <c r="B98" s="335">
        <v>1035</v>
      </c>
      <c r="C98" s="335">
        <v>566</v>
      </c>
      <c r="D98" s="335">
        <v>1709633.4010000001</v>
      </c>
      <c r="E98" s="335">
        <v>710.3</v>
      </c>
      <c r="F98" s="335">
        <v>629</v>
      </c>
      <c r="G98" s="335">
        <v>21162.498</v>
      </c>
      <c r="H98" s="335">
        <v>5068</v>
      </c>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row>
    <row r="99" spans="1:54" ht="15.75" x14ac:dyDescent="0.4">
      <c r="A99" s="32">
        <v>1398</v>
      </c>
      <c r="B99" s="335">
        <v>0</v>
      </c>
      <c r="C99" s="335">
        <v>0</v>
      </c>
      <c r="D99" s="335">
        <v>0</v>
      </c>
      <c r="E99" s="335">
        <v>0</v>
      </c>
      <c r="F99" s="335">
        <v>0</v>
      </c>
      <c r="G99" s="335">
        <v>0</v>
      </c>
      <c r="H99" s="335">
        <v>0</v>
      </c>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row>
    <row r="100" spans="1:54" ht="15.75" x14ac:dyDescent="0.4">
      <c r="A100" s="32">
        <v>1399</v>
      </c>
      <c r="B100" s="335">
        <v>1024</v>
      </c>
      <c r="C100" s="335">
        <v>538</v>
      </c>
      <c r="D100" s="335">
        <v>717119.62199999997</v>
      </c>
      <c r="E100" s="335">
        <v>1565.545098135</v>
      </c>
      <c r="F100" s="335">
        <v>683</v>
      </c>
      <c r="G100" s="335">
        <v>48358.046000000002</v>
      </c>
      <c r="H100" s="335">
        <v>5544</v>
      </c>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row>
    <row r="101" spans="1:54" ht="15.75" x14ac:dyDescent="0.4">
      <c r="A101" s="32" t="s">
        <v>15</v>
      </c>
      <c r="B101" s="324">
        <v>0</v>
      </c>
      <c r="C101" s="324">
        <v>0</v>
      </c>
      <c r="D101" s="324">
        <v>0</v>
      </c>
      <c r="E101" s="324">
        <v>0</v>
      </c>
      <c r="F101" s="324">
        <v>0</v>
      </c>
      <c r="G101" s="324">
        <v>0</v>
      </c>
      <c r="H101" s="324">
        <v>0</v>
      </c>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row>
    <row r="102" spans="1:54" ht="15.75" x14ac:dyDescent="0.4">
      <c r="A102" s="32" t="s">
        <v>17</v>
      </c>
      <c r="B102" s="324">
        <v>0</v>
      </c>
      <c r="C102" s="324">
        <v>0</v>
      </c>
      <c r="D102" s="324">
        <v>0</v>
      </c>
      <c r="E102" s="324">
        <v>0</v>
      </c>
      <c r="F102" s="324">
        <v>0</v>
      </c>
      <c r="G102" s="324">
        <v>0</v>
      </c>
      <c r="H102" s="324">
        <v>0</v>
      </c>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row>
    <row r="103" spans="1:54" ht="15.75" x14ac:dyDescent="0.4">
      <c r="A103" s="32" t="s">
        <v>18</v>
      </c>
      <c r="B103" s="324">
        <v>0</v>
      </c>
      <c r="C103" s="324">
        <v>0</v>
      </c>
      <c r="D103" s="324">
        <v>0</v>
      </c>
      <c r="E103" s="324">
        <v>0</v>
      </c>
      <c r="F103" s="324">
        <v>0</v>
      </c>
      <c r="G103" s="324">
        <v>0</v>
      </c>
      <c r="H103" s="324">
        <v>0</v>
      </c>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row>
    <row r="104" spans="1:54" ht="15.75" x14ac:dyDescent="0.4">
      <c r="A104" s="236" t="s">
        <v>156</v>
      </c>
      <c r="B104" s="327">
        <v>0</v>
      </c>
      <c r="C104" s="327">
        <v>0</v>
      </c>
      <c r="D104" s="327">
        <v>0</v>
      </c>
      <c r="E104" s="327">
        <v>0</v>
      </c>
      <c r="F104" s="327">
        <v>0</v>
      </c>
      <c r="G104" s="327">
        <v>0</v>
      </c>
      <c r="H104" s="327">
        <v>0</v>
      </c>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row>
    <row r="105" spans="1:54" ht="15.75" x14ac:dyDescent="0.4">
      <c r="A105" s="236" t="s">
        <v>814</v>
      </c>
      <c r="B105" s="336">
        <v>205</v>
      </c>
      <c r="C105" s="336">
        <v>103</v>
      </c>
      <c r="D105" s="336">
        <v>124357.1</v>
      </c>
      <c r="E105" s="336">
        <v>211.8</v>
      </c>
      <c r="F105" s="336">
        <v>126</v>
      </c>
      <c r="G105" s="336">
        <v>7144.3</v>
      </c>
      <c r="H105" s="336">
        <v>1132</v>
      </c>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row>
    <row r="106" spans="1:54" ht="15.75" x14ac:dyDescent="0.4">
      <c r="A106" s="236" t="s">
        <v>822</v>
      </c>
      <c r="B106" s="336">
        <v>271</v>
      </c>
      <c r="C106" s="336">
        <v>138</v>
      </c>
      <c r="D106" s="336">
        <v>228076.1</v>
      </c>
      <c r="E106" s="336">
        <v>361.6</v>
      </c>
      <c r="F106" s="336">
        <v>180</v>
      </c>
      <c r="G106" s="336">
        <v>6670.8</v>
      </c>
      <c r="H106" s="336">
        <v>1396</v>
      </c>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row>
    <row r="107" spans="1:54" ht="15.75" x14ac:dyDescent="0.4">
      <c r="A107" s="375" t="s">
        <v>827</v>
      </c>
      <c r="B107" s="336">
        <v>225</v>
      </c>
      <c r="C107" s="336">
        <v>126</v>
      </c>
      <c r="D107" s="336">
        <v>199389.5</v>
      </c>
      <c r="E107" s="336">
        <v>338.2</v>
      </c>
      <c r="F107" s="336">
        <v>153</v>
      </c>
      <c r="G107" s="336">
        <v>23058.5</v>
      </c>
      <c r="H107" s="336">
        <v>1168</v>
      </c>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row>
    <row r="108" spans="1:54" ht="15.75" x14ac:dyDescent="0.4">
      <c r="A108" s="375" t="s">
        <v>850</v>
      </c>
      <c r="B108" s="336">
        <v>323</v>
      </c>
      <c r="C108" s="336">
        <v>170</v>
      </c>
      <c r="D108" s="336">
        <v>164233.255</v>
      </c>
      <c r="E108" s="336">
        <v>654.58201099999997</v>
      </c>
      <c r="F108" s="336">
        <v>222</v>
      </c>
      <c r="G108" s="336">
        <v>11373.527</v>
      </c>
      <c r="H108" s="336">
        <v>1851</v>
      </c>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row>
    <row r="109" spans="1:54" s="237" customFormat="1" ht="15.75" x14ac:dyDescent="0.4">
      <c r="A109" s="480" t="s">
        <v>871</v>
      </c>
      <c r="B109" s="479">
        <v>221</v>
      </c>
      <c r="C109" s="479">
        <v>107</v>
      </c>
      <c r="D109" s="479">
        <v>261792.8</v>
      </c>
      <c r="E109" s="479">
        <v>333.1</v>
      </c>
      <c r="F109" s="479">
        <v>121</v>
      </c>
      <c r="G109" s="479">
        <v>3652</v>
      </c>
      <c r="H109" s="479">
        <v>1085</v>
      </c>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row>
    <row r="110" spans="1:54" s="243" customFormat="1" ht="21.75" customHeight="1" x14ac:dyDescent="0.4">
      <c r="A110" s="241"/>
      <c r="B110" s="242"/>
      <c r="C110" s="242"/>
      <c r="D110" s="242"/>
      <c r="E110" s="242"/>
      <c r="F110" s="242"/>
      <c r="G110" s="242"/>
      <c r="H110" s="242"/>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row>
    <row r="111" spans="1:54" s="238" customFormat="1" ht="23.25" customHeight="1" x14ac:dyDescent="0.4">
      <c r="A111" s="533" t="s">
        <v>634</v>
      </c>
      <c r="B111" s="533"/>
      <c r="C111" s="533"/>
      <c r="D111" s="533"/>
      <c r="E111" s="533"/>
      <c r="F111" s="533"/>
      <c r="G111" s="533"/>
      <c r="H111" s="533"/>
      <c r="I111" s="667"/>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row>
    <row r="112" spans="1:54" ht="25.5" customHeight="1" x14ac:dyDescent="0.4">
      <c r="A112" s="638" t="s">
        <v>0</v>
      </c>
      <c r="B112" s="97" t="s">
        <v>354</v>
      </c>
      <c r="C112" s="631" t="s">
        <v>355</v>
      </c>
      <c r="D112" s="632"/>
      <c r="E112" s="633"/>
      <c r="F112" s="631" t="s">
        <v>356</v>
      </c>
      <c r="G112" s="632"/>
      <c r="H112" s="633"/>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row>
    <row r="113" spans="1:54" ht="38.25" x14ac:dyDescent="0.4">
      <c r="A113" s="640"/>
      <c r="B113" s="97" t="s">
        <v>329</v>
      </c>
      <c r="C113" s="97" t="s">
        <v>329</v>
      </c>
      <c r="D113" s="97" t="s">
        <v>357</v>
      </c>
      <c r="E113" s="97" t="s">
        <v>358</v>
      </c>
      <c r="F113" s="97" t="s">
        <v>329</v>
      </c>
      <c r="G113" s="97" t="s">
        <v>359</v>
      </c>
      <c r="H113" s="97" t="s">
        <v>361</v>
      </c>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row>
    <row r="114" spans="1:54" ht="15.75" x14ac:dyDescent="0.4">
      <c r="A114" s="32">
        <v>1397</v>
      </c>
      <c r="B114" s="427">
        <v>3.7</v>
      </c>
      <c r="C114" s="427">
        <v>10.5</v>
      </c>
      <c r="D114" s="427">
        <v>120.7</v>
      </c>
      <c r="E114" s="427">
        <v>4.0999999999999996</v>
      </c>
      <c r="F114" s="427">
        <v>-16.7</v>
      </c>
      <c r="G114" s="427">
        <v>-49</v>
      </c>
      <c r="H114" s="427">
        <v>-14.3</v>
      </c>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row>
    <row r="115" spans="1:54" ht="15.75" x14ac:dyDescent="0.4">
      <c r="A115" s="32">
        <v>1398</v>
      </c>
      <c r="B115" s="324">
        <v>0</v>
      </c>
      <c r="C115" s="324">
        <v>0</v>
      </c>
      <c r="D115" s="324">
        <v>0</v>
      </c>
      <c r="E115" s="324">
        <v>0</v>
      </c>
      <c r="F115" s="324">
        <v>0</v>
      </c>
      <c r="G115" s="324">
        <v>0</v>
      </c>
      <c r="H115" s="324">
        <v>0</v>
      </c>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row>
    <row r="116" spans="1:54" ht="15.75" x14ac:dyDescent="0.4">
      <c r="A116" s="32">
        <v>1399</v>
      </c>
      <c r="B116" s="337">
        <v>0</v>
      </c>
      <c r="C116" s="337">
        <v>0</v>
      </c>
      <c r="D116" s="337">
        <v>0</v>
      </c>
      <c r="E116" s="337">
        <v>0</v>
      </c>
      <c r="F116" s="337">
        <v>0</v>
      </c>
      <c r="G116" s="337">
        <v>0</v>
      </c>
      <c r="H116" s="337">
        <v>0</v>
      </c>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row>
    <row r="117" spans="1:54" ht="15.75" x14ac:dyDescent="0.4">
      <c r="A117" s="32" t="s">
        <v>15</v>
      </c>
      <c r="B117" s="324">
        <v>0</v>
      </c>
      <c r="C117" s="324">
        <v>0</v>
      </c>
      <c r="D117" s="324">
        <v>0</v>
      </c>
      <c r="E117" s="324">
        <v>0</v>
      </c>
      <c r="F117" s="324">
        <v>0</v>
      </c>
      <c r="G117" s="324">
        <v>0</v>
      </c>
      <c r="H117" s="324">
        <v>0</v>
      </c>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row>
    <row r="118" spans="1:54" ht="15.75" x14ac:dyDescent="0.4">
      <c r="A118" s="32" t="s">
        <v>17</v>
      </c>
      <c r="B118" s="324">
        <v>0</v>
      </c>
      <c r="C118" s="324">
        <v>0</v>
      </c>
      <c r="D118" s="324">
        <v>0</v>
      </c>
      <c r="E118" s="324">
        <v>0</v>
      </c>
      <c r="F118" s="324">
        <v>0</v>
      </c>
      <c r="G118" s="324">
        <v>0</v>
      </c>
      <c r="H118" s="324">
        <v>0</v>
      </c>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row>
    <row r="119" spans="1:54" ht="15.75" x14ac:dyDescent="0.4">
      <c r="A119" s="32" t="s">
        <v>18</v>
      </c>
      <c r="B119" s="324">
        <v>0</v>
      </c>
      <c r="C119" s="324">
        <v>0</v>
      </c>
      <c r="D119" s="324">
        <v>0</v>
      </c>
      <c r="E119" s="324">
        <v>0</v>
      </c>
      <c r="F119" s="324">
        <v>0</v>
      </c>
      <c r="G119" s="324">
        <v>0</v>
      </c>
      <c r="H119" s="324">
        <v>0</v>
      </c>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row>
    <row r="120" spans="1:54" ht="15.75" x14ac:dyDescent="0.4">
      <c r="A120" s="236" t="s">
        <v>156</v>
      </c>
      <c r="B120" s="324">
        <v>0</v>
      </c>
      <c r="C120" s="324">
        <v>0</v>
      </c>
      <c r="D120" s="324">
        <v>0</v>
      </c>
      <c r="E120" s="324">
        <v>0</v>
      </c>
      <c r="F120" s="324">
        <v>0</v>
      </c>
      <c r="G120" s="324">
        <v>0</v>
      </c>
      <c r="H120" s="324">
        <v>0</v>
      </c>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row>
    <row r="121" spans="1:54" ht="15.75" x14ac:dyDescent="0.4">
      <c r="A121" s="236" t="s">
        <v>814</v>
      </c>
      <c r="B121" s="324">
        <v>0</v>
      </c>
      <c r="C121" s="324">
        <v>0</v>
      </c>
      <c r="D121" s="324">
        <v>0</v>
      </c>
      <c r="E121" s="324">
        <v>0</v>
      </c>
      <c r="F121" s="324">
        <v>0</v>
      </c>
      <c r="G121" s="324">
        <v>0</v>
      </c>
      <c r="H121" s="324">
        <v>0</v>
      </c>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row>
    <row r="122" spans="1:54" ht="15.75" x14ac:dyDescent="0.4">
      <c r="A122" s="236" t="s">
        <v>822</v>
      </c>
      <c r="B122" s="354">
        <v>0</v>
      </c>
      <c r="C122" s="354">
        <v>0</v>
      </c>
      <c r="D122" s="354">
        <v>0</v>
      </c>
      <c r="E122" s="354">
        <v>0</v>
      </c>
      <c r="F122" s="354">
        <v>0</v>
      </c>
      <c r="G122" s="354">
        <v>0</v>
      </c>
      <c r="H122" s="354">
        <v>0</v>
      </c>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row>
    <row r="123" spans="1:54" ht="15.75" x14ac:dyDescent="0.4">
      <c r="A123" s="236" t="s">
        <v>827</v>
      </c>
      <c r="B123" s="363">
        <v>0</v>
      </c>
      <c r="C123" s="363">
        <v>0</v>
      </c>
      <c r="D123" s="363">
        <v>0</v>
      </c>
      <c r="E123" s="363">
        <v>0</v>
      </c>
      <c r="F123" s="363">
        <v>0</v>
      </c>
      <c r="G123" s="363">
        <v>0</v>
      </c>
      <c r="H123" s="363">
        <v>0</v>
      </c>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row>
    <row r="124" spans="1:54" ht="15.75" x14ac:dyDescent="0.4">
      <c r="A124" s="236" t="s">
        <v>850</v>
      </c>
      <c r="B124" s="393">
        <v>0</v>
      </c>
      <c r="C124" s="393">
        <v>0</v>
      </c>
      <c r="D124" s="393">
        <v>0</v>
      </c>
      <c r="E124" s="393">
        <v>0</v>
      </c>
      <c r="F124" s="393">
        <v>0</v>
      </c>
      <c r="G124" s="393">
        <v>0</v>
      </c>
      <c r="H124" s="393">
        <v>0</v>
      </c>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row>
    <row r="125" spans="1:54" s="237" customFormat="1" ht="15.75" x14ac:dyDescent="0.4">
      <c r="A125" s="475" t="s">
        <v>871</v>
      </c>
      <c r="B125" s="472">
        <v>8.3000000000000007</v>
      </c>
      <c r="C125" s="472">
        <v>3.9</v>
      </c>
      <c r="D125" s="472">
        <v>108.6</v>
      </c>
      <c r="E125" s="472">
        <v>56.7</v>
      </c>
      <c r="F125" s="472">
        <v>-5.5</v>
      </c>
      <c r="G125" s="472">
        <v>-49.4</v>
      </c>
      <c r="H125" s="472">
        <v>-3.8</v>
      </c>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row>
    <row r="126" spans="1:54" s="243" customFormat="1" ht="17.25" customHeight="1" x14ac:dyDescent="0.4">
      <c r="A126" s="241"/>
      <c r="B126" s="256"/>
      <c r="C126" s="256"/>
      <c r="D126" s="256"/>
      <c r="E126" s="256"/>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row>
    <row r="127" spans="1:54" s="238" customFormat="1" ht="23.25" customHeight="1" x14ac:dyDescent="0.4">
      <c r="A127" s="533" t="s">
        <v>362</v>
      </c>
      <c r="B127" s="533"/>
      <c r="C127" s="533"/>
      <c r="D127" s="533"/>
      <c r="E127" s="533"/>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row>
    <row r="128" spans="1:54" ht="41.25" x14ac:dyDescent="0.4">
      <c r="A128" s="32" t="s">
        <v>0</v>
      </c>
      <c r="B128" s="32" t="s">
        <v>363</v>
      </c>
      <c r="C128" s="32" t="s">
        <v>795</v>
      </c>
      <c r="D128" s="89" t="s">
        <v>364</v>
      </c>
      <c r="E128" s="32" t="s">
        <v>795</v>
      </c>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row>
    <row r="129" spans="1:54" ht="15.75" x14ac:dyDescent="0.4">
      <c r="A129" s="32">
        <v>1397</v>
      </c>
      <c r="B129" s="335">
        <v>83</v>
      </c>
      <c r="C129" s="91">
        <v>-5.7</v>
      </c>
      <c r="D129" s="335">
        <v>1103</v>
      </c>
      <c r="E129" s="91">
        <v>-68.5</v>
      </c>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row>
    <row r="130" spans="1:54" ht="15.75" x14ac:dyDescent="0.4">
      <c r="A130" s="32">
        <v>1398</v>
      </c>
      <c r="B130" s="324">
        <v>82</v>
      </c>
      <c r="C130" s="91">
        <v>73.800000000000011</v>
      </c>
      <c r="D130" s="335">
        <v>854</v>
      </c>
      <c r="E130" s="324">
        <v>-102.1</v>
      </c>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row>
    <row r="131" spans="1:54" ht="15.75" x14ac:dyDescent="0.4">
      <c r="A131" s="32">
        <v>1399</v>
      </c>
      <c r="B131" s="427">
        <v>0</v>
      </c>
      <c r="C131" s="427">
        <v>0</v>
      </c>
      <c r="D131" s="427">
        <v>0</v>
      </c>
      <c r="E131" s="427">
        <v>0</v>
      </c>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row>
    <row r="132" spans="1:54" ht="15.75" x14ac:dyDescent="0.4">
      <c r="A132" s="32" t="s">
        <v>15</v>
      </c>
      <c r="B132" s="335">
        <v>24</v>
      </c>
      <c r="C132" s="91">
        <v>26.3</v>
      </c>
      <c r="D132" s="335">
        <v>554</v>
      </c>
      <c r="E132" s="91">
        <v>89.7</v>
      </c>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row>
    <row r="133" spans="1:54" ht="15.75" x14ac:dyDescent="0.4">
      <c r="A133" s="32" t="s">
        <v>17</v>
      </c>
      <c r="B133" s="335">
        <v>26</v>
      </c>
      <c r="C133" s="91">
        <v>100</v>
      </c>
      <c r="D133" s="335">
        <v>208</v>
      </c>
      <c r="E133" s="91">
        <v>-27.2</v>
      </c>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row>
    <row r="134" spans="1:54" ht="15.75" x14ac:dyDescent="0.4">
      <c r="A134" s="32" t="s">
        <v>18</v>
      </c>
      <c r="B134" s="335">
        <v>20</v>
      </c>
      <c r="C134" s="91">
        <v>11.1</v>
      </c>
      <c r="D134" s="335">
        <v>69</v>
      </c>
      <c r="E134" s="91">
        <v>-73.3</v>
      </c>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row>
    <row r="135" spans="1:54" ht="15.75" x14ac:dyDescent="0.4">
      <c r="A135" s="236" t="s">
        <v>156</v>
      </c>
      <c r="B135" s="336">
        <v>12</v>
      </c>
      <c r="C135" s="332">
        <v>-63.6</v>
      </c>
      <c r="D135" s="336">
        <v>23</v>
      </c>
      <c r="E135" s="91">
        <v>-91.3</v>
      </c>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row>
    <row r="136" spans="1:54" ht="15.75" x14ac:dyDescent="0.4">
      <c r="A136" s="236" t="s">
        <v>814</v>
      </c>
      <c r="B136" s="327">
        <v>18</v>
      </c>
      <c r="C136" s="332">
        <v>-25</v>
      </c>
      <c r="D136" s="336">
        <v>417.3</v>
      </c>
      <c r="E136" s="327">
        <v>-24.7</v>
      </c>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row>
    <row r="137" spans="1:54" ht="15.75" x14ac:dyDescent="0.4">
      <c r="A137" s="236" t="s">
        <v>822</v>
      </c>
      <c r="B137" s="355">
        <v>31</v>
      </c>
      <c r="C137" s="355">
        <v>19.2</v>
      </c>
      <c r="D137" s="355">
        <v>432.7</v>
      </c>
      <c r="E137" s="355">
        <v>108</v>
      </c>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row>
    <row r="138" spans="1:54" ht="15.75" x14ac:dyDescent="0.4">
      <c r="A138" s="236" t="s">
        <v>827</v>
      </c>
      <c r="B138" s="366">
        <v>55</v>
      </c>
      <c r="C138" s="366">
        <v>205.6</v>
      </c>
      <c r="D138" s="366">
        <v>624.4</v>
      </c>
      <c r="E138" s="366">
        <v>865</v>
      </c>
      <c r="F138" s="233"/>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row>
    <row r="139" spans="1:54" ht="15.75" x14ac:dyDescent="0.4">
      <c r="A139" s="236" t="s">
        <v>850</v>
      </c>
      <c r="B139" s="394">
        <v>0</v>
      </c>
      <c r="C139" s="394">
        <v>0</v>
      </c>
      <c r="D139" s="394">
        <v>0</v>
      </c>
      <c r="E139" s="394">
        <v>0</v>
      </c>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row>
    <row r="140" spans="1:54" s="237" customFormat="1" ht="15.75" x14ac:dyDescent="0.4">
      <c r="A140" s="475" t="s">
        <v>871</v>
      </c>
      <c r="B140" s="478">
        <v>26</v>
      </c>
      <c r="C140" s="478">
        <v>8.3000000000000007</v>
      </c>
      <c r="D140" s="478">
        <v>469</v>
      </c>
      <c r="E140" s="478">
        <v>-15.4</v>
      </c>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row>
    <row r="141" spans="1:54" s="243" customFormat="1" ht="25.5" customHeight="1" x14ac:dyDescent="0.4">
      <c r="A141" s="247"/>
      <c r="B141" s="269"/>
      <c r="C141" s="249"/>
      <c r="D141" s="269"/>
      <c r="E141" s="249"/>
      <c r="F141" s="239"/>
      <c r="G141" s="239"/>
      <c r="H141" s="239"/>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row>
    <row r="142" spans="1:54" s="238" customFormat="1" ht="27" customHeight="1" x14ac:dyDescent="0.4">
      <c r="A142" s="522" t="s">
        <v>635</v>
      </c>
      <c r="B142" s="523"/>
      <c r="C142" s="523"/>
      <c r="D142" s="523"/>
      <c r="E142" s="523"/>
      <c r="F142" s="523"/>
      <c r="G142" s="523"/>
      <c r="H142" s="523"/>
      <c r="I142" s="523"/>
      <c r="J142" s="523"/>
      <c r="K142" s="659"/>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row>
    <row r="143" spans="1:54" ht="15.75" x14ac:dyDescent="0.4">
      <c r="A143" s="670" t="s">
        <v>0</v>
      </c>
      <c r="B143" s="618" t="s">
        <v>117</v>
      </c>
      <c r="C143" s="618"/>
      <c r="D143" s="618" t="s">
        <v>520</v>
      </c>
      <c r="E143" s="618"/>
      <c r="F143" s="618"/>
      <c r="G143" s="618"/>
      <c r="H143" s="618"/>
      <c r="I143" s="618"/>
      <c r="J143" s="618"/>
      <c r="K143" s="618"/>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row>
    <row r="144" spans="1:54" ht="15.75" x14ac:dyDescent="0.4">
      <c r="A144" s="671"/>
      <c r="B144" s="618"/>
      <c r="C144" s="618"/>
      <c r="D144" s="618" t="s">
        <v>20</v>
      </c>
      <c r="E144" s="618"/>
      <c r="F144" s="618" t="s">
        <v>365</v>
      </c>
      <c r="G144" s="618"/>
      <c r="H144" s="618" t="s">
        <v>366</v>
      </c>
      <c r="I144" s="618"/>
      <c r="J144" s="618" t="s">
        <v>367</v>
      </c>
      <c r="K144" s="618"/>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row>
    <row r="145" spans="1:54" ht="15.75" x14ac:dyDescent="0.4">
      <c r="A145" s="672"/>
      <c r="B145" s="32" t="s">
        <v>368</v>
      </c>
      <c r="C145" s="32" t="s">
        <v>277</v>
      </c>
      <c r="D145" s="32" t="s">
        <v>368</v>
      </c>
      <c r="E145" s="32" t="s">
        <v>277</v>
      </c>
      <c r="F145" s="32" t="s">
        <v>368</v>
      </c>
      <c r="G145" s="32" t="s">
        <v>277</v>
      </c>
      <c r="H145" s="32" t="s">
        <v>368</v>
      </c>
      <c r="I145" s="32" t="s">
        <v>277</v>
      </c>
      <c r="J145" s="32" t="s">
        <v>368</v>
      </c>
      <c r="K145" s="32" t="s">
        <v>277</v>
      </c>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row>
    <row r="146" spans="1:54" ht="15.75" x14ac:dyDescent="0.4">
      <c r="A146" s="32">
        <v>1397</v>
      </c>
      <c r="B146" s="335">
        <v>32356</v>
      </c>
      <c r="C146" s="335">
        <v>43169</v>
      </c>
      <c r="D146" s="335">
        <v>117968</v>
      </c>
      <c r="E146" s="335">
        <v>44670</v>
      </c>
      <c r="F146" s="335">
        <v>9779</v>
      </c>
      <c r="G146" s="335">
        <v>5090</v>
      </c>
      <c r="H146" s="335">
        <v>33639</v>
      </c>
      <c r="I146" s="335">
        <v>13864</v>
      </c>
      <c r="J146" s="335">
        <v>74550</v>
      </c>
      <c r="K146" s="335">
        <v>25717</v>
      </c>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row>
    <row r="147" spans="1:54" ht="15.75" x14ac:dyDescent="0.4">
      <c r="A147" s="88">
        <v>1398</v>
      </c>
      <c r="B147" s="339">
        <v>35364.084898000001</v>
      </c>
      <c r="C147" s="339">
        <v>43735.234737999999</v>
      </c>
      <c r="D147" s="339">
        <v>134018.00117</v>
      </c>
      <c r="E147" s="339">
        <v>41369.695677999996</v>
      </c>
      <c r="F147" s="337">
        <v>0</v>
      </c>
      <c r="G147" s="337">
        <v>0</v>
      </c>
      <c r="H147" s="337">
        <v>0</v>
      </c>
      <c r="I147" s="337">
        <v>0</v>
      </c>
      <c r="J147" s="337">
        <v>0</v>
      </c>
      <c r="K147" s="337">
        <v>0</v>
      </c>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row>
    <row r="148" spans="1:54" ht="15.75" x14ac:dyDescent="0.4">
      <c r="A148" s="88">
        <v>1399</v>
      </c>
      <c r="B148" s="339">
        <v>33729.541567</v>
      </c>
      <c r="C148" s="339">
        <v>38890.281277000002</v>
      </c>
      <c r="D148" s="339">
        <v>113189.417306</v>
      </c>
      <c r="E148" s="339">
        <v>34860.835496</v>
      </c>
      <c r="F148" s="337">
        <v>0</v>
      </c>
      <c r="G148" s="337">
        <v>0</v>
      </c>
      <c r="H148" s="337">
        <v>0</v>
      </c>
      <c r="I148" s="337">
        <v>0</v>
      </c>
      <c r="J148" s="337">
        <v>0</v>
      </c>
      <c r="K148" s="337">
        <v>0</v>
      </c>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row>
    <row r="149" spans="1:54" ht="15.75" x14ac:dyDescent="0.4">
      <c r="A149" s="32" t="s">
        <v>15</v>
      </c>
      <c r="B149" s="335">
        <v>8868</v>
      </c>
      <c r="C149" s="335">
        <v>10283</v>
      </c>
      <c r="D149" s="335">
        <v>40350</v>
      </c>
      <c r="E149" s="335">
        <v>11499</v>
      </c>
      <c r="F149" s="335">
        <v>0</v>
      </c>
      <c r="G149" s="335">
        <v>0</v>
      </c>
      <c r="H149" s="335">
        <v>0</v>
      </c>
      <c r="I149" s="335">
        <v>0</v>
      </c>
      <c r="J149" s="335">
        <v>0</v>
      </c>
      <c r="K149" s="335">
        <v>0</v>
      </c>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row>
    <row r="150" spans="1:54" ht="15.75" x14ac:dyDescent="0.4">
      <c r="A150" s="32" t="s">
        <v>30</v>
      </c>
      <c r="B150" s="335">
        <v>7574</v>
      </c>
      <c r="C150" s="335">
        <v>10817</v>
      </c>
      <c r="D150" s="335">
        <v>29936</v>
      </c>
      <c r="E150" s="335">
        <v>9547</v>
      </c>
      <c r="F150" s="335">
        <v>0</v>
      </c>
      <c r="G150" s="335">
        <v>0</v>
      </c>
      <c r="H150" s="335">
        <v>0</v>
      </c>
      <c r="I150" s="335">
        <v>0</v>
      </c>
      <c r="J150" s="335">
        <v>0</v>
      </c>
      <c r="K150" s="335">
        <v>0</v>
      </c>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row>
    <row r="151" spans="1:54" ht="15.75" x14ac:dyDescent="0.4">
      <c r="A151" s="32" t="s">
        <v>108</v>
      </c>
      <c r="B151" s="335">
        <v>8228.7222115900004</v>
      </c>
      <c r="C151" s="335">
        <v>10414.193464</v>
      </c>
      <c r="D151" s="335">
        <v>33303</v>
      </c>
      <c r="E151" s="335">
        <v>11188</v>
      </c>
      <c r="F151" s="335">
        <v>0</v>
      </c>
      <c r="G151" s="335">
        <v>0</v>
      </c>
      <c r="H151" s="335">
        <v>0</v>
      </c>
      <c r="I151" s="335">
        <v>0</v>
      </c>
      <c r="J151" s="335">
        <v>0</v>
      </c>
      <c r="K151" s="335">
        <v>0</v>
      </c>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row>
    <row r="152" spans="1:54" ht="15.75" x14ac:dyDescent="0.4">
      <c r="A152" s="236" t="s">
        <v>156</v>
      </c>
      <c r="B152" s="336">
        <v>10385</v>
      </c>
      <c r="C152" s="336">
        <v>11900</v>
      </c>
      <c r="D152" s="336">
        <v>30616</v>
      </c>
      <c r="E152" s="336">
        <v>9549</v>
      </c>
      <c r="F152" s="336">
        <v>0</v>
      </c>
      <c r="G152" s="336">
        <v>0</v>
      </c>
      <c r="H152" s="336">
        <v>0</v>
      </c>
      <c r="I152" s="336">
        <v>0</v>
      </c>
      <c r="J152" s="336">
        <v>0</v>
      </c>
      <c r="K152" s="336">
        <v>0</v>
      </c>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row>
    <row r="153" spans="1:54" ht="15.75" x14ac:dyDescent="0.4">
      <c r="A153" s="236" t="s">
        <v>814</v>
      </c>
      <c r="B153" s="336">
        <v>8922.6899909999993</v>
      </c>
      <c r="C153" s="336">
        <v>7619.6289489999999</v>
      </c>
      <c r="D153" s="336">
        <v>21929.477154</v>
      </c>
      <c r="E153" s="336">
        <v>6364.0380489999998</v>
      </c>
      <c r="F153" s="327">
        <v>0</v>
      </c>
      <c r="G153" s="327">
        <v>0</v>
      </c>
      <c r="H153" s="327">
        <v>0</v>
      </c>
      <c r="I153" s="327">
        <v>0</v>
      </c>
      <c r="J153" s="327">
        <v>0</v>
      </c>
      <c r="K153" s="327">
        <v>0</v>
      </c>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row>
    <row r="154" spans="1:54" ht="15.75" x14ac:dyDescent="0.4">
      <c r="A154" s="236" t="s">
        <v>822</v>
      </c>
      <c r="B154" s="336">
        <v>7726.0662460000003</v>
      </c>
      <c r="C154" s="336">
        <v>9306.1374940000005</v>
      </c>
      <c r="D154" s="336">
        <v>24733.874539</v>
      </c>
      <c r="E154" s="336">
        <v>7220.2618380000004</v>
      </c>
      <c r="F154" s="355">
        <v>0</v>
      </c>
      <c r="G154" s="355">
        <v>0</v>
      </c>
      <c r="H154" s="355">
        <v>0</v>
      </c>
      <c r="I154" s="355">
        <v>0</v>
      </c>
      <c r="J154" s="355">
        <v>0</v>
      </c>
      <c r="K154" s="355">
        <v>0</v>
      </c>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row>
    <row r="155" spans="1:54" ht="15.75" x14ac:dyDescent="0.4">
      <c r="A155" s="236" t="s">
        <v>827</v>
      </c>
      <c r="B155" s="336">
        <v>8349.0813089999992</v>
      </c>
      <c r="C155" s="336">
        <v>9939.9436170000008</v>
      </c>
      <c r="D155" s="336">
        <v>38877.010930999997</v>
      </c>
      <c r="E155" s="336">
        <v>11574.385990000001</v>
      </c>
      <c r="F155" s="366">
        <v>0</v>
      </c>
      <c r="G155" s="366">
        <v>0</v>
      </c>
      <c r="H155" s="366">
        <v>0</v>
      </c>
      <c r="I155" s="366">
        <v>0</v>
      </c>
      <c r="J155" s="366">
        <v>0</v>
      </c>
      <c r="K155" s="366">
        <v>0</v>
      </c>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row>
    <row r="156" spans="1:54" ht="15.75" x14ac:dyDescent="0.4">
      <c r="A156" s="236" t="s">
        <v>850</v>
      </c>
      <c r="B156" s="336">
        <v>8599.8078619999997</v>
      </c>
      <c r="C156" s="336">
        <v>11928.343903999999</v>
      </c>
      <c r="D156" s="336">
        <v>28118.747893</v>
      </c>
      <c r="E156" s="336">
        <v>9805.8421629999993</v>
      </c>
      <c r="F156" s="394">
        <v>0</v>
      </c>
      <c r="G156" s="394">
        <v>0</v>
      </c>
      <c r="H156" s="394">
        <v>0</v>
      </c>
      <c r="I156" s="394">
        <v>0</v>
      </c>
      <c r="J156" s="394">
        <v>0</v>
      </c>
      <c r="K156" s="394">
        <v>0</v>
      </c>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row>
    <row r="157" spans="1:54" s="237" customFormat="1" ht="15.75" x14ac:dyDescent="0.4">
      <c r="A157" s="475" t="s">
        <v>871</v>
      </c>
      <c r="B157" s="479">
        <v>8545.8370080000004</v>
      </c>
      <c r="C157" s="479">
        <v>10469.850984000001</v>
      </c>
      <c r="D157" s="479">
        <v>29967.605218000001</v>
      </c>
      <c r="E157" s="479">
        <v>10688.219590999999</v>
      </c>
      <c r="F157" s="478">
        <v>0</v>
      </c>
      <c r="G157" s="478">
        <v>0</v>
      </c>
      <c r="H157" s="478">
        <v>0</v>
      </c>
      <c r="I157" s="478">
        <v>0</v>
      </c>
      <c r="J157" s="478">
        <v>0</v>
      </c>
      <c r="K157" s="478">
        <v>0</v>
      </c>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row>
    <row r="158" spans="1:54" s="243" customFormat="1" ht="18.75" customHeight="1" x14ac:dyDescent="0.4">
      <c r="A158" s="241"/>
      <c r="B158" s="260"/>
      <c r="C158" s="260"/>
      <c r="D158" s="260"/>
      <c r="E158" s="260"/>
      <c r="F158" s="260"/>
      <c r="G158" s="260"/>
      <c r="H158" s="260"/>
      <c r="I158" s="260"/>
      <c r="J158" s="260"/>
      <c r="K158" s="260"/>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row>
    <row r="159" spans="1:54" s="238" customFormat="1" ht="19.5" customHeight="1" x14ac:dyDescent="0.4">
      <c r="A159" s="522" t="s">
        <v>636</v>
      </c>
      <c r="B159" s="523"/>
      <c r="C159" s="523"/>
      <c r="D159" s="523"/>
      <c r="E159" s="523"/>
      <c r="F159" s="523"/>
      <c r="G159" s="523"/>
      <c r="H159" s="523"/>
      <c r="I159" s="523"/>
      <c r="J159" s="523"/>
      <c r="K159" s="659"/>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row>
    <row r="160" spans="1:54" ht="15.75" x14ac:dyDescent="0.4">
      <c r="A160" s="618" t="s">
        <v>0</v>
      </c>
      <c r="B160" s="634" t="s">
        <v>117</v>
      </c>
      <c r="C160" s="634"/>
      <c r="D160" s="618" t="s">
        <v>520</v>
      </c>
      <c r="E160" s="618"/>
      <c r="F160" s="618"/>
      <c r="G160" s="618"/>
      <c r="H160" s="618"/>
      <c r="I160" s="618"/>
      <c r="J160" s="618"/>
      <c r="K160" s="618"/>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row>
    <row r="161" spans="1:54" ht="15.75" x14ac:dyDescent="0.4">
      <c r="A161" s="618"/>
      <c r="B161" s="634"/>
      <c r="C161" s="634"/>
      <c r="D161" s="668" t="s">
        <v>20</v>
      </c>
      <c r="E161" s="669"/>
      <c r="F161" s="618" t="s">
        <v>365</v>
      </c>
      <c r="G161" s="618"/>
      <c r="H161" s="618" t="s">
        <v>366</v>
      </c>
      <c r="I161" s="618"/>
      <c r="J161" s="618" t="s">
        <v>367</v>
      </c>
      <c r="K161" s="618"/>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row>
    <row r="162" spans="1:54" ht="15.75" x14ac:dyDescent="0.4">
      <c r="A162" s="618"/>
      <c r="B162" s="32" t="s">
        <v>368</v>
      </c>
      <c r="C162" s="32" t="s">
        <v>277</v>
      </c>
      <c r="D162" s="32" t="s">
        <v>368</v>
      </c>
      <c r="E162" s="32" t="s">
        <v>277</v>
      </c>
      <c r="F162" s="32" t="s">
        <v>368</v>
      </c>
      <c r="G162" s="32" t="s">
        <v>277</v>
      </c>
      <c r="H162" s="32" t="s">
        <v>368</v>
      </c>
      <c r="I162" s="32" t="s">
        <v>277</v>
      </c>
      <c r="J162" s="32" t="s">
        <v>368</v>
      </c>
      <c r="K162" s="32" t="s">
        <v>277</v>
      </c>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row>
    <row r="163" spans="1:54" ht="15.75" x14ac:dyDescent="0.4">
      <c r="A163" s="32">
        <v>1397</v>
      </c>
      <c r="B163" s="91">
        <v>-16.726290052760262</v>
      </c>
      <c r="C163" s="91">
        <v>-20.731192273086172</v>
      </c>
      <c r="D163" s="91">
        <v>-11.223491518791109</v>
      </c>
      <c r="E163" s="91">
        <v>-4.9210335873313182</v>
      </c>
      <c r="F163" s="91">
        <v>-43.062590975254736</v>
      </c>
      <c r="G163" s="91">
        <v>-27.934305535891262</v>
      </c>
      <c r="H163" s="91">
        <v>-14.339190221543163</v>
      </c>
      <c r="I163" s="91">
        <v>-4.2938009112246309</v>
      </c>
      <c r="J163" s="91">
        <v>-2.4674237270396149</v>
      </c>
      <c r="K163" s="91">
        <v>1.1166594581842488</v>
      </c>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row>
    <row r="164" spans="1:54" ht="15.75" x14ac:dyDescent="0.4">
      <c r="A164" s="32">
        <v>1398</v>
      </c>
      <c r="B164" s="91">
        <v>9.2968379836815451</v>
      </c>
      <c r="C164" s="91">
        <v>1.3116698047209785</v>
      </c>
      <c r="D164" s="91">
        <v>13.605385502848232</v>
      </c>
      <c r="E164" s="91">
        <v>-7.3881896619655327</v>
      </c>
      <c r="F164" s="336">
        <v>0</v>
      </c>
      <c r="G164" s="336">
        <v>0</v>
      </c>
      <c r="H164" s="336">
        <v>0</v>
      </c>
      <c r="I164" s="336">
        <v>0</v>
      </c>
      <c r="J164" s="336">
        <v>0</v>
      </c>
      <c r="K164" s="336">
        <v>0</v>
      </c>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row>
    <row r="165" spans="1:54" ht="15.75" x14ac:dyDescent="0.4">
      <c r="A165" s="32">
        <v>1399</v>
      </c>
      <c r="B165" s="91">
        <v>-4.6220433406222297</v>
      </c>
      <c r="C165" s="91">
        <v>-11.077918044853636</v>
      </c>
      <c r="D165" s="91">
        <v>-15.54163148395209</v>
      </c>
      <c r="E165" s="91">
        <v>-15.733401165581562</v>
      </c>
      <c r="F165" s="336">
        <v>0</v>
      </c>
      <c r="G165" s="336">
        <v>0</v>
      </c>
      <c r="H165" s="336">
        <v>0</v>
      </c>
      <c r="I165" s="336">
        <v>0</v>
      </c>
      <c r="J165" s="336">
        <v>0</v>
      </c>
      <c r="K165" s="336">
        <v>0</v>
      </c>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row>
    <row r="166" spans="1:54" ht="15.75" x14ac:dyDescent="0.4">
      <c r="A166" s="32" t="s">
        <v>14</v>
      </c>
      <c r="B166" s="91">
        <v>-27.814039242102321</v>
      </c>
      <c r="C166" s="91">
        <v>-36.225750756900467</v>
      </c>
      <c r="D166" s="91">
        <v>-30.709225111117068</v>
      </c>
      <c r="E166" s="91">
        <v>-27.383607908639533</v>
      </c>
      <c r="F166" s="91">
        <v>-3.33388401573841</v>
      </c>
      <c r="G166" s="91">
        <v>7.453058883621801</v>
      </c>
      <c r="H166" s="91">
        <v>-65.371956797868691</v>
      </c>
      <c r="I166" s="91">
        <v>-52.30053044002274</v>
      </c>
      <c r="J166" s="91">
        <v>-6.4772980657655532</v>
      </c>
      <c r="K166" s="91">
        <v>-17.784390074395372</v>
      </c>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row>
    <row r="167" spans="1:54" ht="15.75" x14ac:dyDescent="0.4">
      <c r="A167" s="32" t="s">
        <v>15</v>
      </c>
      <c r="B167" s="91">
        <v>5.9371640186357659</v>
      </c>
      <c r="C167" s="91">
        <v>-8.6199235759353066</v>
      </c>
      <c r="D167" s="91">
        <v>44.711831581967509</v>
      </c>
      <c r="E167" s="91">
        <v>-1.0242726803236357</v>
      </c>
      <c r="F167" s="335">
        <v>0</v>
      </c>
      <c r="G167" s="335">
        <v>0</v>
      </c>
      <c r="H167" s="335">
        <v>0</v>
      </c>
      <c r="I167" s="335">
        <v>0</v>
      </c>
      <c r="J167" s="335">
        <v>0</v>
      </c>
      <c r="K167" s="335">
        <v>0</v>
      </c>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row>
    <row r="168" spans="1:54" ht="15.75" x14ac:dyDescent="0.4">
      <c r="A168" s="32" t="s">
        <v>30</v>
      </c>
      <c r="B168" s="91">
        <v>-3.5036310358007388</v>
      </c>
      <c r="C168" s="91">
        <v>-1.0247964132125538</v>
      </c>
      <c r="D168" s="91">
        <v>4.0853934146935087</v>
      </c>
      <c r="E168" s="91">
        <v>-17.054735013032147</v>
      </c>
      <c r="F168" s="335">
        <v>0</v>
      </c>
      <c r="G168" s="335">
        <v>0</v>
      </c>
      <c r="H168" s="335">
        <v>0</v>
      </c>
      <c r="I168" s="335">
        <v>0</v>
      </c>
      <c r="J168" s="335">
        <v>0</v>
      </c>
      <c r="K168" s="335">
        <v>0</v>
      </c>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row>
    <row r="169" spans="1:54" ht="15.75" x14ac:dyDescent="0.4">
      <c r="A169" s="32" t="s">
        <v>108</v>
      </c>
      <c r="B169" s="91">
        <v>7.5509372838844637</v>
      </c>
      <c r="C169" s="91">
        <v>-0.22807564667560884</v>
      </c>
      <c r="D169" s="91">
        <v>8.4187908975485897</v>
      </c>
      <c r="E169" s="91">
        <v>8.9917194349732092</v>
      </c>
      <c r="F169" s="335">
        <v>0</v>
      </c>
      <c r="G169" s="335">
        <v>0</v>
      </c>
      <c r="H169" s="335">
        <v>0</v>
      </c>
      <c r="I169" s="335">
        <v>0</v>
      </c>
      <c r="J169" s="335">
        <v>0</v>
      </c>
      <c r="K169" s="335">
        <v>0</v>
      </c>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row>
    <row r="170" spans="1:54" ht="15.75" x14ac:dyDescent="0.4">
      <c r="A170" s="236" t="s">
        <v>156</v>
      </c>
      <c r="B170" s="332">
        <v>27.033639143730888</v>
      </c>
      <c r="C170" s="332">
        <v>19.095276220976782</v>
      </c>
      <c r="D170" s="332">
        <v>2.507784511333579</v>
      </c>
      <c r="E170" s="332">
        <v>-12.570957700054935</v>
      </c>
      <c r="F170" s="336">
        <v>0</v>
      </c>
      <c r="G170" s="336">
        <v>0</v>
      </c>
      <c r="H170" s="336">
        <v>0</v>
      </c>
      <c r="I170" s="336">
        <v>0</v>
      </c>
      <c r="J170" s="336">
        <v>0</v>
      </c>
      <c r="K170" s="336">
        <v>0</v>
      </c>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row>
    <row r="171" spans="1:54" ht="15.75" x14ac:dyDescent="0.4">
      <c r="A171" s="236" t="s">
        <v>814</v>
      </c>
      <c r="B171" s="332">
        <v>0.61671167117725845</v>
      </c>
      <c r="C171" s="332">
        <v>-25.900720130312166</v>
      </c>
      <c r="D171" s="332">
        <v>-45.651853397769514</v>
      </c>
      <c r="E171" s="332">
        <v>-44.655726158796419</v>
      </c>
      <c r="F171" s="336">
        <v>0</v>
      </c>
      <c r="G171" s="336">
        <v>0</v>
      </c>
      <c r="H171" s="336">
        <v>0</v>
      </c>
      <c r="I171" s="336">
        <v>0</v>
      </c>
      <c r="J171" s="336">
        <v>0</v>
      </c>
      <c r="K171" s="336">
        <v>0</v>
      </c>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row>
    <row r="172" spans="1:54" ht="15.75" x14ac:dyDescent="0.4">
      <c r="A172" s="236" t="s">
        <v>822</v>
      </c>
      <c r="B172" s="332">
        <v>2.0077402429363653</v>
      </c>
      <c r="C172" s="332">
        <v>-13.967481797171114</v>
      </c>
      <c r="D172" s="332">
        <v>-17.377490182389096</v>
      </c>
      <c r="E172" s="332">
        <v>-24.371406326594737</v>
      </c>
      <c r="F172" s="336">
        <v>0</v>
      </c>
      <c r="G172" s="336">
        <v>0</v>
      </c>
      <c r="H172" s="336">
        <v>0</v>
      </c>
      <c r="I172" s="336">
        <v>0</v>
      </c>
      <c r="J172" s="336">
        <v>0</v>
      </c>
      <c r="K172" s="336">
        <v>0</v>
      </c>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row>
    <row r="173" spans="1:54" ht="15.75" x14ac:dyDescent="0.4">
      <c r="A173" s="236" t="s">
        <v>827</v>
      </c>
      <c r="B173" s="332">
        <v>1.4626705619066267</v>
      </c>
      <c r="C173" s="332">
        <v>-4.553879747283319</v>
      </c>
      <c r="D173" s="332">
        <v>16.737263702969692</v>
      </c>
      <c r="E173" s="332">
        <v>3.4535751698248185</v>
      </c>
      <c r="F173" s="336">
        <v>0</v>
      </c>
      <c r="G173" s="336">
        <v>0</v>
      </c>
      <c r="H173" s="336">
        <v>0</v>
      </c>
      <c r="I173" s="336">
        <v>0</v>
      </c>
      <c r="J173" s="336">
        <v>0</v>
      </c>
      <c r="K173" s="336">
        <v>0</v>
      </c>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row>
    <row r="174" spans="1:54" s="237" customFormat="1" ht="15.75" x14ac:dyDescent="0.4">
      <c r="A174" s="475" t="s">
        <v>850</v>
      </c>
      <c r="B174" s="476">
        <v>-17.190102436206072</v>
      </c>
      <c r="C174" s="476">
        <v>0.23818406722688557</v>
      </c>
      <c r="D174" s="476">
        <v>-8.1566896622680964</v>
      </c>
      <c r="E174" s="476">
        <v>2.6897283799350649</v>
      </c>
      <c r="F174" s="479">
        <v>0</v>
      </c>
      <c r="G174" s="479">
        <v>0</v>
      </c>
      <c r="H174" s="479">
        <v>0</v>
      </c>
      <c r="I174" s="479">
        <v>0</v>
      </c>
      <c r="J174" s="479">
        <v>0</v>
      </c>
      <c r="K174" s="479">
        <v>0</v>
      </c>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row>
    <row r="175" spans="1:54" s="243" customFormat="1" ht="21" customHeight="1" x14ac:dyDescent="0.4">
      <c r="A175" s="241"/>
      <c r="B175" s="246"/>
      <c r="C175" s="246"/>
      <c r="D175" s="246"/>
      <c r="E175" s="246"/>
      <c r="F175" s="260"/>
      <c r="G175" s="260"/>
      <c r="H175" s="260"/>
      <c r="I175" s="260"/>
      <c r="J175" s="260"/>
      <c r="K175" s="260"/>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row>
    <row r="176" spans="1:54" s="238" customFormat="1" ht="19.5" customHeight="1" x14ac:dyDescent="0.4">
      <c r="A176" s="533" t="s">
        <v>369</v>
      </c>
      <c r="B176" s="533"/>
      <c r="C176" s="533"/>
      <c r="D176" s="533"/>
      <c r="E176" s="533"/>
      <c r="F176" s="533"/>
      <c r="G176" s="533"/>
      <c r="H176" s="533"/>
      <c r="I176" s="533"/>
      <c r="J176" s="533"/>
      <c r="K176" s="533"/>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row>
    <row r="177" spans="1:54" ht="15.75" x14ac:dyDescent="0.4">
      <c r="A177" s="618" t="s">
        <v>0</v>
      </c>
      <c r="B177" s="618" t="s">
        <v>370</v>
      </c>
      <c r="C177" s="618"/>
      <c r="D177" s="618"/>
      <c r="E177" s="618" t="s">
        <v>371</v>
      </c>
      <c r="F177" s="618"/>
      <c r="G177" s="618" t="s">
        <v>372</v>
      </c>
      <c r="H177" s="618"/>
      <c r="I177" s="618" t="s">
        <v>373</v>
      </c>
      <c r="J177" s="618"/>
      <c r="K177" s="617" t="s">
        <v>374</v>
      </c>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row>
    <row r="178" spans="1:54" ht="15.75" x14ac:dyDescent="0.4">
      <c r="A178" s="618"/>
      <c r="B178" s="618"/>
      <c r="C178" s="618"/>
      <c r="D178" s="618"/>
      <c r="E178" s="618"/>
      <c r="F178" s="618"/>
      <c r="G178" s="618"/>
      <c r="H178" s="618"/>
      <c r="I178" s="618"/>
      <c r="J178" s="618"/>
      <c r="K178" s="617"/>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row>
    <row r="179" spans="1:54" ht="15.75" x14ac:dyDescent="0.4">
      <c r="A179" s="618"/>
      <c r="B179" s="618" t="s">
        <v>375</v>
      </c>
      <c r="C179" s="618"/>
      <c r="D179" s="618" t="s">
        <v>376</v>
      </c>
      <c r="E179" s="618" t="s">
        <v>377</v>
      </c>
      <c r="F179" s="618" t="s">
        <v>378</v>
      </c>
      <c r="G179" s="618" t="s">
        <v>379</v>
      </c>
      <c r="H179" s="618" t="s">
        <v>380</v>
      </c>
      <c r="I179" s="618" t="s">
        <v>379</v>
      </c>
      <c r="J179" s="618" t="s">
        <v>380</v>
      </c>
      <c r="K179" s="617"/>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row>
    <row r="180" spans="1:54" ht="15.75" x14ac:dyDescent="0.4">
      <c r="A180" s="618"/>
      <c r="B180" s="32" t="s">
        <v>381</v>
      </c>
      <c r="C180" s="32" t="s">
        <v>382</v>
      </c>
      <c r="D180" s="618"/>
      <c r="E180" s="618"/>
      <c r="F180" s="618"/>
      <c r="G180" s="618"/>
      <c r="H180" s="618"/>
      <c r="I180" s="618"/>
      <c r="J180" s="618"/>
      <c r="K180" s="617"/>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row>
    <row r="181" spans="1:54" ht="15.75" x14ac:dyDescent="0.4">
      <c r="A181" s="399">
        <v>1397</v>
      </c>
      <c r="B181" s="324">
        <v>60735</v>
      </c>
      <c r="C181" s="459">
        <v>32655</v>
      </c>
      <c r="D181" s="459">
        <v>60755</v>
      </c>
      <c r="E181" s="459">
        <v>9903</v>
      </c>
      <c r="F181" s="459">
        <v>17254</v>
      </c>
      <c r="G181" s="459">
        <v>2372</v>
      </c>
      <c r="H181" s="459">
        <v>1565</v>
      </c>
      <c r="I181" s="459">
        <v>1007</v>
      </c>
      <c r="J181" s="459">
        <v>357</v>
      </c>
      <c r="K181" s="459">
        <v>26741</v>
      </c>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row>
    <row r="182" spans="1:54" ht="15.75" x14ac:dyDescent="0.4">
      <c r="A182" s="399">
        <v>1398</v>
      </c>
      <c r="B182" s="459">
        <v>29016</v>
      </c>
      <c r="C182" s="459">
        <v>30375</v>
      </c>
      <c r="D182" s="459">
        <v>52236</v>
      </c>
      <c r="E182" s="459">
        <v>10953</v>
      </c>
      <c r="F182" s="459">
        <v>15006</v>
      </c>
      <c r="G182" s="459">
        <v>1687</v>
      </c>
      <c r="H182" s="459">
        <v>1672</v>
      </c>
      <c r="I182" s="459">
        <v>1010</v>
      </c>
      <c r="J182" s="459">
        <v>372</v>
      </c>
      <c r="K182" s="459">
        <v>3754</v>
      </c>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row>
    <row r="183" spans="1:54" ht="15.75" x14ac:dyDescent="0.4">
      <c r="A183" s="399">
        <v>1399</v>
      </c>
      <c r="B183" s="459">
        <v>21043</v>
      </c>
      <c r="C183" s="459">
        <v>28805</v>
      </c>
      <c r="D183" s="459">
        <v>46612</v>
      </c>
      <c r="E183" s="459">
        <v>4214</v>
      </c>
      <c r="F183" s="459">
        <v>8212</v>
      </c>
      <c r="G183" s="459">
        <v>1148</v>
      </c>
      <c r="H183" s="459">
        <v>1747</v>
      </c>
      <c r="I183" s="459">
        <v>997</v>
      </c>
      <c r="J183" s="459">
        <v>342</v>
      </c>
      <c r="K183" s="459">
        <v>-708</v>
      </c>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row>
    <row r="184" spans="1:54" ht="15.75" x14ac:dyDescent="0.4">
      <c r="A184" s="399" t="s">
        <v>383</v>
      </c>
      <c r="B184" s="324">
        <v>10441</v>
      </c>
      <c r="C184" s="324">
        <v>7393</v>
      </c>
      <c r="D184" s="324">
        <v>11972</v>
      </c>
      <c r="E184" s="324">
        <v>2738</v>
      </c>
      <c r="F184" s="324">
        <v>3809</v>
      </c>
      <c r="G184" s="324">
        <v>576</v>
      </c>
      <c r="H184" s="324">
        <v>384</v>
      </c>
      <c r="I184" s="324">
        <v>253</v>
      </c>
      <c r="J184" s="324">
        <v>92</v>
      </c>
      <c r="K184" s="324">
        <v>5144</v>
      </c>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row>
    <row r="185" spans="1:54" ht="15.75" x14ac:dyDescent="0.4">
      <c r="A185" s="399" t="s">
        <v>384</v>
      </c>
      <c r="B185" s="324">
        <v>16164</v>
      </c>
      <c r="C185" s="324">
        <v>14930</v>
      </c>
      <c r="D185" s="324">
        <v>25168</v>
      </c>
      <c r="E185" s="324">
        <v>6166</v>
      </c>
      <c r="F185" s="324">
        <v>8534</v>
      </c>
      <c r="G185" s="324">
        <v>1048</v>
      </c>
      <c r="H185" s="324">
        <v>802</v>
      </c>
      <c r="I185" s="324">
        <v>505</v>
      </c>
      <c r="J185" s="324">
        <v>186</v>
      </c>
      <c r="K185" s="324">
        <v>4122</v>
      </c>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row>
    <row r="186" spans="1:54" ht="15.75" x14ac:dyDescent="0.4">
      <c r="A186" s="399" t="s">
        <v>219</v>
      </c>
      <c r="B186" s="324">
        <v>23490</v>
      </c>
      <c r="C186" s="324">
        <v>23197</v>
      </c>
      <c r="D186" s="324">
        <v>37765</v>
      </c>
      <c r="E186" s="324">
        <v>9063</v>
      </c>
      <c r="F186" s="324">
        <v>12478</v>
      </c>
      <c r="G186" s="324">
        <v>1423</v>
      </c>
      <c r="H186" s="324">
        <v>1249</v>
      </c>
      <c r="I186" s="324">
        <v>758</v>
      </c>
      <c r="J186" s="324">
        <v>283</v>
      </c>
      <c r="K186" s="324">
        <v>6156</v>
      </c>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row>
    <row r="187" spans="1:54" ht="15.75" x14ac:dyDescent="0.4">
      <c r="A187" s="400" t="s">
        <v>385</v>
      </c>
      <c r="B187" s="327">
        <v>29016</v>
      </c>
      <c r="C187" s="327">
        <v>30375</v>
      </c>
      <c r="D187" s="327">
        <v>52236</v>
      </c>
      <c r="E187" s="327">
        <v>10953</v>
      </c>
      <c r="F187" s="327">
        <v>15006</v>
      </c>
      <c r="G187" s="327">
        <v>1687</v>
      </c>
      <c r="H187" s="327">
        <v>1672</v>
      </c>
      <c r="I187" s="327">
        <v>1010</v>
      </c>
      <c r="J187" s="327">
        <v>372</v>
      </c>
      <c r="K187" s="327">
        <v>3754</v>
      </c>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row>
    <row r="188" spans="1:54" ht="15.75" x14ac:dyDescent="0.4">
      <c r="A188" s="400" t="s">
        <v>816</v>
      </c>
      <c r="B188" s="366">
        <v>3865</v>
      </c>
      <c r="C188" s="366">
        <v>5073</v>
      </c>
      <c r="D188" s="366">
        <v>9150</v>
      </c>
      <c r="E188" s="366">
        <v>869</v>
      </c>
      <c r="F188" s="366">
        <v>1404</v>
      </c>
      <c r="G188" s="366">
        <v>366</v>
      </c>
      <c r="H188" s="366">
        <v>396</v>
      </c>
      <c r="I188" s="366">
        <v>245</v>
      </c>
      <c r="J188" s="366">
        <v>90</v>
      </c>
      <c r="K188" s="366">
        <v>-622</v>
      </c>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row>
    <row r="189" spans="1:54" ht="15.75" x14ac:dyDescent="0.4">
      <c r="A189" s="400" t="s">
        <v>824</v>
      </c>
      <c r="B189" s="366">
        <v>8558</v>
      </c>
      <c r="C189" s="366">
        <v>11572</v>
      </c>
      <c r="D189" s="366">
        <v>20974</v>
      </c>
      <c r="E189" s="366">
        <v>1788</v>
      </c>
      <c r="F189" s="366">
        <v>3120</v>
      </c>
      <c r="G189" s="366">
        <v>564</v>
      </c>
      <c r="H189" s="366">
        <v>536</v>
      </c>
      <c r="I189" s="366">
        <v>492</v>
      </c>
      <c r="J189" s="366">
        <v>172</v>
      </c>
      <c r="K189" s="366">
        <v>-1828</v>
      </c>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row>
    <row r="190" spans="1:54" ht="15.75" x14ac:dyDescent="0.4">
      <c r="A190" s="400" t="s">
        <v>830</v>
      </c>
      <c r="B190" s="336">
        <v>14613.976574704095</v>
      </c>
      <c r="C190" s="336">
        <v>19597.383864641441</v>
      </c>
      <c r="D190" s="336">
        <v>32936.683826197936</v>
      </c>
      <c r="E190" s="336">
        <v>2927.1815764736948</v>
      </c>
      <c r="F190" s="336">
        <v>5015.8898134281417</v>
      </c>
      <c r="G190" s="336">
        <v>896.68776463353845</v>
      </c>
      <c r="H190" s="336">
        <v>1276.053287173718</v>
      </c>
      <c r="I190" s="336">
        <v>744.49250893460055</v>
      </c>
      <c r="J190" s="336">
        <v>255.50441745842789</v>
      </c>
      <c r="K190" s="336">
        <v>-704.40905487085752</v>
      </c>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row>
    <row r="191" spans="1:54" ht="15.75" x14ac:dyDescent="0.4">
      <c r="A191" s="400" t="s">
        <v>867</v>
      </c>
      <c r="B191" s="336">
        <v>21043</v>
      </c>
      <c r="C191" s="336">
        <v>28805</v>
      </c>
      <c r="D191" s="336">
        <v>46612</v>
      </c>
      <c r="E191" s="336">
        <v>4214</v>
      </c>
      <c r="F191" s="336">
        <v>8212</v>
      </c>
      <c r="G191" s="336">
        <v>1148</v>
      </c>
      <c r="H191" s="336">
        <v>1747</v>
      </c>
      <c r="I191" s="336">
        <v>997</v>
      </c>
      <c r="J191" s="336">
        <v>342</v>
      </c>
      <c r="K191" s="336">
        <v>-708</v>
      </c>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row>
    <row r="192" spans="1:54" s="237" customFormat="1" ht="15.75" x14ac:dyDescent="0.4">
      <c r="A192" s="481" t="s">
        <v>879</v>
      </c>
      <c r="B192" s="479">
        <v>0</v>
      </c>
      <c r="C192" s="479">
        <v>0</v>
      </c>
      <c r="D192" s="479">
        <v>0</v>
      </c>
      <c r="E192" s="479">
        <v>0</v>
      </c>
      <c r="F192" s="479">
        <v>0</v>
      </c>
      <c r="G192" s="479">
        <v>0</v>
      </c>
      <c r="H192" s="479">
        <v>0</v>
      </c>
      <c r="I192" s="479">
        <v>0</v>
      </c>
      <c r="J192" s="479">
        <v>0</v>
      </c>
      <c r="K192" s="479">
        <v>0</v>
      </c>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row>
    <row r="193" spans="1:54" s="243" customFormat="1" ht="22.5" customHeight="1" x14ac:dyDescent="0.4">
      <c r="A193" s="241"/>
      <c r="B193" s="242"/>
      <c r="C193" s="242"/>
      <c r="D193" s="242"/>
      <c r="E193" s="242"/>
      <c r="F193" s="232"/>
      <c r="G193" s="232"/>
      <c r="H193" s="232"/>
      <c r="I193" s="232"/>
      <c r="J193" s="232"/>
      <c r="K193" s="232"/>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row>
    <row r="194" spans="1:54" s="238" customFormat="1" ht="29.25" customHeight="1" x14ac:dyDescent="0.4">
      <c r="A194" s="533" t="s">
        <v>637</v>
      </c>
      <c r="B194" s="533"/>
      <c r="C194" s="533"/>
      <c r="D194" s="533"/>
      <c r="E194" s="533"/>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row>
    <row r="195" spans="1:54" ht="17.25" customHeight="1" x14ac:dyDescent="0.4">
      <c r="A195" s="673" t="s">
        <v>0</v>
      </c>
      <c r="B195" s="673" t="s">
        <v>386</v>
      </c>
      <c r="C195" s="673"/>
      <c r="D195" s="673"/>
      <c r="E195" s="673" t="s">
        <v>809</v>
      </c>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row>
    <row r="196" spans="1:54" ht="24" customHeight="1" x14ac:dyDescent="0.4">
      <c r="A196" s="673"/>
      <c r="B196" s="376" t="s">
        <v>387</v>
      </c>
      <c r="C196" s="376" t="s">
        <v>388</v>
      </c>
      <c r="D196" s="376" t="s">
        <v>20</v>
      </c>
      <c r="E196" s="674"/>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row>
    <row r="197" spans="1:54" ht="15.75" x14ac:dyDescent="0.4">
      <c r="A197" s="241">
        <v>1397</v>
      </c>
      <c r="B197" s="366" t="s">
        <v>831</v>
      </c>
      <c r="C197" s="366">
        <v>2662</v>
      </c>
      <c r="D197" s="366" t="s">
        <v>832</v>
      </c>
      <c r="E197" s="366">
        <v>9880</v>
      </c>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row>
    <row r="198" spans="1:54" ht="15.75" x14ac:dyDescent="0.4">
      <c r="A198" s="241">
        <v>1398</v>
      </c>
      <c r="B198" s="366" t="s">
        <v>849</v>
      </c>
      <c r="C198" s="366">
        <v>1437</v>
      </c>
      <c r="D198" s="366" t="s">
        <v>821</v>
      </c>
      <c r="E198" s="366">
        <v>1298</v>
      </c>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row>
    <row r="199" spans="1:54" ht="15.75" x14ac:dyDescent="0.4">
      <c r="A199" s="88">
        <v>1399</v>
      </c>
      <c r="B199" s="460">
        <v>-7537</v>
      </c>
      <c r="C199" s="460">
        <v>1219</v>
      </c>
      <c r="D199" s="460">
        <v>-6318</v>
      </c>
      <c r="E199" s="460">
        <v>-2641</v>
      </c>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row>
    <row r="200" spans="1:54" ht="21.75" customHeight="1" x14ac:dyDescent="0.4">
      <c r="A200" s="110" t="s">
        <v>383</v>
      </c>
      <c r="B200" s="366" t="s">
        <v>833</v>
      </c>
      <c r="C200" s="366">
        <v>9</v>
      </c>
      <c r="D200" s="366" t="s">
        <v>834</v>
      </c>
      <c r="E200" s="366" t="s">
        <v>835</v>
      </c>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row>
    <row r="201" spans="1:54" ht="22.5" customHeight="1" x14ac:dyDescent="0.4">
      <c r="A201" s="110" t="s">
        <v>384</v>
      </c>
      <c r="B201" s="366" t="s">
        <v>836</v>
      </c>
      <c r="C201" s="366">
        <v>605</v>
      </c>
      <c r="D201" s="366" t="s">
        <v>837</v>
      </c>
      <c r="E201" s="366" t="s">
        <v>838</v>
      </c>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row>
    <row r="202" spans="1:54" ht="18.75" customHeight="1" x14ac:dyDescent="0.4">
      <c r="A202" s="110" t="s">
        <v>219</v>
      </c>
      <c r="B202" s="366" t="s">
        <v>839</v>
      </c>
      <c r="C202" s="366">
        <v>907</v>
      </c>
      <c r="D202" s="366" t="s">
        <v>840</v>
      </c>
      <c r="E202" s="366" t="s">
        <v>841</v>
      </c>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row>
    <row r="203" spans="1:54" ht="15.75" x14ac:dyDescent="0.4">
      <c r="A203" s="270" t="s">
        <v>385</v>
      </c>
      <c r="B203" s="366" t="s">
        <v>849</v>
      </c>
      <c r="C203" s="366">
        <v>1437</v>
      </c>
      <c r="D203" s="366" t="s">
        <v>821</v>
      </c>
      <c r="E203" s="366">
        <v>1298</v>
      </c>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row>
    <row r="204" spans="1:54" ht="20.25" customHeight="1" x14ac:dyDescent="0.4">
      <c r="A204" s="270" t="s">
        <v>816</v>
      </c>
      <c r="B204" s="366" t="s">
        <v>842</v>
      </c>
      <c r="C204" s="366" t="s">
        <v>843</v>
      </c>
      <c r="D204" s="366" t="s">
        <v>844</v>
      </c>
      <c r="E204" s="366" t="s">
        <v>845</v>
      </c>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row>
    <row r="205" spans="1:54" ht="15.75" customHeight="1" x14ac:dyDescent="0.4">
      <c r="A205" s="270" t="s">
        <v>824</v>
      </c>
      <c r="B205" s="366" t="s">
        <v>846</v>
      </c>
      <c r="C205" s="366">
        <v>23</v>
      </c>
      <c r="D205" s="366" t="s">
        <v>847</v>
      </c>
      <c r="E205" s="366" t="s">
        <v>848</v>
      </c>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row>
    <row r="206" spans="1:54" ht="17.25" customHeight="1" x14ac:dyDescent="0.4">
      <c r="A206" s="270" t="s">
        <v>830</v>
      </c>
      <c r="B206" s="397" t="s">
        <v>868</v>
      </c>
      <c r="C206" s="397">
        <v>147</v>
      </c>
      <c r="D206" s="397" t="s">
        <v>869</v>
      </c>
      <c r="E206" s="397" t="s">
        <v>870</v>
      </c>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row>
    <row r="207" spans="1:54" ht="15.75" x14ac:dyDescent="0.4">
      <c r="A207" s="270" t="s">
        <v>866</v>
      </c>
      <c r="B207" s="460">
        <v>-7537</v>
      </c>
      <c r="C207" s="460">
        <v>1219</v>
      </c>
      <c r="D207" s="460">
        <v>-6318</v>
      </c>
      <c r="E207" s="460">
        <v>-2641</v>
      </c>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row>
    <row r="208" spans="1:54" s="237" customFormat="1" ht="15.75" x14ac:dyDescent="0.4">
      <c r="A208" s="105" t="s">
        <v>879</v>
      </c>
      <c r="B208" s="482">
        <v>0</v>
      </c>
      <c r="C208" s="482">
        <v>0</v>
      </c>
      <c r="D208" s="482">
        <v>0</v>
      </c>
      <c r="E208" s="482">
        <v>0</v>
      </c>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row>
    <row r="209" spans="1:54" s="243" customFormat="1" ht="19.5" customHeight="1" x14ac:dyDescent="0.4">
      <c r="A209" s="270"/>
      <c r="B209" s="377"/>
      <c r="C209" s="377"/>
      <c r="D209" s="378"/>
      <c r="E209" s="378"/>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row>
    <row r="210" spans="1:54" s="238" customFormat="1" ht="18" customHeight="1" x14ac:dyDescent="0.4">
      <c r="A210" s="548" t="s">
        <v>638</v>
      </c>
      <c r="B210" s="548"/>
      <c r="C210" s="548"/>
      <c r="D210" s="548"/>
      <c r="E210" s="548"/>
      <c r="F210" s="548"/>
      <c r="G210" s="548"/>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row>
    <row r="211" spans="1:54" ht="15.75" x14ac:dyDescent="0.4">
      <c r="A211" s="94"/>
      <c r="B211" s="618" t="s">
        <v>191</v>
      </c>
      <c r="C211" s="618"/>
      <c r="D211" s="618" t="s">
        <v>389</v>
      </c>
      <c r="E211" s="618"/>
      <c r="F211" s="617" t="s">
        <v>390</v>
      </c>
      <c r="G211" s="617"/>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row>
    <row r="212" spans="1:54" ht="41.25" x14ac:dyDescent="0.4">
      <c r="A212" s="32" t="s">
        <v>0</v>
      </c>
      <c r="B212" s="365" t="s">
        <v>277</v>
      </c>
      <c r="C212" s="364" t="s">
        <v>521</v>
      </c>
      <c r="D212" s="365" t="s">
        <v>277</v>
      </c>
      <c r="E212" s="364" t="s">
        <v>521</v>
      </c>
      <c r="F212" s="93" t="s">
        <v>277</v>
      </c>
      <c r="G212" s="364" t="s">
        <v>521</v>
      </c>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row>
    <row r="213" spans="1:54" ht="15.75" x14ac:dyDescent="0.4">
      <c r="A213" s="32">
        <v>1397</v>
      </c>
      <c r="B213" s="335">
        <v>10623</v>
      </c>
      <c r="C213" s="91">
        <v>-13.422982885085574</v>
      </c>
      <c r="D213" s="335">
        <v>2304</v>
      </c>
      <c r="E213" s="91">
        <v>-46.256123163051086</v>
      </c>
      <c r="F213" s="335">
        <v>8319</v>
      </c>
      <c r="G213" s="91">
        <v>4.1958917835671343</v>
      </c>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row>
    <row r="214" spans="1:54" ht="15.75" x14ac:dyDescent="0.4">
      <c r="A214" s="32">
        <v>1398</v>
      </c>
      <c r="B214" s="335">
        <v>9031</v>
      </c>
      <c r="C214" s="91">
        <v>-14.986350371834698</v>
      </c>
      <c r="D214" s="335">
        <v>1539</v>
      </c>
      <c r="E214" s="91">
        <v>-33.203125</v>
      </c>
      <c r="F214" s="335">
        <v>7492</v>
      </c>
      <c r="G214" s="91">
        <v>-9.9410986897463633</v>
      </c>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row>
    <row r="215" spans="1:54" ht="15.75" x14ac:dyDescent="0.4">
      <c r="A215" s="32">
        <v>1399</v>
      </c>
      <c r="B215" s="335">
        <v>9142</v>
      </c>
      <c r="C215" s="335">
        <v>1.2290997674676114</v>
      </c>
      <c r="D215" s="335">
        <v>1966</v>
      </c>
      <c r="E215" s="335">
        <v>27.745289148797919</v>
      </c>
      <c r="F215" s="335">
        <v>7176</v>
      </c>
      <c r="G215" s="91">
        <v>-4.2178323545114793</v>
      </c>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row>
    <row r="216" spans="1:54" ht="15.75" x14ac:dyDescent="0.4">
      <c r="A216" s="32" t="s">
        <v>391</v>
      </c>
      <c r="B216" s="335">
        <v>8678</v>
      </c>
      <c r="C216" s="91">
        <v>-18.309328814835734</v>
      </c>
      <c r="D216" s="335">
        <v>1708</v>
      </c>
      <c r="E216" s="91">
        <v>-25.868055555555557</v>
      </c>
      <c r="F216" s="335">
        <v>6969</v>
      </c>
      <c r="G216" s="91">
        <v>-16.227912008654886</v>
      </c>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row>
    <row r="217" spans="1:54" ht="15.75" x14ac:dyDescent="0.4">
      <c r="A217" s="32" t="s">
        <v>392</v>
      </c>
      <c r="B217" s="335">
        <v>9070</v>
      </c>
      <c r="C217" s="91">
        <v>4.5171698548052541</v>
      </c>
      <c r="D217" s="335">
        <v>1569</v>
      </c>
      <c r="E217" s="91">
        <v>-8.1381733021077274</v>
      </c>
      <c r="F217" s="335">
        <v>7502</v>
      </c>
      <c r="G217" s="91">
        <v>7.6481561199598218</v>
      </c>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row>
    <row r="218" spans="1:54" ht="15.75" x14ac:dyDescent="0.4">
      <c r="A218" s="32" t="s">
        <v>393</v>
      </c>
      <c r="B218" s="335">
        <v>9053</v>
      </c>
      <c r="C218" s="91">
        <v>-0.18743109151047407</v>
      </c>
      <c r="D218" s="335">
        <v>1505</v>
      </c>
      <c r="E218" s="91">
        <v>-4.0790312300828555</v>
      </c>
      <c r="F218" s="335">
        <v>7548</v>
      </c>
      <c r="G218" s="91">
        <v>0.6131698213809651</v>
      </c>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row>
    <row r="219" spans="1:54" ht="15.75" x14ac:dyDescent="0.4">
      <c r="A219" s="32" t="s">
        <v>394</v>
      </c>
      <c r="B219" s="335">
        <v>9031</v>
      </c>
      <c r="C219" s="91">
        <v>-0.24301336573511542</v>
      </c>
      <c r="D219" s="335">
        <v>1539</v>
      </c>
      <c r="E219" s="91">
        <v>2.2591362126245849</v>
      </c>
      <c r="F219" s="335">
        <v>7492</v>
      </c>
      <c r="G219" s="91">
        <v>-0.74191838897721252</v>
      </c>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row>
    <row r="220" spans="1:54" ht="15.75" x14ac:dyDescent="0.4">
      <c r="A220" s="32" t="s">
        <v>819</v>
      </c>
      <c r="B220" s="335">
        <v>8655</v>
      </c>
      <c r="C220" s="91">
        <v>-4.1634370501605584</v>
      </c>
      <c r="D220" s="335">
        <v>1492</v>
      </c>
      <c r="E220" s="91">
        <v>-3.0539311241065628</v>
      </c>
      <c r="F220" s="335">
        <v>7163</v>
      </c>
      <c r="G220" s="91">
        <v>-4.3913507741591031</v>
      </c>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row>
    <row r="221" spans="1:54" ht="15.75" x14ac:dyDescent="0.4">
      <c r="A221" s="267" t="s">
        <v>824</v>
      </c>
      <c r="B221" s="335">
        <v>9275</v>
      </c>
      <c r="C221" s="91">
        <v>7.1634893125361057</v>
      </c>
      <c r="D221" s="335">
        <v>1927</v>
      </c>
      <c r="E221" s="91">
        <v>29.155495978552281</v>
      </c>
      <c r="F221" s="335">
        <v>7348</v>
      </c>
      <c r="G221" s="91">
        <v>2.5827167387965937</v>
      </c>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row>
    <row r="222" spans="1:54" ht="15.75" x14ac:dyDescent="0.4">
      <c r="A222" s="267" t="s">
        <v>830</v>
      </c>
      <c r="B222" s="335">
        <v>9348</v>
      </c>
      <c r="C222" s="91">
        <v>0.78706199460916448</v>
      </c>
      <c r="D222" s="335">
        <v>1984</v>
      </c>
      <c r="E222" s="91">
        <v>2.9579657498702647</v>
      </c>
      <c r="F222" s="335">
        <v>7364</v>
      </c>
      <c r="G222" s="91">
        <v>0.21774632553075668</v>
      </c>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row>
    <row r="223" spans="1:54" ht="15.75" x14ac:dyDescent="0.4">
      <c r="A223" s="401" t="s">
        <v>866</v>
      </c>
      <c r="B223" s="335">
        <v>9142</v>
      </c>
      <c r="C223" s="91">
        <v>-2.2000000000000002</v>
      </c>
      <c r="D223" s="335">
        <v>1966</v>
      </c>
      <c r="E223" s="91">
        <v>-0.90725806451612911</v>
      </c>
      <c r="F223" s="335">
        <v>7176</v>
      </c>
      <c r="G223" s="91">
        <v>-2.5529603476371538</v>
      </c>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row>
    <row r="224" spans="1:54" ht="15.75" x14ac:dyDescent="0.4">
      <c r="A224" s="483" t="s">
        <v>879</v>
      </c>
      <c r="B224" s="335">
        <v>8743.7726000000002</v>
      </c>
      <c r="C224" s="91">
        <v>-4.4000000000000004</v>
      </c>
      <c r="D224" s="335">
        <v>2010.7370000000001</v>
      </c>
      <c r="E224" s="91">
        <v>2.2755340793489358</v>
      </c>
      <c r="F224" s="335">
        <v>6733.0357000000004</v>
      </c>
      <c r="G224" s="91">
        <v>-6.1728581382385688</v>
      </c>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row>
    <row r="225" spans="1:54" ht="15.75" x14ac:dyDescent="0.4">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row>
    <row r="226" spans="1:54" ht="15.75" x14ac:dyDescent="0.4">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row>
    <row r="227" spans="1:54" ht="15.75" x14ac:dyDescent="0.4">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row>
    <row r="228" spans="1:54" ht="15.75" x14ac:dyDescent="0.4">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row>
    <row r="229" spans="1:54" ht="15.75" x14ac:dyDescent="0.4">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row>
    <row r="230" spans="1:54" ht="15.75" x14ac:dyDescent="0.4">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row>
    <row r="231" spans="1:54" ht="15.75" x14ac:dyDescent="0.4">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row>
    <row r="232" spans="1:54" ht="15.75" x14ac:dyDescent="0.4">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row>
    <row r="233" spans="1:54" ht="15.75" x14ac:dyDescent="0.4">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row>
    <row r="234" spans="1:54" ht="15.75" x14ac:dyDescent="0.4">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row>
    <row r="235" spans="1:54" ht="15.75" x14ac:dyDescent="0.4">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row>
    <row r="236" spans="1:54" ht="15.75" x14ac:dyDescent="0.4">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row>
    <row r="237" spans="1:54" ht="15.75" x14ac:dyDescent="0.4">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row>
    <row r="238" spans="1:54" ht="15.75" x14ac:dyDescent="0.4">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row>
    <row r="239" spans="1:54" ht="15.75" x14ac:dyDescent="0.4">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row>
    <row r="240" spans="1:54" ht="15.75" x14ac:dyDescent="0.4">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row>
    <row r="241" spans="1:54" ht="15.75" x14ac:dyDescent="0.4">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row>
    <row r="242" spans="1:54" ht="15.75" x14ac:dyDescent="0.4">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row>
    <row r="243" spans="1:54" ht="15.75" x14ac:dyDescent="0.4">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row>
    <row r="244" spans="1:54" ht="15.75" x14ac:dyDescent="0.4">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row>
    <row r="245" spans="1:54" ht="15.75" x14ac:dyDescent="0.4">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row>
    <row r="246" spans="1:54" ht="15.75" x14ac:dyDescent="0.4">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row>
    <row r="247" spans="1:54" ht="15.75" x14ac:dyDescent="0.4">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row>
    <row r="248" spans="1:54" ht="15.75" x14ac:dyDescent="0.4">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row>
    <row r="249" spans="1:54" ht="15.75" x14ac:dyDescent="0.4">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row>
    <row r="250" spans="1:54" ht="15.75" x14ac:dyDescent="0.4">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row>
    <row r="251" spans="1:54" ht="15.75" x14ac:dyDescent="0.4">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row>
    <row r="252" spans="1:54" ht="15.75" x14ac:dyDescent="0.4">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row>
    <row r="253" spans="1:54" ht="15.75" x14ac:dyDescent="0.4">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row>
    <row r="254" spans="1:54" ht="15.75" x14ac:dyDescent="0.4">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row>
    <row r="255" spans="1:54" ht="15.75" x14ac:dyDescent="0.4">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row>
    <row r="256" spans="1:54" ht="15.75" x14ac:dyDescent="0.4">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row>
    <row r="257" spans="1:54" ht="15.75" x14ac:dyDescent="0.4">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row>
    <row r="258" spans="1:54" ht="15.75" x14ac:dyDescent="0.4">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row>
    <row r="259" spans="1:54" ht="15.75" x14ac:dyDescent="0.4">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row>
    <row r="260" spans="1:54" ht="15.75" x14ac:dyDescent="0.4">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row>
    <row r="261" spans="1:54" ht="15.75" x14ac:dyDescent="0.4">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row>
    <row r="262" spans="1:54" ht="15.75" x14ac:dyDescent="0.4">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row>
    <row r="263" spans="1:54" ht="15.75" x14ac:dyDescent="0.4">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row>
    <row r="264" spans="1:54" ht="15.75" x14ac:dyDescent="0.4">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row>
    <row r="265" spans="1:54" ht="15.75" x14ac:dyDescent="0.4">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row>
    <row r="266" spans="1:54" ht="15.75" x14ac:dyDescent="0.4">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row>
    <row r="267" spans="1:54" ht="15.75" x14ac:dyDescent="0.4">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row>
    <row r="268" spans="1:54" ht="15.75" x14ac:dyDescent="0.4">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row>
    <row r="269" spans="1:54" ht="15.75" x14ac:dyDescent="0.4">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row>
    <row r="270" spans="1:54" ht="15.75" x14ac:dyDescent="0.4">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row>
    <row r="271" spans="1:54" ht="15.75" x14ac:dyDescent="0.4">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row>
    <row r="272" spans="1:54" ht="15.75" x14ac:dyDescent="0.4">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row>
    <row r="273" spans="1:54" ht="15.75" x14ac:dyDescent="0.4">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row>
    <row r="274" spans="1:54" ht="15.75" x14ac:dyDescent="0.4">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row>
    <row r="275" spans="1:54" ht="15.75" x14ac:dyDescent="0.4">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row>
    <row r="276" spans="1:54" ht="15.75" x14ac:dyDescent="0.4">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row>
    <row r="277" spans="1:54" ht="15.75" x14ac:dyDescent="0.4">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row>
    <row r="278" spans="1:54" ht="15.75" x14ac:dyDescent="0.4">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row>
    <row r="279" spans="1:54" ht="15.75" x14ac:dyDescent="0.4">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row>
    <row r="280" spans="1:54" ht="15.75" x14ac:dyDescent="0.4">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row>
    <row r="281" spans="1:54" ht="15.75" x14ac:dyDescent="0.4">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row>
    <row r="282" spans="1:54" ht="15.75" x14ac:dyDescent="0.4">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row>
    <row r="283" spans="1:54" ht="15.75" x14ac:dyDescent="0.4">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row>
    <row r="284" spans="1:54" ht="15.75" x14ac:dyDescent="0.4">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row>
    <row r="285" spans="1:54" ht="15.75" x14ac:dyDescent="0.4">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row>
    <row r="286" spans="1:54" ht="15.75" x14ac:dyDescent="0.4">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row>
    <row r="287" spans="1:54" ht="15.75" x14ac:dyDescent="0.4">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row>
    <row r="288" spans="1:54" ht="15.75" x14ac:dyDescent="0.4">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row>
    <row r="289" spans="1:54" ht="15.75" x14ac:dyDescent="0.4">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row>
    <row r="290" spans="1:54" ht="15.75" x14ac:dyDescent="0.4">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row>
    <row r="291" spans="1:54" ht="15.75" x14ac:dyDescent="0.4">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row>
    <row r="292" spans="1:54" ht="15.75" x14ac:dyDescent="0.4">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row>
    <row r="293" spans="1:54" ht="15.75" x14ac:dyDescent="0.4">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row>
    <row r="294" spans="1:54" ht="15.75" x14ac:dyDescent="0.4">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row>
    <row r="295" spans="1:54" ht="15.75" x14ac:dyDescent="0.4">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row>
    <row r="296" spans="1:54" ht="15.75" x14ac:dyDescent="0.4">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row>
    <row r="297" spans="1:54" ht="15.75" x14ac:dyDescent="0.4">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row>
    <row r="298" spans="1:54" ht="15.75" x14ac:dyDescent="0.4">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row>
    <row r="299" spans="1:54" ht="15.75" x14ac:dyDescent="0.4">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row>
    <row r="300" spans="1:54" ht="15.75" x14ac:dyDescent="0.4">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row>
    <row r="301" spans="1:54" ht="15.75" x14ac:dyDescent="0.4">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row>
    <row r="302" spans="1:54" ht="15.75" x14ac:dyDescent="0.4">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row>
    <row r="303" spans="1:54" ht="15.75" x14ac:dyDescent="0.4">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row>
    <row r="304" spans="1:54" ht="15.75" x14ac:dyDescent="0.4">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row>
    <row r="305" spans="1:54" ht="15.75" x14ac:dyDescent="0.4">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row>
    <row r="306" spans="1:54" ht="15.75" x14ac:dyDescent="0.4">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row>
    <row r="307" spans="1:54" ht="15.75" x14ac:dyDescent="0.4">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row>
    <row r="308" spans="1:54" ht="15.75" x14ac:dyDescent="0.4">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row>
    <row r="309" spans="1:54" ht="15.75" x14ac:dyDescent="0.4">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row>
    <row r="310" spans="1:54" ht="15.75" x14ac:dyDescent="0.4">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row>
    <row r="311" spans="1:54" ht="15.75" x14ac:dyDescent="0.4">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row>
    <row r="312" spans="1:54" ht="15.75" x14ac:dyDescent="0.4">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row>
    <row r="313" spans="1:54" ht="15.75" x14ac:dyDescent="0.4">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row>
    <row r="314" spans="1:54" ht="15.75" x14ac:dyDescent="0.4">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row>
    <row r="315" spans="1:54" ht="15.75" x14ac:dyDescent="0.4">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row>
    <row r="316" spans="1:54" ht="15.75" x14ac:dyDescent="0.4">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row>
    <row r="317" spans="1:54" ht="15.75" x14ac:dyDescent="0.4">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row>
    <row r="318" spans="1:54" ht="15.75" x14ac:dyDescent="0.4">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row>
    <row r="319" spans="1:54" ht="15.75" x14ac:dyDescent="0.4">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row>
    <row r="320" spans="1:54" ht="15.75" x14ac:dyDescent="0.4">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row>
    <row r="321" spans="1:54" ht="15.75" x14ac:dyDescent="0.4">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row>
    <row r="322" spans="1:54" ht="15.75" x14ac:dyDescent="0.4">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row>
    <row r="323" spans="1:54" ht="15.75" x14ac:dyDescent="0.4">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row>
    <row r="324" spans="1:54" ht="15.75" x14ac:dyDescent="0.4">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row>
    <row r="325" spans="1:54" ht="15.75" x14ac:dyDescent="0.4">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row>
    <row r="326" spans="1:54" ht="15.75" x14ac:dyDescent="0.4">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row>
    <row r="327" spans="1:54" ht="15.75" x14ac:dyDescent="0.4">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row>
    <row r="328" spans="1:54" ht="15.75" x14ac:dyDescent="0.4">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row>
    <row r="329" spans="1:54" ht="15.75" x14ac:dyDescent="0.4">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row>
    <row r="330" spans="1:54" ht="15.75" x14ac:dyDescent="0.4">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row>
    <row r="331" spans="1:54" ht="15.75" x14ac:dyDescent="0.4">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row>
    <row r="332" spans="1:54" ht="15.75" x14ac:dyDescent="0.4">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row>
    <row r="333" spans="1:54" ht="15.75" x14ac:dyDescent="0.4">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row>
    <row r="334" spans="1:54" ht="15.75" x14ac:dyDescent="0.4">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row>
    <row r="335" spans="1:54" ht="15.75" x14ac:dyDescent="0.4">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row>
    <row r="336" spans="1:54" ht="15.75" x14ac:dyDescent="0.4">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row>
    <row r="337" spans="1:54" ht="15.75" x14ac:dyDescent="0.4">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row>
    <row r="338" spans="1:54" ht="15.75" x14ac:dyDescent="0.4">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row>
    <row r="339" spans="1:54" ht="15.75" x14ac:dyDescent="0.4">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row>
    <row r="340" spans="1:54" ht="15.75" x14ac:dyDescent="0.4">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row>
    <row r="341" spans="1:54" ht="15.75" x14ac:dyDescent="0.4">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row>
    <row r="342" spans="1:54" ht="15.75" x14ac:dyDescent="0.4">
      <c r="A342" s="205"/>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row>
    <row r="343" spans="1:54" ht="15.75" x14ac:dyDescent="0.4">
      <c r="A343" s="205"/>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row>
    <row r="344" spans="1:54" ht="15.75" x14ac:dyDescent="0.4">
      <c r="A344" s="205"/>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row>
    <row r="345" spans="1:54" ht="15.75" x14ac:dyDescent="0.4">
      <c r="A345" s="205"/>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row>
    <row r="346" spans="1:54" ht="15.75" x14ac:dyDescent="0.4">
      <c r="A346" s="205"/>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row>
    <row r="347" spans="1:54" ht="15.75" x14ac:dyDescent="0.4">
      <c r="A347" s="205"/>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row>
    <row r="348" spans="1:54" ht="15.75" x14ac:dyDescent="0.4">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row>
    <row r="349" spans="1:54" ht="15.75" x14ac:dyDescent="0.4">
      <c r="A349" s="205"/>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row>
    <row r="350" spans="1:54" ht="15.75" x14ac:dyDescent="0.4">
      <c r="A350" s="205"/>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row>
    <row r="351" spans="1:54" ht="15.75" x14ac:dyDescent="0.4">
      <c r="A351" s="205"/>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row>
    <row r="352" spans="1:54" ht="15.75" x14ac:dyDescent="0.4">
      <c r="A352" s="205"/>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row>
    <row r="353" spans="1:54" ht="15.75" x14ac:dyDescent="0.4">
      <c r="A353" s="205"/>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row>
    <row r="354" spans="1:54" ht="15.75" x14ac:dyDescent="0.4">
      <c r="A354" s="205"/>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row>
    <row r="355" spans="1:54" ht="15.75" x14ac:dyDescent="0.4">
      <c r="A355" s="205"/>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row>
    <row r="356" spans="1:54" ht="15.75" x14ac:dyDescent="0.4">
      <c r="A356" s="205"/>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row>
    <row r="357" spans="1:54" ht="15.75" x14ac:dyDescent="0.4">
      <c r="A357" s="205"/>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row>
    <row r="358" spans="1:54" ht="15.75" x14ac:dyDescent="0.4">
      <c r="A358" s="205"/>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row>
    <row r="359" spans="1:54" ht="15.75" x14ac:dyDescent="0.4">
      <c r="A359" s="205"/>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row>
    <row r="360" spans="1:54" ht="15.75" x14ac:dyDescent="0.4">
      <c r="A360" s="205"/>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row>
    <row r="361" spans="1:54" ht="15.75" x14ac:dyDescent="0.4">
      <c r="A361" s="205"/>
      <c r="B361" s="205"/>
      <c r="C361" s="205"/>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row>
    <row r="362" spans="1:54" ht="15.75" x14ac:dyDescent="0.4">
      <c r="A362" s="205"/>
      <c r="B362" s="205"/>
      <c r="C362" s="205"/>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row>
    <row r="363" spans="1:54" ht="15.75" x14ac:dyDescent="0.4">
      <c r="A363" s="205"/>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row>
    <row r="364" spans="1:54" ht="15.75" x14ac:dyDescent="0.4">
      <c r="A364" s="205"/>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row>
    <row r="365" spans="1:54" ht="15.75" x14ac:dyDescent="0.4">
      <c r="A365" s="205"/>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row>
    <row r="366" spans="1:54" ht="15.75" x14ac:dyDescent="0.4">
      <c r="A366" s="205"/>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row>
    <row r="367" spans="1:54" ht="15.75" x14ac:dyDescent="0.4">
      <c r="A367" s="205"/>
      <c r="B367" s="205"/>
      <c r="C367" s="205"/>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row>
    <row r="368" spans="1:54" ht="15.75" x14ac:dyDescent="0.4">
      <c r="A368" s="205"/>
      <c r="B368" s="205"/>
      <c r="C368" s="205"/>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row>
    <row r="369" spans="1:54" ht="15.75" x14ac:dyDescent="0.4">
      <c r="A369" s="205"/>
      <c r="B369" s="205"/>
      <c r="C369" s="205"/>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row>
    <row r="370" spans="1:54" ht="15.75" x14ac:dyDescent="0.4">
      <c r="A370" s="205"/>
      <c r="B370" s="205"/>
      <c r="C370" s="205"/>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row>
    <row r="371" spans="1:54" ht="15.75" x14ac:dyDescent="0.4">
      <c r="A371" s="205"/>
      <c r="B371" s="205"/>
      <c r="C371" s="205"/>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row>
    <row r="372" spans="1:54" ht="15.75" x14ac:dyDescent="0.4">
      <c r="A372" s="205"/>
      <c r="B372" s="205"/>
      <c r="C372" s="205"/>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row>
    <row r="373" spans="1:54" ht="15.75" x14ac:dyDescent="0.4">
      <c r="A373" s="205"/>
      <c r="B373" s="205"/>
      <c r="C373" s="205"/>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row>
    <row r="374" spans="1:54" ht="15.75" x14ac:dyDescent="0.4">
      <c r="A374" s="205"/>
      <c r="B374" s="205"/>
      <c r="C374" s="205"/>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row>
    <row r="375" spans="1:54" ht="15.75" x14ac:dyDescent="0.4">
      <c r="A375" s="205"/>
      <c r="B375" s="205"/>
      <c r="C375" s="205"/>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row>
    <row r="376" spans="1:54" ht="15.75" x14ac:dyDescent="0.4">
      <c r="A376" s="205"/>
      <c r="B376" s="205"/>
      <c r="C376" s="205"/>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205"/>
      <c r="AP376" s="205"/>
      <c r="AQ376" s="205"/>
      <c r="AR376" s="205"/>
      <c r="AS376" s="205"/>
      <c r="AT376" s="205"/>
      <c r="AU376" s="205"/>
      <c r="AV376" s="205"/>
      <c r="AW376" s="205"/>
      <c r="AX376" s="205"/>
      <c r="AY376" s="205"/>
      <c r="AZ376" s="205"/>
      <c r="BA376" s="205"/>
      <c r="BB376" s="205"/>
    </row>
    <row r="377" spans="1:54" ht="15.75" x14ac:dyDescent="0.4">
      <c r="A377" s="205"/>
      <c r="B377" s="205"/>
      <c r="C377" s="205"/>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c r="AF377" s="205"/>
      <c r="AG377" s="205"/>
      <c r="AH377" s="205"/>
      <c r="AI377" s="205"/>
      <c r="AJ377" s="205"/>
      <c r="AK377" s="205"/>
      <c r="AL377" s="205"/>
      <c r="AM377" s="205"/>
      <c r="AN377" s="205"/>
      <c r="AO377" s="205"/>
      <c r="AP377" s="205"/>
      <c r="AQ377" s="205"/>
      <c r="AR377" s="205"/>
      <c r="AS377" s="205"/>
      <c r="AT377" s="205"/>
      <c r="AU377" s="205"/>
      <c r="AV377" s="205"/>
      <c r="AW377" s="205"/>
      <c r="AX377" s="205"/>
      <c r="AY377" s="205"/>
      <c r="AZ377" s="205"/>
      <c r="BA377" s="205"/>
      <c r="BB377" s="205"/>
    </row>
    <row r="378" spans="1:54" ht="15.75" x14ac:dyDescent="0.4">
      <c r="A378" s="205"/>
      <c r="B378" s="205"/>
      <c r="C378" s="205"/>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c r="AF378" s="205"/>
      <c r="AG378" s="205"/>
      <c r="AH378" s="205"/>
      <c r="AI378" s="205"/>
      <c r="AJ378" s="205"/>
      <c r="AK378" s="205"/>
      <c r="AL378" s="205"/>
      <c r="AM378" s="205"/>
      <c r="AN378" s="205"/>
      <c r="AO378" s="205"/>
      <c r="AP378" s="205"/>
      <c r="AQ378" s="205"/>
      <c r="AR378" s="205"/>
      <c r="AS378" s="205"/>
      <c r="AT378" s="205"/>
      <c r="AU378" s="205"/>
      <c r="AV378" s="205"/>
      <c r="AW378" s="205"/>
      <c r="AX378" s="205"/>
      <c r="AY378" s="205"/>
      <c r="AZ378" s="205"/>
      <c r="BA378" s="205"/>
      <c r="BB378" s="205"/>
    </row>
    <row r="379" spans="1:54" ht="15.75" x14ac:dyDescent="0.4">
      <c r="A379" s="205"/>
      <c r="B379" s="205"/>
      <c r="C379" s="205"/>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c r="AF379" s="205"/>
      <c r="AG379" s="205"/>
      <c r="AH379" s="205"/>
      <c r="AI379" s="205"/>
      <c r="AJ379" s="205"/>
      <c r="AK379" s="205"/>
      <c r="AL379" s="205"/>
      <c r="AM379" s="205"/>
      <c r="AN379" s="205"/>
      <c r="AO379" s="205"/>
      <c r="AP379" s="205"/>
      <c r="AQ379" s="205"/>
      <c r="AR379" s="205"/>
      <c r="AS379" s="205"/>
      <c r="AT379" s="205"/>
      <c r="AU379" s="205"/>
      <c r="AV379" s="205"/>
      <c r="AW379" s="205"/>
      <c r="AX379" s="205"/>
      <c r="AY379" s="205"/>
      <c r="AZ379" s="205"/>
      <c r="BA379" s="205"/>
      <c r="BB379" s="205"/>
    </row>
    <row r="380" spans="1:54" ht="15.75" x14ac:dyDescent="0.4">
      <c r="A380" s="205"/>
      <c r="B380" s="205"/>
      <c r="C380" s="205"/>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205"/>
      <c r="AP380" s="205"/>
      <c r="AQ380" s="205"/>
      <c r="AR380" s="205"/>
      <c r="AS380" s="205"/>
      <c r="AT380" s="205"/>
      <c r="AU380" s="205"/>
      <c r="AV380" s="205"/>
      <c r="AW380" s="205"/>
      <c r="AX380" s="205"/>
      <c r="AY380" s="205"/>
      <c r="AZ380" s="205"/>
      <c r="BA380" s="205"/>
      <c r="BB380" s="205"/>
    </row>
    <row r="381" spans="1:54" ht="15.75" x14ac:dyDescent="0.4">
      <c r="A381" s="205"/>
      <c r="B381" s="205"/>
      <c r="C381" s="205"/>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205"/>
      <c r="AP381" s="205"/>
      <c r="AQ381" s="205"/>
      <c r="AR381" s="205"/>
      <c r="AS381" s="205"/>
      <c r="AT381" s="205"/>
      <c r="AU381" s="205"/>
      <c r="AV381" s="205"/>
      <c r="AW381" s="205"/>
      <c r="AX381" s="205"/>
      <c r="AY381" s="205"/>
      <c r="AZ381" s="205"/>
      <c r="BA381" s="205"/>
      <c r="BB381" s="205"/>
    </row>
    <row r="382" spans="1:54" ht="15.75" x14ac:dyDescent="0.4">
      <c r="A382" s="205"/>
      <c r="B382" s="205"/>
      <c r="C382" s="205"/>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c r="AF382" s="205"/>
      <c r="AG382" s="205"/>
      <c r="AH382" s="205"/>
      <c r="AI382" s="205"/>
      <c r="AJ382" s="205"/>
      <c r="AK382" s="205"/>
      <c r="AL382" s="205"/>
      <c r="AM382" s="205"/>
      <c r="AN382" s="205"/>
      <c r="AO382" s="205"/>
      <c r="AP382" s="205"/>
      <c r="AQ382" s="205"/>
      <c r="AR382" s="205"/>
      <c r="AS382" s="205"/>
      <c r="AT382" s="205"/>
      <c r="AU382" s="205"/>
      <c r="AV382" s="205"/>
      <c r="AW382" s="205"/>
      <c r="AX382" s="205"/>
      <c r="AY382" s="205"/>
      <c r="AZ382" s="205"/>
      <c r="BA382" s="205"/>
      <c r="BB382" s="205"/>
    </row>
    <row r="383" spans="1:54" ht="15.75" x14ac:dyDescent="0.4">
      <c r="A383" s="205"/>
      <c r="B383" s="205"/>
      <c r="C383" s="205"/>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c r="AF383" s="205"/>
      <c r="AG383" s="205"/>
      <c r="AH383" s="205"/>
      <c r="AI383" s="205"/>
      <c r="AJ383" s="205"/>
      <c r="AK383" s="205"/>
      <c r="AL383" s="205"/>
      <c r="AM383" s="205"/>
      <c r="AN383" s="205"/>
      <c r="AO383" s="205"/>
      <c r="AP383" s="205"/>
      <c r="AQ383" s="205"/>
      <c r="AR383" s="205"/>
      <c r="AS383" s="205"/>
      <c r="AT383" s="205"/>
      <c r="AU383" s="205"/>
      <c r="AV383" s="205"/>
      <c r="AW383" s="205"/>
      <c r="AX383" s="205"/>
      <c r="AY383" s="205"/>
      <c r="AZ383" s="205"/>
      <c r="BA383" s="205"/>
      <c r="BB383" s="205"/>
    </row>
    <row r="384" spans="1:54" ht="15.75" x14ac:dyDescent="0.4">
      <c r="A384" s="205"/>
      <c r="B384" s="205"/>
      <c r="C384" s="205"/>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row>
    <row r="385" spans="1:40" ht="15.75" x14ac:dyDescent="0.4">
      <c r="A385" s="205"/>
      <c r="B385" s="205"/>
      <c r="C385" s="205"/>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row>
    <row r="386" spans="1:40" ht="15.75" x14ac:dyDescent="0.4">
      <c r="A386" s="205"/>
      <c r="B386" s="205"/>
      <c r="C386" s="205"/>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row>
    <row r="387" spans="1:40" ht="15.75" x14ac:dyDescent="0.4">
      <c r="A387" s="205"/>
      <c r="B387" s="205"/>
      <c r="C387" s="205"/>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c r="AF387" s="205"/>
      <c r="AG387" s="205"/>
      <c r="AH387" s="205"/>
      <c r="AI387" s="205"/>
      <c r="AJ387" s="205"/>
      <c r="AK387" s="205"/>
      <c r="AL387" s="205"/>
      <c r="AM387" s="205"/>
      <c r="AN387" s="205"/>
    </row>
    <row r="388" spans="1:40" ht="15.75" x14ac:dyDescent="0.4">
      <c r="A388" s="205"/>
      <c r="B388" s="205"/>
      <c r="C388" s="205"/>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c r="AF388" s="205"/>
      <c r="AG388" s="205"/>
      <c r="AH388" s="205"/>
      <c r="AI388" s="205"/>
      <c r="AJ388" s="205"/>
      <c r="AK388" s="205"/>
      <c r="AL388" s="205"/>
      <c r="AM388" s="205"/>
      <c r="AN388" s="205"/>
    </row>
    <row r="389" spans="1:40" ht="15.75" x14ac:dyDescent="0.4">
      <c r="A389" s="205"/>
      <c r="B389" s="205"/>
      <c r="C389" s="205"/>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row>
    <row r="390" spans="1:40" ht="15.75" x14ac:dyDescent="0.4">
      <c r="A390" s="205"/>
      <c r="B390" s="205"/>
      <c r="C390" s="205"/>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c r="AF390" s="205"/>
      <c r="AG390" s="205"/>
      <c r="AH390" s="205"/>
      <c r="AI390" s="205"/>
      <c r="AJ390" s="205"/>
      <c r="AK390" s="205"/>
      <c r="AL390" s="205"/>
      <c r="AM390" s="205"/>
      <c r="AN390" s="205"/>
    </row>
    <row r="391" spans="1:40" ht="15.75" x14ac:dyDescent="0.4">
      <c r="A391" s="205"/>
      <c r="B391" s="205"/>
      <c r="C391" s="205"/>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row>
    <row r="392" spans="1:40" ht="15.75" x14ac:dyDescent="0.4">
      <c r="A392" s="205"/>
      <c r="B392" s="205"/>
      <c r="C392" s="205"/>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row>
    <row r="393" spans="1:40" ht="15.75" x14ac:dyDescent="0.4">
      <c r="A393" s="205"/>
      <c r="B393" s="205"/>
      <c r="C393" s="205"/>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c r="AF393" s="205"/>
      <c r="AG393" s="205"/>
      <c r="AH393" s="205"/>
      <c r="AI393" s="205"/>
      <c r="AJ393" s="205"/>
      <c r="AK393" s="205"/>
      <c r="AL393" s="205"/>
      <c r="AM393" s="205"/>
      <c r="AN393" s="205"/>
    </row>
    <row r="394" spans="1:40" ht="15.75" x14ac:dyDescent="0.4">
      <c r="A394" s="205"/>
      <c r="B394" s="205"/>
      <c r="C394" s="205"/>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c r="AF394" s="205"/>
      <c r="AG394" s="205"/>
      <c r="AH394" s="205"/>
      <c r="AI394" s="205"/>
      <c r="AJ394" s="205"/>
      <c r="AK394" s="205"/>
      <c r="AL394" s="205"/>
      <c r="AM394" s="205"/>
      <c r="AN394" s="205"/>
    </row>
    <row r="395" spans="1:40" ht="15.75" x14ac:dyDescent="0.4">
      <c r="A395" s="205"/>
      <c r="B395" s="205"/>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c r="AF395" s="205"/>
      <c r="AG395" s="205"/>
      <c r="AH395" s="205"/>
      <c r="AI395" s="205"/>
      <c r="AJ395" s="205"/>
      <c r="AK395" s="205"/>
      <c r="AL395" s="205"/>
      <c r="AM395" s="205"/>
      <c r="AN395" s="205"/>
    </row>
    <row r="396" spans="1:40" ht="15.75" x14ac:dyDescent="0.4">
      <c r="A396" s="205"/>
      <c r="B396" s="205"/>
      <c r="C396" s="205"/>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c r="AF396" s="205"/>
      <c r="AG396" s="205"/>
      <c r="AH396" s="205"/>
      <c r="AI396" s="205"/>
      <c r="AJ396" s="205"/>
      <c r="AK396" s="205"/>
      <c r="AL396" s="205"/>
      <c r="AM396" s="205"/>
      <c r="AN396" s="205"/>
    </row>
    <row r="397" spans="1:40" ht="15.75" x14ac:dyDescent="0.4">
      <c r="A397" s="205"/>
      <c r="B397" s="205"/>
      <c r="C397" s="205"/>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c r="AF397" s="205"/>
      <c r="AG397" s="205"/>
      <c r="AH397" s="205"/>
      <c r="AI397" s="205"/>
      <c r="AJ397" s="205"/>
      <c r="AK397" s="205"/>
      <c r="AL397" s="205"/>
      <c r="AM397" s="205"/>
      <c r="AN397" s="205"/>
    </row>
    <row r="398" spans="1:40" ht="15.75" x14ac:dyDescent="0.4">
      <c r="A398" s="205"/>
      <c r="B398" s="205"/>
      <c r="C398" s="205"/>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c r="AF398" s="205"/>
      <c r="AG398" s="205"/>
      <c r="AH398" s="205"/>
      <c r="AI398" s="205"/>
      <c r="AJ398" s="205"/>
      <c r="AK398" s="205"/>
      <c r="AL398" s="205"/>
      <c r="AM398" s="205"/>
      <c r="AN398" s="205"/>
    </row>
    <row r="399" spans="1:40" ht="15.75" x14ac:dyDescent="0.4">
      <c r="A399" s="205"/>
      <c r="B399" s="205"/>
      <c r="C399" s="205"/>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row>
    <row r="400" spans="1:40" ht="15.75" x14ac:dyDescent="0.4">
      <c r="A400" s="205"/>
      <c r="B400" s="205"/>
      <c r="C400" s="205"/>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c r="AF400" s="205"/>
      <c r="AG400" s="205"/>
      <c r="AH400" s="205"/>
      <c r="AI400" s="205"/>
      <c r="AJ400" s="205"/>
      <c r="AK400" s="205"/>
      <c r="AL400" s="205"/>
      <c r="AM400" s="205"/>
      <c r="AN400" s="205"/>
    </row>
    <row r="401" spans="1:40" ht="15.75" x14ac:dyDescent="0.4">
      <c r="A401" s="205"/>
      <c r="B401" s="205"/>
      <c r="C401" s="205"/>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c r="AF401" s="205"/>
      <c r="AG401" s="205"/>
      <c r="AH401" s="205"/>
      <c r="AI401" s="205"/>
      <c r="AJ401" s="205"/>
      <c r="AK401" s="205"/>
      <c r="AL401" s="205"/>
      <c r="AM401" s="205"/>
      <c r="AN401" s="205"/>
    </row>
    <row r="402" spans="1:40" ht="15.75" x14ac:dyDescent="0.4">
      <c r="A402" s="205"/>
      <c r="B402" s="205"/>
      <c r="C402" s="205"/>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c r="AF402" s="205"/>
      <c r="AG402" s="205"/>
      <c r="AH402" s="205"/>
      <c r="AI402" s="205"/>
      <c r="AJ402" s="205"/>
      <c r="AK402" s="205"/>
      <c r="AL402" s="205"/>
      <c r="AM402" s="205"/>
      <c r="AN402" s="205"/>
    </row>
    <row r="403" spans="1:40" ht="15.75" x14ac:dyDescent="0.4">
      <c r="A403" s="205"/>
      <c r="B403" s="205"/>
      <c r="C403" s="205"/>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c r="AF403" s="205"/>
      <c r="AG403" s="205"/>
      <c r="AH403" s="205"/>
      <c r="AI403" s="205"/>
      <c r="AJ403" s="205"/>
      <c r="AK403" s="205"/>
      <c r="AL403" s="205"/>
      <c r="AM403" s="205"/>
      <c r="AN403" s="205"/>
    </row>
    <row r="404" spans="1:40" ht="15.75" x14ac:dyDescent="0.4">
      <c r="A404" s="205"/>
      <c r="B404" s="205"/>
      <c r="C404" s="205"/>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c r="AF404" s="205"/>
      <c r="AG404" s="205"/>
      <c r="AH404" s="205"/>
      <c r="AI404" s="205"/>
      <c r="AJ404" s="205"/>
      <c r="AK404" s="205"/>
      <c r="AL404" s="205"/>
      <c r="AM404" s="205"/>
      <c r="AN404" s="205"/>
    </row>
    <row r="405" spans="1:40" ht="15.75" x14ac:dyDescent="0.4">
      <c r="A405" s="205"/>
      <c r="B405" s="205"/>
      <c r="C405" s="205"/>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row>
    <row r="406" spans="1:40" ht="15.75" x14ac:dyDescent="0.4">
      <c r="A406" s="205"/>
      <c r="B406" s="205"/>
      <c r="C406" s="205"/>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c r="AF406" s="205"/>
      <c r="AG406" s="205"/>
      <c r="AH406" s="205"/>
      <c r="AI406" s="205"/>
      <c r="AJ406" s="205"/>
      <c r="AK406" s="205"/>
      <c r="AL406" s="205"/>
      <c r="AM406" s="205"/>
      <c r="AN406" s="205"/>
    </row>
    <row r="407" spans="1:40" ht="15.75" x14ac:dyDescent="0.4">
      <c r="A407" s="205"/>
      <c r="B407" s="205"/>
      <c r="C407" s="205"/>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c r="AF407" s="205"/>
      <c r="AG407" s="205"/>
      <c r="AH407" s="205"/>
      <c r="AI407" s="205"/>
      <c r="AJ407" s="205"/>
      <c r="AK407" s="205"/>
      <c r="AL407" s="205"/>
      <c r="AM407" s="205"/>
      <c r="AN407" s="205"/>
    </row>
    <row r="408" spans="1:40" ht="15.75" x14ac:dyDescent="0.4">
      <c r="A408" s="205"/>
      <c r="B408" s="205"/>
      <c r="C408" s="205"/>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c r="AF408" s="205"/>
      <c r="AG408" s="205"/>
      <c r="AH408" s="205"/>
      <c r="AI408" s="205"/>
      <c r="AJ408" s="205"/>
      <c r="AK408" s="205"/>
      <c r="AL408" s="205"/>
      <c r="AM408" s="205"/>
      <c r="AN408" s="205"/>
    </row>
    <row r="409" spans="1:40" ht="15.75" x14ac:dyDescent="0.4">
      <c r="A409" s="205"/>
      <c r="B409" s="205"/>
      <c r="C409" s="205"/>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c r="AF409" s="205"/>
      <c r="AG409" s="205"/>
      <c r="AH409" s="205"/>
      <c r="AI409" s="205"/>
      <c r="AJ409" s="205"/>
      <c r="AK409" s="205"/>
      <c r="AL409" s="205"/>
      <c r="AM409" s="205"/>
      <c r="AN409" s="205"/>
    </row>
    <row r="410" spans="1:40" ht="15.75" x14ac:dyDescent="0.4">
      <c r="A410" s="205"/>
      <c r="B410" s="205"/>
      <c r="C410" s="205"/>
      <c r="D410" s="205"/>
      <c r="E410" s="205"/>
      <c r="F410" s="205"/>
      <c r="G410" s="205"/>
      <c r="H410" s="205"/>
      <c r="I410" s="205"/>
      <c r="J410" s="205"/>
    </row>
    <row r="411" spans="1:40" ht="15.75" x14ac:dyDescent="0.4">
      <c r="A411" s="205"/>
      <c r="B411" s="205"/>
      <c r="C411" s="205"/>
      <c r="D411" s="205"/>
      <c r="E411" s="205"/>
      <c r="F411" s="205"/>
      <c r="G411" s="205"/>
      <c r="H411" s="205"/>
      <c r="I411" s="205"/>
      <c r="J411" s="205"/>
    </row>
    <row r="412" spans="1:40" ht="15.75" x14ac:dyDescent="0.4">
      <c r="A412" s="205"/>
      <c r="B412" s="205"/>
      <c r="C412" s="205"/>
      <c r="D412" s="205"/>
      <c r="E412" s="205"/>
      <c r="F412" s="205"/>
      <c r="G412" s="205"/>
      <c r="H412" s="205"/>
      <c r="I412" s="205"/>
      <c r="J412" s="205"/>
    </row>
    <row r="413" spans="1:40" ht="15.75" x14ac:dyDescent="0.4">
      <c r="A413" s="205"/>
      <c r="B413" s="205"/>
      <c r="C413" s="205"/>
      <c r="D413" s="205"/>
      <c r="E413" s="205"/>
      <c r="F413" s="205"/>
      <c r="G413" s="205"/>
      <c r="H413" s="205"/>
      <c r="I413" s="205"/>
      <c r="J413" s="205"/>
    </row>
    <row r="414" spans="1:40" ht="15.75" x14ac:dyDescent="0.4">
      <c r="A414" s="205"/>
      <c r="B414" s="205"/>
      <c r="C414" s="205"/>
      <c r="D414" s="205"/>
      <c r="E414" s="205"/>
      <c r="F414" s="205"/>
      <c r="G414" s="205"/>
      <c r="H414" s="205"/>
      <c r="I414" s="205"/>
      <c r="J414" s="205"/>
    </row>
    <row r="415" spans="1:40" ht="15.75" x14ac:dyDescent="0.4">
      <c r="A415" s="205"/>
      <c r="B415" s="205"/>
      <c r="C415" s="205"/>
      <c r="D415" s="205"/>
      <c r="E415" s="205"/>
      <c r="F415" s="205"/>
      <c r="G415" s="205"/>
      <c r="H415" s="205"/>
      <c r="I415" s="205"/>
      <c r="J415" s="205"/>
    </row>
    <row r="416" spans="1:40" ht="15.75" x14ac:dyDescent="0.4">
      <c r="A416" s="205"/>
      <c r="B416" s="205"/>
      <c r="C416" s="205"/>
      <c r="D416" s="205"/>
      <c r="E416" s="205"/>
      <c r="F416" s="205"/>
      <c r="G416" s="205"/>
      <c r="H416" s="205"/>
      <c r="I416" s="205"/>
      <c r="J416" s="205"/>
    </row>
    <row r="417" spans="1:10" ht="15.75" x14ac:dyDescent="0.4">
      <c r="A417" s="205"/>
      <c r="B417" s="205"/>
      <c r="C417" s="205"/>
      <c r="D417" s="205"/>
      <c r="E417" s="205"/>
      <c r="F417" s="205"/>
      <c r="G417" s="205"/>
      <c r="H417" s="205"/>
      <c r="I417" s="205"/>
      <c r="J417" s="205"/>
    </row>
    <row r="418" spans="1:10" ht="15.75" x14ac:dyDescent="0.4">
      <c r="A418" s="205"/>
      <c r="B418" s="205"/>
      <c r="C418" s="205"/>
      <c r="D418" s="205"/>
      <c r="E418" s="205"/>
      <c r="F418" s="205"/>
      <c r="G418" s="205"/>
      <c r="H418" s="205"/>
      <c r="I418" s="205"/>
      <c r="J418" s="205"/>
    </row>
    <row r="419" spans="1:10" ht="15.75" x14ac:dyDescent="0.4">
      <c r="A419" s="205"/>
      <c r="B419" s="205"/>
      <c r="C419" s="205"/>
      <c r="D419" s="205"/>
      <c r="E419" s="205"/>
      <c r="F419" s="205"/>
      <c r="G419" s="205"/>
      <c r="H419" s="205"/>
      <c r="I419" s="205"/>
      <c r="J419" s="205"/>
    </row>
    <row r="420" spans="1:10" ht="15.75" x14ac:dyDescent="0.4">
      <c r="A420" s="205"/>
      <c r="B420" s="205"/>
      <c r="C420" s="205"/>
      <c r="D420" s="205"/>
      <c r="E420" s="205"/>
      <c r="F420" s="205"/>
      <c r="G420" s="205"/>
      <c r="H420" s="205"/>
      <c r="I420" s="205"/>
      <c r="J420" s="205"/>
    </row>
    <row r="421" spans="1:10" ht="15.75" x14ac:dyDescent="0.4">
      <c r="A421" s="205"/>
      <c r="B421" s="205"/>
      <c r="C421" s="205"/>
      <c r="D421" s="205"/>
      <c r="E421" s="205"/>
      <c r="F421" s="205"/>
      <c r="G421" s="205"/>
      <c r="H421" s="205"/>
      <c r="I421" s="205"/>
      <c r="J421" s="205"/>
    </row>
    <row r="422" spans="1:10" ht="15.75" x14ac:dyDescent="0.4">
      <c r="A422" s="205"/>
      <c r="B422" s="205"/>
      <c r="C422" s="205"/>
      <c r="D422" s="205"/>
      <c r="E422" s="205"/>
      <c r="F422" s="205"/>
      <c r="G422" s="205"/>
      <c r="H422" s="205"/>
      <c r="I422" s="205"/>
      <c r="J422" s="205"/>
    </row>
    <row r="423" spans="1:10" ht="15.75" x14ac:dyDescent="0.4">
      <c r="A423" s="205"/>
      <c r="B423" s="205"/>
      <c r="C423" s="205"/>
      <c r="D423" s="205"/>
      <c r="E423" s="205"/>
      <c r="F423" s="205"/>
      <c r="G423" s="205"/>
      <c r="H423" s="205"/>
      <c r="I423" s="205"/>
      <c r="J423" s="205"/>
    </row>
    <row r="424" spans="1:10" ht="15.75" x14ac:dyDescent="0.4">
      <c r="A424" s="205"/>
      <c r="B424" s="205"/>
      <c r="C424" s="205"/>
      <c r="D424" s="205"/>
      <c r="E424" s="205"/>
      <c r="F424" s="205"/>
      <c r="G424" s="205"/>
      <c r="H424" s="205"/>
      <c r="I424" s="205"/>
      <c r="J424" s="205"/>
    </row>
    <row r="425" spans="1:10" ht="15.75" x14ac:dyDescent="0.4">
      <c r="A425" s="205"/>
      <c r="B425" s="205"/>
      <c r="C425" s="205"/>
      <c r="D425" s="205"/>
      <c r="E425" s="205"/>
      <c r="F425" s="205"/>
      <c r="G425" s="205"/>
      <c r="H425" s="205"/>
      <c r="I425" s="205"/>
      <c r="J425" s="205"/>
    </row>
    <row r="426" spans="1:10" ht="15.75" x14ac:dyDescent="0.4">
      <c r="A426" s="205"/>
      <c r="B426" s="205"/>
      <c r="C426" s="205"/>
      <c r="D426" s="205"/>
      <c r="E426" s="205"/>
      <c r="F426" s="205"/>
      <c r="G426" s="205"/>
      <c r="H426" s="205"/>
      <c r="I426" s="205"/>
      <c r="J426" s="205"/>
    </row>
    <row r="427" spans="1:10" ht="15.75" x14ac:dyDescent="0.4">
      <c r="A427" s="205"/>
      <c r="B427" s="205"/>
      <c r="C427" s="205"/>
      <c r="D427" s="205"/>
      <c r="E427" s="205"/>
      <c r="F427" s="205"/>
      <c r="G427" s="205"/>
      <c r="H427" s="205"/>
      <c r="I427" s="205"/>
      <c r="J427" s="205"/>
    </row>
    <row r="428" spans="1:10" ht="15.75" x14ac:dyDescent="0.4">
      <c r="A428" s="205"/>
      <c r="B428" s="205"/>
      <c r="C428" s="205"/>
      <c r="D428" s="205"/>
      <c r="E428" s="205"/>
      <c r="F428" s="205"/>
      <c r="G428" s="205"/>
      <c r="H428" s="205"/>
      <c r="I428" s="205"/>
      <c r="J428" s="205"/>
    </row>
    <row r="429" spans="1:10" ht="15.75" x14ac:dyDescent="0.4">
      <c r="A429" s="205"/>
      <c r="B429" s="205"/>
      <c r="C429" s="205"/>
      <c r="D429" s="205"/>
      <c r="E429" s="205"/>
      <c r="F429" s="205"/>
      <c r="G429" s="205"/>
      <c r="H429" s="205"/>
      <c r="I429" s="205"/>
      <c r="J429" s="205"/>
    </row>
    <row r="430" spans="1:10" ht="15.75" x14ac:dyDescent="0.4">
      <c r="A430" s="205"/>
      <c r="B430" s="205"/>
      <c r="C430" s="205"/>
      <c r="D430" s="205"/>
      <c r="E430" s="205"/>
      <c r="F430" s="205"/>
      <c r="G430" s="205"/>
      <c r="H430" s="205"/>
      <c r="I430" s="205"/>
      <c r="J430" s="205"/>
    </row>
    <row r="431" spans="1:10" ht="15.75" x14ac:dyDescent="0.4">
      <c r="A431" s="205"/>
      <c r="B431" s="205"/>
      <c r="C431" s="205"/>
      <c r="D431" s="205"/>
      <c r="E431" s="205"/>
      <c r="F431" s="205"/>
      <c r="G431" s="205"/>
      <c r="H431" s="205"/>
      <c r="I431" s="205"/>
      <c r="J431" s="205"/>
    </row>
    <row r="432" spans="1:10" ht="15.75" x14ac:dyDescent="0.4">
      <c r="A432" s="205"/>
      <c r="B432" s="205"/>
      <c r="C432" s="205"/>
      <c r="D432" s="205"/>
      <c r="E432" s="205"/>
      <c r="F432" s="205"/>
      <c r="G432" s="205"/>
      <c r="H432" s="205"/>
      <c r="I432" s="205"/>
      <c r="J432" s="205"/>
    </row>
    <row r="433" spans="1:10" ht="15.75" x14ac:dyDescent="0.4">
      <c r="A433" s="205"/>
      <c r="B433" s="205"/>
      <c r="C433" s="205"/>
      <c r="D433" s="205"/>
      <c r="E433" s="205"/>
      <c r="F433" s="205"/>
      <c r="G433" s="205"/>
      <c r="H433" s="205"/>
      <c r="I433" s="205"/>
      <c r="J433" s="205"/>
    </row>
    <row r="434" spans="1:10" ht="15.75" x14ac:dyDescent="0.4">
      <c r="A434" s="205"/>
      <c r="B434" s="205"/>
      <c r="C434" s="205"/>
      <c r="D434" s="205"/>
      <c r="E434" s="205"/>
      <c r="F434" s="205"/>
      <c r="G434" s="205"/>
      <c r="H434" s="205"/>
      <c r="I434" s="205"/>
      <c r="J434" s="205"/>
    </row>
    <row r="435" spans="1:10" ht="15.75" x14ac:dyDescent="0.4">
      <c r="A435" s="205"/>
      <c r="B435" s="205"/>
      <c r="C435" s="205"/>
      <c r="D435" s="205"/>
      <c r="E435" s="205"/>
      <c r="F435" s="205"/>
      <c r="G435" s="205"/>
      <c r="H435" s="205"/>
      <c r="I435" s="205"/>
      <c r="J435" s="205"/>
    </row>
    <row r="436" spans="1:10" ht="15.75" x14ac:dyDescent="0.4">
      <c r="A436" s="205"/>
      <c r="B436" s="205"/>
      <c r="C436" s="205"/>
      <c r="D436" s="205"/>
      <c r="E436" s="205"/>
      <c r="F436" s="205"/>
      <c r="G436" s="205"/>
      <c r="H436" s="205"/>
      <c r="I436" s="205"/>
      <c r="J436" s="205"/>
    </row>
    <row r="437" spans="1:10" ht="15.75" x14ac:dyDescent="0.4">
      <c r="A437" s="205"/>
      <c r="B437" s="205"/>
      <c r="C437" s="205"/>
      <c r="D437" s="205"/>
      <c r="E437" s="205"/>
      <c r="F437" s="205"/>
      <c r="G437" s="205"/>
      <c r="H437" s="205"/>
      <c r="I437" s="205"/>
      <c r="J437" s="205"/>
    </row>
    <row r="438" spans="1:10" ht="15.75" x14ac:dyDescent="0.4">
      <c r="A438" s="205"/>
      <c r="B438" s="205"/>
      <c r="C438" s="205"/>
      <c r="D438" s="205"/>
      <c r="E438" s="205"/>
      <c r="F438" s="205"/>
      <c r="G438" s="205"/>
      <c r="H438" s="205"/>
      <c r="I438" s="205"/>
      <c r="J438" s="205"/>
    </row>
    <row r="439" spans="1:10" ht="15.75" x14ac:dyDescent="0.4">
      <c r="A439" s="205"/>
      <c r="B439" s="205"/>
      <c r="C439" s="205"/>
      <c r="D439" s="205"/>
      <c r="E439" s="205"/>
      <c r="F439" s="205"/>
      <c r="G439" s="205"/>
      <c r="H439" s="205"/>
      <c r="I439" s="205"/>
      <c r="J439" s="205"/>
    </row>
    <row r="440" spans="1:10" ht="15.75" x14ac:dyDescent="0.4">
      <c r="A440" s="205"/>
      <c r="B440" s="205"/>
      <c r="C440" s="205"/>
      <c r="D440" s="205"/>
      <c r="E440" s="205"/>
      <c r="F440" s="205"/>
      <c r="G440" s="205"/>
      <c r="H440" s="205"/>
      <c r="I440" s="205"/>
      <c r="J440" s="205"/>
    </row>
    <row r="441" spans="1:10" ht="15.75" x14ac:dyDescent="0.4">
      <c r="A441" s="205"/>
      <c r="B441" s="205"/>
      <c r="C441" s="205"/>
      <c r="D441" s="205"/>
      <c r="E441" s="205"/>
      <c r="F441" s="205"/>
      <c r="G441" s="205"/>
      <c r="H441" s="205"/>
      <c r="I441" s="205"/>
      <c r="J441" s="205"/>
    </row>
    <row r="442" spans="1:10" ht="15.75" x14ac:dyDescent="0.4">
      <c r="A442" s="205"/>
      <c r="B442" s="205"/>
      <c r="C442" s="205"/>
      <c r="D442" s="205"/>
      <c r="E442" s="205"/>
      <c r="F442" s="205"/>
      <c r="G442" s="205"/>
      <c r="H442" s="205"/>
      <c r="I442" s="205"/>
      <c r="J442" s="205"/>
    </row>
    <row r="443" spans="1:10" ht="15.75" x14ac:dyDescent="0.4">
      <c r="A443" s="205"/>
      <c r="B443" s="205"/>
      <c r="C443" s="205"/>
      <c r="D443" s="205"/>
      <c r="E443" s="205"/>
      <c r="F443" s="205"/>
      <c r="G443" s="205"/>
      <c r="H443" s="205"/>
      <c r="I443" s="205"/>
      <c r="J443" s="205"/>
    </row>
    <row r="444" spans="1:10" ht="15.75" x14ac:dyDescent="0.4">
      <c r="A444" s="205"/>
      <c r="B444" s="205"/>
      <c r="C444" s="205"/>
      <c r="D444" s="205"/>
      <c r="E444" s="205"/>
      <c r="F444" s="205"/>
      <c r="G444" s="205"/>
      <c r="H444" s="205"/>
      <c r="I444" s="205"/>
      <c r="J444" s="205"/>
    </row>
    <row r="445" spans="1:10" ht="15.75" x14ac:dyDescent="0.4">
      <c r="A445" s="205"/>
      <c r="B445" s="205"/>
      <c r="C445" s="205"/>
      <c r="D445" s="205"/>
      <c r="E445" s="205"/>
      <c r="F445" s="205"/>
      <c r="G445" s="205"/>
      <c r="H445" s="205"/>
      <c r="I445" s="205"/>
      <c r="J445" s="205"/>
    </row>
    <row r="446" spans="1:10" ht="15.75" x14ac:dyDescent="0.4">
      <c r="A446" s="205"/>
      <c r="B446" s="205"/>
      <c r="C446" s="205"/>
      <c r="D446" s="205"/>
      <c r="E446" s="205"/>
      <c r="F446" s="205"/>
      <c r="G446" s="205"/>
      <c r="H446" s="205"/>
      <c r="I446" s="205"/>
      <c r="J446" s="205"/>
    </row>
    <row r="447" spans="1:10" ht="15.75" x14ac:dyDescent="0.4">
      <c r="A447" s="205"/>
      <c r="B447" s="205"/>
      <c r="C447" s="205"/>
      <c r="D447" s="205"/>
      <c r="E447" s="205"/>
      <c r="F447" s="205"/>
      <c r="G447" s="205"/>
      <c r="H447" s="205"/>
      <c r="I447" s="205"/>
      <c r="J447" s="205"/>
    </row>
    <row r="448" spans="1:10" ht="15.75" x14ac:dyDescent="0.4">
      <c r="A448" s="205"/>
      <c r="B448" s="205"/>
      <c r="C448" s="205"/>
      <c r="D448" s="205"/>
      <c r="E448" s="205"/>
      <c r="F448" s="205"/>
      <c r="G448" s="205"/>
      <c r="H448" s="205"/>
      <c r="I448" s="205"/>
      <c r="J448" s="205"/>
    </row>
    <row r="449" spans="1:10" ht="15.75" x14ac:dyDescent="0.4">
      <c r="A449" s="205"/>
      <c r="B449" s="205"/>
      <c r="C449" s="205"/>
      <c r="D449" s="205"/>
      <c r="E449" s="205"/>
      <c r="F449" s="205"/>
      <c r="G449" s="205"/>
      <c r="H449" s="205"/>
      <c r="I449" s="205"/>
      <c r="J449" s="205"/>
    </row>
    <row r="450" spans="1:10" ht="15.75" x14ac:dyDescent="0.4">
      <c r="A450" s="205"/>
      <c r="B450" s="205"/>
      <c r="C450" s="205"/>
      <c r="D450" s="205"/>
      <c r="E450" s="205"/>
      <c r="F450" s="205"/>
      <c r="G450" s="205"/>
      <c r="H450" s="205"/>
      <c r="I450" s="205"/>
      <c r="J450" s="205"/>
    </row>
    <row r="451" spans="1:10" ht="15.75" x14ac:dyDescent="0.4">
      <c r="A451" s="205"/>
      <c r="B451" s="205"/>
      <c r="C451" s="205"/>
      <c r="D451" s="205"/>
      <c r="E451" s="205"/>
      <c r="F451" s="205"/>
      <c r="G451" s="205"/>
      <c r="H451" s="205"/>
      <c r="I451" s="205"/>
      <c r="J451" s="205"/>
    </row>
    <row r="452" spans="1:10" ht="15.75" x14ac:dyDescent="0.4">
      <c r="A452" s="205"/>
      <c r="B452" s="205"/>
      <c r="C452" s="205"/>
      <c r="D452" s="205"/>
      <c r="E452" s="205"/>
      <c r="F452" s="205"/>
      <c r="G452" s="205"/>
      <c r="H452" s="205"/>
      <c r="I452" s="205"/>
      <c r="J452" s="205"/>
    </row>
    <row r="453" spans="1:10" ht="15.75" x14ac:dyDescent="0.4">
      <c r="A453" s="205"/>
      <c r="B453" s="205"/>
      <c r="C453" s="205"/>
      <c r="D453" s="205"/>
      <c r="E453" s="205"/>
      <c r="F453" s="205"/>
      <c r="G453" s="205"/>
      <c r="H453" s="205"/>
      <c r="I453" s="205"/>
      <c r="J453" s="205"/>
    </row>
    <row r="454" spans="1:10" ht="15.75" x14ac:dyDescent="0.4">
      <c r="A454" s="205"/>
      <c r="B454" s="205"/>
      <c r="C454" s="205"/>
      <c r="D454" s="205"/>
      <c r="E454" s="205"/>
      <c r="F454" s="205"/>
      <c r="G454" s="205"/>
      <c r="H454" s="205"/>
      <c r="I454" s="205"/>
      <c r="J454" s="205"/>
    </row>
    <row r="455" spans="1:10" ht="15.75" x14ac:dyDescent="0.4">
      <c r="A455" s="205"/>
      <c r="B455" s="205"/>
      <c r="C455" s="205"/>
      <c r="D455" s="205"/>
      <c r="E455" s="205"/>
      <c r="F455" s="205"/>
      <c r="G455" s="205"/>
      <c r="H455" s="205"/>
      <c r="I455" s="205"/>
      <c r="J455" s="205"/>
    </row>
    <row r="456" spans="1:10" ht="15.75" x14ac:dyDescent="0.4">
      <c r="A456" s="205"/>
      <c r="B456" s="205"/>
      <c r="C456" s="205"/>
      <c r="D456" s="205"/>
      <c r="E456" s="205"/>
      <c r="F456" s="205"/>
      <c r="G456" s="205"/>
      <c r="H456" s="205"/>
      <c r="I456" s="205"/>
      <c r="J456" s="205"/>
    </row>
    <row r="457" spans="1:10" ht="15.75" x14ac:dyDescent="0.4">
      <c r="A457" s="205"/>
      <c r="B457" s="205"/>
      <c r="C457" s="205"/>
      <c r="D457" s="205"/>
      <c r="E457" s="205"/>
      <c r="F457" s="205"/>
      <c r="G457" s="205"/>
      <c r="H457" s="205"/>
      <c r="I457" s="205"/>
      <c r="J457" s="205"/>
    </row>
    <row r="458" spans="1:10" ht="15.75" x14ac:dyDescent="0.4">
      <c r="A458" s="205"/>
      <c r="B458" s="205"/>
      <c r="C458" s="205"/>
      <c r="D458" s="205"/>
      <c r="E458" s="205"/>
      <c r="F458" s="205"/>
      <c r="G458" s="205"/>
      <c r="H458" s="205"/>
      <c r="I458" s="205"/>
      <c r="J458" s="205"/>
    </row>
    <row r="459" spans="1:10" ht="15.75" x14ac:dyDescent="0.4">
      <c r="A459" s="205"/>
      <c r="B459" s="205"/>
      <c r="C459" s="205"/>
      <c r="D459" s="205"/>
      <c r="E459" s="205"/>
      <c r="F459" s="205"/>
      <c r="G459" s="205"/>
      <c r="H459" s="205"/>
      <c r="I459" s="205"/>
      <c r="J459" s="205"/>
    </row>
    <row r="460" spans="1:10" ht="15.75" x14ac:dyDescent="0.4">
      <c r="A460" s="205"/>
      <c r="B460" s="205"/>
      <c r="C460" s="205"/>
      <c r="D460" s="205"/>
      <c r="E460" s="205"/>
      <c r="F460" s="205"/>
      <c r="G460" s="205"/>
      <c r="H460" s="205"/>
      <c r="I460" s="205"/>
      <c r="J460" s="205"/>
    </row>
    <row r="461" spans="1:10" ht="15.75" x14ac:dyDescent="0.4">
      <c r="A461" s="205"/>
      <c r="B461" s="205"/>
      <c r="C461" s="205"/>
      <c r="D461" s="205"/>
      <c r="E461" s="205"/>
      <c r="F461" s="205"/>
      <c r="G461" s="205"/>
      <c r="H461" s="205"/>
      <c r="I461" s="205"/>
      <c r="J461" s="205"/>
    </row>
    <row r="462" spans="1:10" ht="15.75" x14ac:dyDescent="0.4">
      <c r="A462" s="205"/>
      <c r="B462" s="205"/>
      <c r="C462" s="205"/>
      <c r="D462" s="205"/>
      <c r="E462" s="205"/>
      <c r="F462" s="205"/>
      <c r="G462" s="205"/>
      <c r="H462" s="205"/>
      <c r="I462" s="205"/>
      <c r="J462" s="205"/>
    </row>
    <row r="463" spans="1:10" ht="15.75" x14ac:dyDescent="0.4">
      <c r="A463" s="205"/>
      <c r="B463" s="205"/>
      <c r="C463" s="205"/>
      <c r="D463" s="205"/>
      <c r="E463" s="205"/>
      <c r="F463" s="205"/>
      <c r="G463" s="205"/>
      <c r="H463" s="205"/>
      <c r="I463" s="205"/>
      <c r="J463" s="205"/>
    </row>
    <row r="464" spans="1:10" ht="15.75" x14ac:dyDescent="0.4">
      <c r="A464" s="205"/>
      <c r="B464" s="205"/>
      <c r="C464" s="205"/>
      <c r="D464" s="205"/>
      <c r="E464" s="205"/>
      <c r="F464" s="205"/>
      <c r="G464" s="205"/>
      <c r="H464" s="205"/>
      <c r="I464" s="205"/>
      <c r="J464" s="205"/>
    </row>
    <row r="465" spans="1:10" ht="15.75" x14ac:dyDescent="0.4">
      <c r="A465" s="205"/>
      <c r="B465" s="205"/>
      <c r="C465" s="205"/>
      <c r="D465" s="205"/>
      <c r="E465" s="205"/>
      <c r="F465" s="205"/>
      <c r="G465" s="205"/>
      <c r="H465" s="205"/>
      <c r="I465" s="205"/>
      <c r="J465" s="205"/>
    </row>
    <row r="466" spans="1:10" ht="15.75" x14ac:dyDescent="0.4">
      <c r="A466" s="205"/>
      <c r="B466" s="205"/>
      <c r="C466" s="205"/>
      <c r="D466" s="205"/>
      <c r="E466" s="205"/>
      <c r="F466" s="205"/>
      <c r="G466" s="205"/>
      <c r="H466" s="205"/>
      <c r="I466" s="205"/>
      <c r="J466" s="205"/>
    </row>
    <row r="467" spans="1:10" ht="15.75" x14ac:dyDescent="0.4">
      <c r="A467" s="205"/>
      <c r="B467" s="205"/>
      <c r="C467" s="205"/>
      <c r="D467" s="205"/>
      <c r="E467" s="205"/>
      <c r="F467" s="205"/>
      <c r="G467" s="205"/>
      <c r="H467" s="205"/>
      <c r="I467" s="205"/>
      <c r="J467" s="205"/>
    </row>
    <row r="468" spans="1:10" ht="15.75" x14ac:dyDescent="0.4">
      <c r="A468" s="205"/>
      <c r="B468" s="205"/>
      <c r="C468" s="205"/>
      <c r="D468" s="205"/>
      <c r="E468" s="205"/>
      <c r="F468" s="205"/>
      <c r="G468" s="205"/>
      <c r="H468" s="205"/>
      <c r="I468" s="205"/>
      <c r="J468" s="205"/>
    </row>
    <row r="469" spans="1:10" ht="15.75" x14ac:dyDescent="0.4">
      <c r="A469" s="205"/>
      <c r="B469" s="205"/>
      <c r="C469" s="205"/>
      <c r="D469" s="205"/>
      <c r="E469" s="205"/>
      <c r="F469" s="205"/>
      <c r="G469" s="205"/>
      <c r="H469" s="205"/>
      <c r="I469" s="205"/>
      <c r="J469" s="205"/>
    </row>
    <row r="470" spans="1:10" ht="15.75" x14ac:dyDescent="0.4">
      <c r="A470" s="205"/>
      <c r="B470" s="205"/>
      <c r="C470" s="205"/>
      <c r="D470" s="205"/>
      <c r="E470" s="205"/>
      <c r="F470" s="205"/>
      <c r="G470" s="205"/>
      <c r="H470" s="205"/>
      <c r="I470" s="205"/>
      <c r="J470" s="205"/>
    </row>
    <row r="471" spans="1:10" ht="15.75" x14ac:dyDescent="0.4">
      <c r="A471" s="205"/>
      <c r="B471" s="205"/>
      <c r="C471" s="205"/>
      <c r="D471" s="205"/>
      <c r="E471" s="205"/>
      <c r="F471" s="205"/>
      <c r="G471" s="205"/>
      <c r="H471" s="205"/>
      <c r="I471" s="205"/>
      <c r="J471" s="205"/>
    </row>
    <row r="472" spans="1:10" ht="15.75" x14ac:dyDescent="0.4">
      <c r="A472" s="205"/>
      <c r="B472" s="205"/>
      <c r="C472" s="205"/>
      <c r="D472" s="205"/>
      <c r="E472" s="205"/>
      <c r="F472" s="205"/>
      <c r="G472" s="205"/>
      <c r="H472" s="205"/>
      <c r="I472" s="205"/>
      <c r="J472" s="205"/>
    </row>
    <row r="473" spans="1:10" ht="15.75" x14ac:dyDescent="0.4">
      <c r="A473" s="205"/>
      <c r="B473" s="205"/>
      <c r="C473" s="205"/>
      <c r="D473" s="205"/>
      <c r="E473" s="205"/>
      <c r="F473" s="205"/>
      <c r="G473" s="205"/>
      <c r="H473" s="205"/>
      <c r="I473" s="205"/>
      <c r="J473" s="205"/>
    </row>
    <row r="474" spans="1:10" ht="15.75" x14ac:dyDescent="0.4">
      <c r="A474" s="205"/>
      <c r="B474" s="205"/>
      <c r="C474" s="205"/>
      <c r="D474" s="205"/>
      <c r="E474" s="205"/>
      <c r="F474" s="205"/>
      <c r="G474" s="205"/>
      <c r="H474" s="205"/>
      <c r="I474" s="205"/>
      <c r="J474" s="205"/>
    </row>
    <row r="475" spans="1:10" ht="15.75" x14ac:dyDescent="0.4">
      <c r="A475" s="205"/>
      <c r="B475" s="205"/>
      <c r="C475" s="205"/>
      <c r="D475" s="205"/>
      <c r="E475" s="205"/>
      <c r="F475" s="205"/>
      <c r="G475" s="205"/>
      <c r="H475" s="205"/>
      <c r="I475" s="205"/>
      <c r="J475" s="205"/>
    </row>
    <row r="476" spans="1:10" ht="15.75" x14ac:dyDescent="0.4">
      <c r="A476" s="205"/>
      <c r="B476" s="205"/>
      <c r="C476" s="205"/>
      <c r="D476" s="205"/>
      <c r="E476" s="205"/>
      <c r="F476" s="205"/>
      <c r="G476" s="205"/>
      <c r="H476" s="205"/>
      <c r="I476" s="205"/>
      <c r="J476" s="205"/>
    </row>
    <row r="477" spans="1:10" ht="15.75" x14ac:dyDescent="0.4">
      <c r="A477" s="205"/>
      <c r="B477" s="205"/>
      <c r="C477" s="205"/>
      <c r="D477" s="205"/>
      <c r="E477" s="205"/>
      <c r="F477" s="205"/>
      <c r="G477" s="205"/>
      <c r="H477" s="205"/>
      <c r="I477" s="205"/>
      <c r="J477" s="205"/>
    </row>
    <row r="478" spans="1:10" ht="15.75" x14ac:dyDescent="0.4">
      <c r="A478" s="205"/>
      <c r="B478" s="205"/>
      <c r="C478" s="205"/>
      <c r="D478" s="205"/>
      <c r="E478" s="205"/>
      <c r="F478" s="205"/>
      <c r="G478" s="205"/>
      <c r="H478" s="205"/>
      <c r="I478" s="205"/>
      <c r="J478" s="205"/>
    </row>
    <row r="479" spans="1:10" ht="15.75" x14ac:dyDescent="0.4">
      <c r="A479" s="205"/>
      <c r="B479" s="205"/>
      <c r="C479" s="205"/>
      <c r="D479" s="205"/>
      <c r="E479" s="205"/>
      <c r="F479" s="205"/>
      <c r="G479" s="205"/>
      <c r="H479" s="205"/>
      <c r="I479" s="205"/>
      <c r="J479" s="205"/>
    </row>
    <row r="480" spans="1:10" ht="15.75" x14ac:dyDescent="0.4">
      <c r="A480" s="205"/>
      <c r="B480" s="205"/>
      <c r="C480" s="205"/>
      <c r="D480" s="205"/>
      <c r="E480" s="205"/>
      <c r="F480" s="205"/>
      <c r="G480" s="205"/>
      <c r="H480" s="205"/>
      <c r="I480" s="205"/>
      <c r="J480" s="205"/>
    </row>
    <row r="481" spans="1:10" ht="15.75" x14ac:dyDescent="0.4">
      <c r="A481" s="205"/>
      <c r="B481" s="205"/>
      <c r="C481" s="205"/>
      <c r="D481" s="205"/>
      <c r="E481" s="205"/>
      <c r="F481" s="205"/>
      <c r="G481" s="205"/>
      <c r="H481" s="205"/>
      <c r="I481" s="205"/>
      <c r="J481" s="205"/>
    </row>
    <row r="482" spans="1:10" ht="15.75" x14ac:dyDescent="0.4">
      <c r="A482" s="205"/>
      <c r="B482" s="205"/>
      <c r="C482" s="205"/>
      <c r="D482" s="205"/>
      <c r="E482" s="205"/>
      <c r="F482" s="205"/>
      <c r="G482" s="205"/>
      <c r="H482" s="205"/>
      <c r="I482" s="205"/>
      <c r="J482" s="205"/>
    </row>
    <row r="483" spans="1:10" ht="15.75" x14ac:dyDescent="0.4">
      <c r="A483" s="205"/>
      <c r="B483" s="205"/>
      <c r="C483" s="205"/>
      <c r="D483" s="205"/>
      <c r="E483" s="205"/>
      <c r="F483" s="205"/>
      <c r="G483" s="205"/>
      <c r="H483" s="205"/>
      <c r="I483" s="205"/>
      <c r="J483" s="205"/>
    </row>
    <row r="484" spans="1:10" ht="15.75" x14ac:dyDescent="0.4">
      <c r="A484" s="205"/>
      <c r="B484" s="205"/>
      <c r="C484" s="205"/>
      <c r="D484" s="205"/>
      <c r="E484" s="205"/>
      <c r="F484" s="205"/>
      <c r="G484" s="205"/>
      <c r="H484" s="205"/>
      <c r="I484" s="205"/>
      <c r="J484" s="205"/>
    </row>
    <row r="485" spans="1:10" ht="15.75" x14ac:dyDescent="0.4">
      <c r="A485" s="205"/>
      <c r="B485" s="205"/>
      <c r="C485" s="205"/>
      <c r="D485" s="205"/>
      <c r="E485" s="205"/>
      <c r="F485" s="205"/>
      <c r="G485" s="205"/>
      <c r="H485" s="205"/>
      <c r="I485" s="205"/>
      <c r="J485" s="205"/>
    </row>
    <row r="486" spans="1:10" ht="15.75" x14ac:dyDescent="0.4">
      <c r="A486" s="205"/>
      <c r="B486" s="205"/>
      <c r="C486" s="205"/>
      <c r="D486" s="205"/>
      <c r="E486" s="205"/>
      <c r="F486" s="205"/>
      <c r="G486" s="205"/>
      <c r="H486" s="205"/>
      <c r="I486" s="205"/>
      <c r="J486" s="205"/>
    </row>
    <row r="487" spans="1:10" ht="15.75" x14ac:dyDescent="0.4">
      <c r="A487" s="205"/>
      <c r="B487" s="205"/>
      <c r="C487" s="205"/>
      <c r="D487" s="205"/>
      <c r="E487" s="205"/>
      <c r="F487" s="205"/>
      <c r="G487" s="205"/>
      <c r="H487" s="205"/>
      <c r="I487" s="205"/>
      <c r="J487" s="205"/>
    </row>
    <row r="488" spans="1:10" ht="15.75" x14ac:dyDescent="0.4">
      <c r="A488" s="205"/>
      <c r="B488" s="205"/>
      <c r="C488" s="205"/>
      <c r="D488" s="205"/>
      <c r="E488" s="205"/>
      <c r="F488" s="205"/>
      <c r="G488" s="205"/>
      <c r="H488" s="205"/>
      <c r="I488" s="205"/>
      <c r="J488" s="205"/>
    </row>
    <row r="489" spans="1:10" ht="15.75" x14ac:dyDescent="0.4">
      <c r="A489" s="205"/>
      <c r="B489" s="205"/>
      <c r="C489" s="205"/>
      <c r="D489" s="205"/>
      <c r="E489" s="205"/>
      <c r="F489" s="205"/>
      <c r="G489" s="205"/>
      <c r="H489" s="205"/>
      <c r="I489" s="205"/>
      <c r="J489" s="205"/>
    </row>
    <row r="490" spans="1:10" ht="15.75" x14ac:dyDescent="0.4">
      <c r="A490" s="205"/>
      <c r="B490" s="205"/>
      <c r="C490" s="205"/>
      <c r="D490" s="205"/>
      <c r="E490" s="205"/>
      <c r="F490" s="205"/>
      <c r="G490" s="205"/>
      <c r="H490" s="205"/>
      <c r="I490" s="205"/>
      <c r="J490" s="205"/>
    </row>
    <row r="491" spans="1:10" ht="15.75" x14ac:dyDescent="0.4">
      <c r="A491" s="205"/>
      <c r="B491" s="205"/>
      <c r="C491" s="205"/>
      <c r="D491" s="205"/>
      <c r="E491" s="205"/>
      <c r="F491" s="205"/>
      <c r="G491" s="205"/>
      <c r="H491" s="205"/>
      <c r="I491" s="205"/>
      <c r="J491" s="205"/>
    </row>
    <row r="492" spans="1:10" ht="15.75" x14ac:dyDescent="0.4">
      <c r="A492" s="205"/>
      <c r="B492" s="205"/>
      <c r="C492" s="205"/>
      <c r="D492" s="205"/>
      <c r="E492" s="205"/>
      <c r="F492" s="205"/>
      <c r="G492" s="205"/>
      <c r="H492" s="205"/>
      <c r="I492" s="205"/>
      <c r="J492" s="205"/>
    </row>
    <row r="493" spans="1:10" ht="15.75" x14ac:dyDescent="0.4">
      <c r="A493" s="205"/>
      <c r="B493" s="205"/>
      <c r="C493" s="205"/>
      <c r="D493" s="205"/>
      <c r="E493" s="205"/>
      <c r="F493" s="205"/>
      <c r="G493" s="205"/>
      <c r="H493" s="205"/>
      <c r="I493" s="205"/>
      <c r="J493" s="205"/>
    </row>
    <row r="494" spans="1:10" ht="15.75" x14ac:dyDescent="0.4">
      <c r="A494" s="205"/>
      <c r="B494" s="205"/>
      <c r="C494" s="205"/>
      <c r="D494" s="205"/>
      <c r="E494" s="205"/>
      <c r="F494" s="205"/>
      <c r="G494" s="205"/>
      <c r="H494" s="205"/>
      <c r="I494" s="205"/>
      <c r="J494" s="205"/>
    </row>
    <row r="495" spans="1:10" ht="15.75" x14ac:dyDescent="0.4">
      <c r="A495" s="205"/>
      <c r="B495" s="205"/>
      <c r="C495" s="205"/>
      <c r="D495" s="205"/>
      <c r="E495" s="205"/>
      <c r="F495" s="205"/>
      <c r="G495" s="205"/>
      <c r="H495" s="205"/>
      <c r="I495" s="205"/>
      <c r="J495" s="205"/>
    </row>
    <row r="496" spans="1:10" ht="15.75" x14ac:dyDescent="0.4">
      <c r="A496" s="205"/>
      <c r="B496" s="205"/>
      <c r="C496" s="205"/>
      <c r="D496" s="205"/>
      <c r="E496" s="205"/>
      <c r="F496" s="205"/>
      <c r="G496" s="205"/>
      <c r="H496" s="205"/>
      <c r="I496" s="205"/>
      <c r="J496" s="205"/>
    </row>
    <row r="497" spans="1:10" ht="15.75" x14ac:dyDescent="0.4">
      <c r="A497" s="205"/>
      <c r="B497" s="205"/>
      <c r="C497" s="205"/>
      <c r="D497" s="205"/>
      <c r="E497" s="205"/>
      <c r="F497" s="205"/>
      <c r="G497" s="205"/>
      <c r="H497" s="205"/>
      <c r="I497" s="205"/>
      <c r="J497" s="205"/>
    </row>
    <row r="498" spans="1:10" ht="15.75" x14ac:dyDescent="0.4">
      <c r="A498" s="205"/>
      <c r="B498" s="205"/>
      <c r="C498" s="205"/>
      <c r="D498" s="205"/>
      <c r="E498" s="205"/>
      <c r="F498" s="205"/>
      <c r="G498" s="205"/>
      <c r="H498" s="205"/>
      <c r="I498" s="205"/>
      <c r="J498" s="205"/>
    </row>
    <row r="499" spans="1:10" ht="15.75" x14ac:dyDescent="0.4">
      <c r="A499" s="205"/>
      <c r="B499" s="205"/>
      <c r="C499" s="205"/>
      <c r="D499" s="205"/>
      <c r="E499" s="205"/>
      <c r="F499" s="205"/>
      <c r="G499" s="205"/>
      <c r="H499" s="205"/>
      <c r="I499" s="205"/>
      <c r="J499" s="205"/>
    </row>
    <row r="500" spans="1:10" ht="15.75" x14ac:dyDescent="0.4">
      <c r="A500" s="205"/>
      <c r="B500" s="205"/>
      <c r="C500" s="205"/>
      <c r="D500" s="205"/>
      <c r="E500" s="205"/>
      <c r="F500" s="205"/>
      <c r="G500" s="205"/>
      <c r="H500" s="205"/>
      <c r="I500" s="205"/>
      <c r="J500" s="205"/>
    </row>
    <row r="501" spans="1:10" ht="15.75" x14ac:dyDescent="0.4">
      <c r="A501" s="205"/>
      <c r="B501" s="205"/>
      <c r="C501" s="205"/>
      <c r="D501" s="205"/>
      <c r="E501" s="205"/>
      <c r="F501" s="205"/>
      <c r="G501" s="205"/>
      <c r="H501" s="205"/>
      <c r="I501" s="205"/>
      <c r="J501" s="205"/>
    </row>
    <row r="502" spans="1:10" ht="15.75" x14ac:dyDescent="0.4">
      <c r="A502" s="205"/>
      <c r="B502" s="205"/>
      <c r="C502" s="205"/>
      <c r="D502" s="205"/>
      <c r="E502" s="205"/>
      <c r="F502" s="205"/>
      <c r="G502" s="205"/>
      <c r="H502" s="205"/>
      <c r="I502" s="205"/>
      <c r="J502" s="205"/>
    </row>
    <row r="503" spans="1:10" ht="15.75" x14ac:dyDescent="0.4">
      <c r="A503" s="205"/>
      <c r="B503" s="205"/>
      <c r="C503" s="205"/>
      <c r="D503" s="205"/>
      <c r="E503" s="205"/>
      <c r="F503" s="205"/>
      <c r="G503" s="205"/>
      <c r="H503" s="205"/>
      <c r="I503" s="205"/>
      <c r="J503" s="205"/>
    </row>
    <row r="504" spans="1:10" ht="15.75" x14ac:dyDescent="0.4">
      <c r="A504" s="205"/>
      <c r="B504" s="205"/>
      <c r="C504" s="205"/>
      <c r="D504" s="205"/>
      <c r="E504" s="205"/>
      <c r="F504" s="205"/>
      <c r="G504" s="205"/>
      <c r="H504" s="205"/>
      <c r="I504" s="205"/>
      <c r="J504" s="205"/>
    </row>
    <row r="505" spans="1:10" ht="15.75" x14ac:dyDescent="0.4">
      <c r="A505" s="205"/>
      <c r="B505" s="205"/>
      <c r="C505" s="205"/>
      <c r="D505" s="205"/>
      <c r="E505" s="205"/>
      <c r="F505" s="205"/>
      <c r="G505" s="205"/>
      <c r="H505" s="205"/>
      <c r="I505" s="205"/>
      <c r="J505" s="205"/>
    </row>
    <row r="506" spans="1:10" ht="15.75" x14ac:dyDescent="0.4">
      <c r="A506" s="205"/>
      <c r="B506" s="205"/>
      <c r="C506" s="205"/>
      <c r="D506" s="205"/>
      <c r="E506" s="205"/>
      <c r="F506" s="205"/>
      <c r="G506" s="205"/>
      <c r="H506" s="205"/>
      <c r="I506" s="205"/>
      <c r="J506" s="205"/>
    </row>
    <row r="507" spans="1:10" ht="15.75" x14ac:dyDescent="0.4">
      <c r="A507" s="205"/>
      <c r="B507" s="205"/>
      <c r="C507" s="205"/>
      <c r="D507" s="205"/>
      <c r="E507" s="205"/>
      <c r="F507" s="205"/>
      <c r="G507" s="205"/>
      <c r="H507" s="205"/>
      <c r="I507" s="205"/>
      <c r="J507" s="205"/>
    </row>
    <row r="508" spans="1:10" ht="15.75" x14ac:dyDescent="0.4">
      <c r="A508" s="205"/>
      <c r="B508" s="205"/>
      <c r="C508" s="205"/>
      <c r="D508" s="205"/>
      <c r="E508" s="205"/>
      <c r="F508" s="205"/>
      <c r="G508" s="205"/>
      <c r="H508" s="205"/>
      <c r="I508" s="205"/>
      <c r="J508" s="205"/>
    </row>
    <row r="509" spans="1:10" ht="15.75" x14ac:dyDescent="0.4">
      <c r="A509" s="205"/>
      <c r="B509" s="205"/>
      <c r="C509" s="205"/>
      <c r="D509" s="205"/>
      <c r="E509" s="205"/>
      <c r="F509" s="205"/>
      <c r="G509" s="205"/>
      <c r="H509" s="205"/>
      <c r="I509" s="205"/>
      <c r="J509" s="205"/>
    </row>
    <row r="510" spans="1:10" ht="15.75" x14ac:dyDescent="0.4">
      <c r="A510" s="205"/>
      <c r="B510" s="205"/>
      <c r="C510" s="205"/>
      <c r="D510" s="205"/>
      <c r="E510" s="205"/>
      <c r="F510" s="205"/>
      <c r="G510" s="205"/>
      <c r="H510" s="205"/>
      <c r="I510" s="205"/>
      <c r="J510" s="205"/>
    </row>
    <row r="511" spans="1:10" ht="15.75" x14ac:dyDescent="0.4">
      <c r="A511" s="205"/>
      <c r="B511" s="205"/>
      <c r="C511" s="205"/>
      <c r="D511" s="205"/>
      <c r="E511" s="205"/>
      <c r="F511" s="205"/>
      <c r="G511" s="205"/>
      <c r="H511" s="205"/>
      <c r="I511" s="205"/>
      <c r="J511" s="205"/>
    </row>
    <row r="512" spans="1:10" ht="15.75" x14ac:dyDescent="0.4">
      <c r="A512" s="205"/>
      <c r="B512" s="205"/>
      <c r="C512" s="205"/>
      <c r="D512" s="205"/>
      <c r="E512" s="205"/>
      <c r="F512" s="205"/>
      <c r="G512" s="205"/>
      <c r="H512" s="205"/>
      <c r="I512" s="205"/>
      <c r="J512" s="205"/>
    </row>
    <row r="513" spans="1:10" ht="15.75" x14ac:dyDescent="0.4">
      <c r="A513" s="205"/>
      <c r="B513" s="205"/>
      <c r="C513" s="205"/>
      <c r="D513" s="205"/>
      <c r="E513" s="205"/>
      <c r="F513" s="205"/>
      <c r="G513" s="205"/>
      <c r="H513" s="205"/>
      <c r="I513" s="205"/>
      <c r="J513" s="205"/>
    </row>
    <row r="514" spans="1:10" ht="15.75" x14ac:dyDescent="0.4">
      <c r="A514" s="205"/>
      <c r="B514" s="205"/>
      <c r="C514" s="205"/>
      <c r="D514" s="205"/>
      <c r="E514" s="205"/>
      <c r="F514" s="205"/>
      <c r="G514" s="205"/>
      <c r="H514" s="205"/>
      <c r="I514" s="205"/>
      <c r="J514" s="205"/>
    </row>
    <row r="515" spans="1:10" ht="15.75" x14ac:dyDescent="0.4">
      <c r="A515" s="205"/>
      <c r="B515" s="205"/>
      <c r="C515" s="205"/>
      <c r="D515" s="205"/>
      <c r="E515" s="205"/>
      <c r="F515" s="205"/>
      <c r="G515" s="205"/>
      <c r="H515" s="205"/>
      <c r="I515" s="205"/>
      <c r="J515" s="205"/>
    </row>
    <row r="516" spans="1:10" ht="15.75" x14ac:dyDescent="0.4">
      <c r="A516" s="205"/>
      <c r="B516" s="205"/>
      <c r="C516" s="205"/>
      <c r="D516" s="205"/>
      <c r="E516" s="205"/>
      <c r="F516" s="205"/>
      <c r="G516" s="205"/>
      <c r="H516" s="205"/>
      <c r="I516" s="205"/>
      <c r="J516" s="205"/>
    </row>
    <row r="517" spans="1:10" ht="15.75" x14ac:dyDescent="0.4">
      <c r="A517" s="205"/>
      <c r="B517" s="205"/>
      <c r="C517" s="205"/>
      <c r="D517" s="205"/>
      <c r="E517" s="205"/>
      <c r="F517" s="205"/>
      <c r="G517" s="205"/>
      <c r="H517" s="205"/>
      <c r="I517" s="205"/>
      <c r="J517" s="205"/>
    </row>
    <row r="518" spans="1:10" ht="15.75" x14ac:dyDescent="0.4">
      <c r="A518" s="205"/>
      <c r="B518" s="205"/>
      <c r="C518" s="205"/>
      <c r="D518" s="205"/>
      <c r="E518" s="205"/>
      <c r="F518" s="205"/>
      <c r="G518" s="205"/>
      <c r="H518" s="205"/>
      <c r="I518" s="205"/>
      <c r="J518" s="205"/>
    </row>
    <row r="519" spans="1:10" ht="15.75" x14ac:dyDescent="0.4">
      <c r="A519" s="205"/>
      <c r="B519" s="205"/>
      <c r="C519" s="205"/>
      <c r="D519" s="205"/>
      <c r="E519" s="205"/>
      <c r="F519" s="205"/>
      <c r="G519" s="205"/>
      <c r="H519" s="205"/>
      <c r="I519" s="205"/>
      <c r="J519" s="205"/>
    </row>
    <row r="520" spans="1:10" ht="15.75" x14ac:dyDescent="0.4">
      <c r="A520" s="205"/>
      <c r="B520" s="205"/>
      <c r="C520" s="205"/>
      <c r="D520" s="205"/>
      <c r="E520" s="205"/>
      <c r="F520" s="205"/>
      <c r="G520" s="205"/>
      <c r="H520" s="205"/>
      <c r="I520" s="205"/>
      <c r="J520" s="205"/>
    </row>
    <row r="521" spans="1:10" ht="15.75" x14ac:dyDescent="0.4">
      <c r="A521" s="205"/>
      <c r="B521" s="205"/>
      <c r="C521" s="205"/>
      <c r="D521" s="205"/>
      <c r="E521" s="205"/>
      <c r="F521" s="205"/>
      <c r="G521" s="205"/>
      <c r="H521" s="205"/>
      <c r="I521" s="205"/>
      <c r="J521" s="205"/>
    </row>
    <row r="522" spans="1:10" ht="15.75" x14ac:dyDescent="0.4">
      <c r="A522" s="205"/>
      <c r="B522" s="205"/>
      <c r="C522" s="205"/>
      <c r="D522" s="205"/>
      <c r="E522" s="205"/>
      <c r="F522" s="205"/>
      <c r="G522" s="205"/>
      <c r="H522" s="205"/>
      <c r="I522" s="205"/>
      <c r="J522" s="205"/>
    </row>
    <row r="523" spans="1:10" ht="15.75" x14ac:dyDescent="0.4">
      <c r="A523" s="205"/>
      <c r="B523" s="205"/>
      <c r="C523" s="205"/>
      <c r="D523" s="205"/>
      <c r="E523" s="205"/>
      <c r="F523" s="205"/>
      <c r="G523" s="205"/>
      <c r="H523" s="205"/>
      <c r="I523" s="205"/>
      <c r="J523" s="205"/>
    </row>
    <row r="524" spans="1:10" ht="15.75" x14ac:dyDescent="0.4">
      <c r="A524" s="205"/>
      <c r="B524" s="205"/>
      <c r="C524" s="205"/>
      <c r="D524" s="205"/>
      <c r="E524" s="205"/>
      <c r="F524" s="205"/>
      <c r="G524" s="205"/>
      <c r="H524" s="205"/>
      <c r="I524" s="205"/>
      <c r="J524" s="205"/>
    </row>
    <row r="525" spans="1:10" ht="15.75" x14ac:dyDescent="0.4">
      <c r="A525" s="205"/>
      <c r="B525" s="205"/>
      <c r="C525" s="205"/>
      <c r="D525" s="205"/>
      <c r="E525" s="205"/>
      <c r="F525" s="205"/>
      <c r="G525" s="205"/>
      <c r="H525" s="205"/>
      <c r="I525" s="205"/>
      <c r="J525" s="205"/>
    </row>
    <row r="526" spans="1:10" ht="15.75" x14ac:dyDescent="0.4">
      <c r="A526" s="205"/>
      <c r="B526" s="205"/>
      <c r="C526" s="205"/>
      <c r="D526" s="205"/>
      <c r="E526" s="205"/>
      <c r="F526" s="205"/>
      <c r="G526" s="205"/>
      <c r="H526" s="205"/>
      <c r="I526" s="205"/>
      <c r="J526" s="205"/>
    </row>
    <row r="527" spans="1:10" ht="15.75" x14ac:dyDescent="0.4">
      <c r="A527" s="205"/>
      <c r="B527" s="205"/>
      <c r="C527" s="205"/>
      <c r="D527" s="205"/>
      <c r="E527" s="205"/>
      <c r="F527" s="205"/>
      <c r="G527" s="205"/>
      <c r="H527" s="205"/>
      <c r="I527" s="205"/>
      <c r="J527" s="205"/>
    </row>
    <row r="528" spans="1:10" ht="15.75" x14ac:dyDescent="0.4">
      <c r="A528" s="205"/>
      <c r="B528" s="205"/>
      <c r="C528" s="205"/>
      <c r="D528" s="205"/>
      <c r="E528" s="205"/>
      <c r="F528" s="205"/>
      <c r="G528" s="205"/>
      <c r="H528" s="205"/>
      <c r="I528" s="205"/>
      <c r="J528" s="205"/>
    </row>
    <row r="529" spans="1:10" ht="15.75" x14ac:dyDescent="0.4">
      <c r="A529" s="205"/>
      <c r="B529" s="205"/>
      <c r="C529" s="205"/>
      <c r="D529" s="205"/>
      <c r="E529" s="205"/>
      <c r="F529" s="205"/>
      <c r="G529" s="205"/>
      <c r="H529" s="205"/>
      <c r="I529" s="205"/>
      <c r="J529" s="205"/>
    </row>
    <row r="530" spans="1:10" ht="15.75" x14ac:dyDescent="0.4">
      <c r="A530" s="205"/>
      <c r="B530" s="205"/>
      <c r="C530" s="205"/>
      <c r="D530" s="205"/>
      <c r="E530" s="205"/>
      <c r="F530" s="205"/>
      <c r="G530" s="205"/>
      <c r="H530" s="205"/>
      <c r="I530" s="205"/>
      <c r="J530" s="205"/>
    </row>
    <row r="531" spans="1:10" ht="15.75" x14ac:dyDescent="0.4">
      <c r="A531" s="205"/>
      <c r="B531" s="205"/>
      <c r="C531" s="205"/>
      <c r="D531" s="205"/>
      <c r="E531" s="205"/>
      <c r="F531" s="205"/>
      <c r="G531" s="205"/>
      <c r="H531" s="205"/>
      <c r="I531" s="205"/>
      <c r="J531" s="205"/>
    </row>
    <row r="532" spans="1:10" ht="15.75" x14ac:dyDescent="0.4">
      <c r="A532" s="205"/>
      <c r="B532" s="205"/>
      <c r="C532" s="205"/>
      <c r="D532" s="205"/>
      <c r="E532" s="205"/>
      <c r="F532" s="205"/>
      <c r="G532" s="205"/>
      <c r="H532" s="205"/>
      <c r="I532" s="205"/>
      <c r="J532" s="205"/>
    </row>
    <row r="533" spans="1:10" ht="15.75" x14ac:dyDescent="0.4">
      <c r="A533" s="205"/>
      <c r="B533" s="205"/>
      <c r="C533" s="205"/>
      <c r="D533" s="205"/>
      <c r="E533" s="205"/>
      <c r="F533" s="205"/>
      <c r="G533" s="205"/>
      <c r="H533" s="205"/>
      <c r="I533" s="205"/>
      <c r="J533" s="205"/>
    </row>
    <row r="534" spans="1:10" ht="15.75" x14ac:dyDescent="0.4">
      <c r="A534" s="205"/>
      <c r="B534" s="205"/>
      <c r="C534" s="205"/>
      <c r="D534" s="205"/>
      <c r="E534" s="205"/>
      <c r="F534" s="205"/>
      <c r="G534" s="205"/>
      <c r="H534" s="205"/>
      <c r="I534" s="205"/>
      <c r="J534" s="205"/>
    </row>
    <row r="535" spans="1:10" ht="15.75" x14ac:dyDescent="0.4">
      <c r="A535" s="205"/>
      <c r="B535" s="205"/>
      <c r="C535" s="205"/>
      <c r="D535" s="205"/>
      <c r="E535" s="205"/>
      <c r="F535" s="205"/>
      <c r="G535" s="205"/>
      <c r="H535" s="205"/>
      <c r="I535" s="205"/>
      <c r="J535" s="205"/>
    </row>
    <row r="536" spans="1:10" ht="15.75" x14ac:dyDescent="0.4">
      <c r="A536" s="205"/>
      <c r="B536" s="205"/>
      <c r="C536" s="205"/>
      <c r="D536" s="205"/>
      <c r="E536" s="205"/>
      <c r="F536" s="205"/>
      <c r="G536" s="205"/>
      <c r="H536" s="205"/>
      <c r="I536" s="205"/>
      <c r="J536" s="205"/>
    </row>
    <row r="537" spans="1:10" ht="15.75" x14ac:dyDescent="0.4">
      <c r="A537" s="205"/>
      <c r="B537" s="205"/>
      <c r="C537" s="205"/>
      <c r="D537" s="205"/>
      <c r="E537" s="205"/>
      <c r="F537" s="205"/>
      <c r="G537" s="205"/>
      <c r="H537" s="205"/>
      <c r="I537" s="205"/>
      <c r="J537" s="205"/>
    </row>
    <row r="538" spans="1:10" ht="15.75" x14ac:dyDescent="0.4">
      <c r="A538" s="205"/>
      <c r="B538" s="205"/>
      <c r="C538" s="205"/>
      <c r="D538" s="205"/>
      <c r="E538" s="205"/>
      <c r="F538" s="205"/>
      <c r="G538" s="205"/>
      <c r="H538" s="205"/>
      <c r="I538" s="205"/>
      <c r="J538" s="205"/>
    </row>
    <row r="539" spans="1:10" ht="15.75" x14ac:dyDescent="0.4">
      <c r="A539" s="205"/>
      <c r="B539" s="205"/>
      <c r="C539" s="205"/>
      <c r="D539" s="205"/>
      <c r="E539" s="205"/>
      <c r="F539" s="205"/>
      <c r="G539" s="205"/>
      <c r="H539" s="205"/>
      <c r="I539" s="205"/>
      <c r="J539" s="205"/>
    </row>
    <row r="540" spans="1:10" ht="15.75" x14ac:dyDescent="0.4">
      <c r="A540" s="205"/>
      <c r="B540" s="205"/>
      <c r="C540" s="205"/>
      <c r="D540" s="205"/>
      <c r="E540" s="205"/>
      <c r="F540" s="205"/>
      <c r="G540" s="205"/>
      <c r="H540" s="205"/>
      <c r="I540" s="205"/>
      <c r="J540" s="205"/>
    </row>
    <row r="541" spans="1:10" ht="15.75" x14ac:dyDescent="0.4">
      <c r="A541" s="205"/>
      <c r="B541" s="205"/>
      <c r="C541" s="205"/>
      <c r="D541" s="205"/>
      <c r="E541" s="205"/>
      <c r="F541" s="205"/>
      <c r="G541" s="205"/>
      <c r="H541" s="205"/>
      <c r="I541" s="205"/>
      <c r="J541" s="205"/>
    </row>
    <row r="542" spans="1:10" ht="15.75" x14ac:dyDescent="0.4">
      <c r="A542" s="205"/>
      <c r="B542" s="205"/>
      <c r="C542" s="205"/>
      <c r="D542" s="205"/>
      <c r="E542" s="205"/>
      <c r="F542" s="205"/>
      <c r="G542" s="205"/>
      <c r="H542" s="205"/>
      <c r="I542" s="205"/>
      <c r="J542" s="205"/>
    </row>
    <row r="543" spans="1:10" ht="15.75" x14ac:dyDescent="0.4">
      <c r="A543" s="205"/>
      <c r="B543" s="205"/>
      <c r="C543" s="205"/>
      <c r="D543" s="205"/>
      <c r="E543" s="205"/>
      <c r="F543" s="205"/>
      <c r="G543" s="205"/>
      <c r="H543" s="205"/>
      <c r="I543" s="205"/>
      <c r="J543" s="205"/>
    </row>
    <row r="544" spans="1:10" ht="15.75" x14ac:dyDescent="0.4">
      <c r="A544" s="205"/>
      <c r="B544" s="205"/>
      <c r="C544" s="205"/>
      <c r="D544" s="205"/>
      <c r="E544" s="205"/>
      <c r="F544" s="205"/>
      <c r="G544" s="205"/>
      <c r="H544" s="205"/>
      <c r="I544" s="205"/>
      <c r="J544" s="205"/>
    </row>
    <row r="545" spans="1:10" ht="15.75" x14ac:dyDescent="0.4">
      <c r="A545" s="205"/>
      <c r="B545" s="205"/>
      <c r="C545" s="205"/>
      <c r="D545" s="205"/>
      <c r="E545" s="205"/>
      <c r="F545" s="205"/>
      <c r="G545" s="205"/>
      <c r="H545" s="205"/>
      <c r="I545" s="205"/>
      <c r="J545" s="205"/>
    </row>
    <row r="546" spans="1:10" ht="15.75" x14ac:dyDescent="0.4">
      <c r="A546" s="205"/>
      <c r="B546" s="205"/>
      <c r="C546" s="205"/>
      <c r="D546" s="205"/>
      <c r="E546" s="205"/>
      <c r="F546" s="205"/>
      <c r="G546" s="205"/>
      <c r="H546" s="205"/>
      <c r="I546" s="205"/>
      <c r="J546" s="205"/>
    </row>
    <row r="547" spans="1:10" ht="15.75" x14ac:dyDescent="0.4">
      <c r="A547" s="205"/>
      <c r="B547" s="205"/>
      <c r="C547" s="205"/>
      <c r="D547" s="205"/>
      <c r="E547" s="205"/>
      <c r="F547" s="205"/>
      <c r="G547" s="205"/>
      <c r="H547" s="205"/>
      <c r="I547" s="205"/>
      <c r="J547" s="205"/>
    </row>
    <row r="548" spans="1:10" ht="15.75" x14ac:dyDescent="0.4">
      <c r="A548" s="205"/>
      <c r="B548" s="205"/>
      <c r="C548" s="205"/>
      <c r="D548" s="205"/>
      <c r="E548" s="205"/>
      <c r="F548" s="205"/>
      <c r="G548" s="205"/>
      <c r="H548" s="205"/>
      <c r="I548" s="205"/>
      <c r="J548" s="205"/>
    </row>
    <row r="549" spans="1:10" ht="15.75" x14ac:dyDescent="0.4">
      <c r="A549" s="226"/>
      <c r="B549" s="226"/>
      <c r="C549" s="226"/>
      <c r="D549" s="226"/>
      <c r="E549" s="226"/>
      <c r="F549" s="226"/>
      <c r="G549" s="226"/>
      <c r="H549" s="226"/>
    </row>
    <row r="550" spans="1:10" ht="15.75" x14ac:dyDescent="0.4">
      <c r="A550" s="226"/>
      <c r="B550" s="226"/>
      <c r="C550" s="226"/>
      <c r="D550" s="226"/>
      <c r="E550" s="226"/>
      <c r="F550" s="226"/>
      <c r="G550" s="226"/>
      <c r="H550" s="226"/>
    </row>
    <row r="551" spans="1:10" ht="15.75" x14ac:dyDescent="0.4">
      <c r="A551" s="226"/>
      <c r="B551" s="226"/>
      <c r="C551" s="226"/>
      <c r="D551" s="226"/>
      <c r="E551" s="226"/>
      <c r="F551" s="226"/>
      <c r="G551" s="226"/>
      <c r="H551" s="226"/>
    </row>
    <row r="552" spans="1:10" ht="15.75" x14ac:dyDescent="0.4">
      <c r="A552" s="226"/>
      <c r="B552" s="226"/>
      <c r="C552" s="226"/>
      <c r="D552" s="226"/>
      <c r="E552" s="226"/>
      <c r="F552" s="226"/>
      <c r="G552" s="226"/>
      <c r="H552" s="226"/>
    </row>
    <row r="553" spans="1:10" ht="15.75" x14ac:dyDescent="0.4">
      <c r="A553" s="226"/>
      <c r="B553" s="226"/>
      <c r="C553" s="226"/>
      <c r="D553" s="226"/>
      <c r="E553" s="226"/>
      <c r="F553" s="226"/>
      <c r="G553" s="226"/>
      <c r="H553" s="226"/>
    </row>
    <row r="554" spans="1:10" ht="15.75" x14ac:dyDescent="0.4">
      <c r="A554" s="226"/>
      <c r="B554" s="226"/>
      <c r="C554" s="226"/>
      <c r="D554" s="226"/>
      <c r="E554" s="226"/>
      <c r="F554" s="226"/>
      <c r="G554" s="226"/>
      <c r="H554" s="226"/>
    </row>
    <row r="555" spans="1:10" ht="15.75" x14ac:dyDescent="0.4">
      <c r="A555" s="226"/>
      <c r="B555" s="226"/>
      <c r="C555" s="226"/>
      <c r="D555" s="226"/>
      <c r="E555" s="226"/>
      <c r="F555" s="226"/>
      <c r="G555" s="226"/>
      <c r="H555" s="226"/>
    </row>
    <row r="556" spans="1:10" ht="15.75" x14ac:dyDescent="0.4">
      <c r="A556" s="226"/>
      <c r="B556" s="226"/>
      <c r="C556" s="226"/>
      <c r="D556" s="226"/>
      <c r="E556" s="226"/>
      <c r="F556" s="226"/>
      <c r="G556" s="226"/>
      <c r="H556" s="226"/>
    </row>
    <row r="557" spans="1:10" ht="15.75" x14ac:dyDescent="0.4">
      <c r="A557" s="226"/>
      <c r="B557" s="226"/>
      <c r="C557" s="226"/>
      <c r="D557" s="226"/>
      <c r="E557" s="226"/>
      <c r="F557" s="226"/>
      <c r="G557" s="226"/>
      <c r="H557" s="226"/>
    </row>
    <row r="558" spans="1:10" ht="15.75" x14ac:dyDescent="0.4">
      <c r="A558" s="226"/>
      <c r="B558" s="226"/>
      <c r="C558" s="226"/>
      <c r="D558" s="226"/>
      <c r="E558" s="226"/>
      <c r="F558" s="226"/>
      <c r="G558" s="226"/>
      <c r="H558" s="226"/>
    </row>
    <row r="559" spans="1:10" ht="15.75" x14ac:dyDescent="0.4">
      <c r="A559" s="226"/>
      <c r="B559" s="226"/>
      <c r="C559" s="226"/>
      <c r="D559" s="226"/>
      <c r="E559" s="226"/>
      <c r="F559" s="226"/>
      <c r="G559" s="226"/>
      <c r="H559" s="226"/>
    </row>
    <row r="560" spans="1:10" ht="15.75" x14ac:dyDescent="0.4">
      <c r="A560" s="226"/>
      <c r="B560" s="226"/>
      <c r="C560" s="226"/>
      <c r="D560" s="226"/>
      <c r="E560" s="226"/>
      <c r="F560" s="226"/>
      <c r="G560" s="226"/>
      <c r="H560" s="226"/>
    </row>
    <row r="561" spans="1:8" ht="15.75" x14ac:dyDescent="0.4">
      <c r="A561" s="226"/>
      <c r="B561" s="226"/>
      <c r="C561" s="226"/>
      <c r="D561" s="226"/>
      <c r="E561" s="226"/>
      <c r="F561" s="226"/>
      <c r="G561" s="226"/>
      <c r="H561" s="226"/>
    </row>
    <row r="562" spans="1:8" ht="15.75" x14ac:dyDescent="0.4">
      <c r="A562" s="226"/>
      <c r="B562" s="226"/>
      <c r="C562" s="226"/>
      <c r="D562" s="226"/>
      <c r="E562" s="226"/>
      <c r="F562" s="226"/>
      <c r="G562" s="226"/>
      <c r="H562" s="226"/>
    </row>
    <row r="563" spans="1:8" ht="15.75" x14ac:dyDescent="0.4">
      <c r="A563" s="226"/>
      <c r="B563" s="226"/>
      <c r="C563" s="226"/>
      <c r="D563" s="226"/>
      <c r="E563" s="226"/>
      <c r="F563" s="226"/>
      <c r="G563" s="226"/>
      <c r="H563" s="226"/>
    </row>
    <row r="564" spans="1:8" ht="15.75" x14ac:dyDescent="0.4">
      <c r="A564" s="226"/>
      <c r="B564" s="226"/>
      <c r="C564" s="226"/>
      <c r="D564" s="226"/>
      <c r="E564" s="226"/>
      <c r="F564" s="226"/>
      <c r="G564" s="226"/>
      <c r="H564" s="226"/>
    </row>
    <row r="565" spans="1:8" ht="15.75" x14ac:dyDescent="0.4">
      <c r="A565" s="226"/>
      <c r="B565" s="226"/>
      <c r="C565" s="226"/>
      <c r="D565" s="226"/>
      <c r="E565" s="226"/>
      <c r="F565" s="226"/>
      <c r="G565" s="226"/>
      <c r="H565" s="226"/>
    </row>
    <row r="566" spans="1:8" ht="15.75" x14ac:dyDescent="0.4">
      <c r="A566" s="226"/>
      <c r="B566" s="226"/>
      <c r="C566" s="226"/>
      <c r="D566" s="226"/>
      <c r="E566" s="226"/>
      <c r="F566" s="226"/>
      <c r="G566" s="226"/>
      <c r="H566" s="226"/>
    </row>
    <row r="567" spans="1:8" ht="15.75" x14ac:dyDescent="0.4">
      <c r="A567" s="226"/>
      <c r="B567" s="226"/>
      <c r="C567" s="226"/>
      <c r="D567" s="226"/>
      <c r="E567" s="226"/>
      <c r="F567" s="226"/>
      <c r="G567" s="226"/>
      <c r="H567" s="226"/>
    </row>
    <row r="568" spans="1:8" ht="15.75" x14ac:dyDescent="0.4">
      <c r="A568" s="226"/>
      <c r="B568" s="226"/>
      <c r="C568" s="226"/>
      <c r="D568" s="226"/>
      <c r="E568" s="226"/>
      <c r="F568" s="226"/>
      <c r="G568" s="226"/>
      <c r="H568" s="226"/>
    </row>
    <row r="569" spans="1:8" ht="15.75" x14ac:dyDescent="0.4">
      <c r="A569" s="226"/>
      <c r="B569" s="226"/>
      <c r="C569" s="226"/>
      <c r="D569" s="226"/>
      <c r="E569" s="226"/>
      <c r="F569" s="226"/>
      <c r="G569" s="226"/>
      <c r="H569" s="226"/>
    </row>
    <row r="570" spans="1:8" ht="15.75" x14ac:dyDescent="0.4">
      <c r="A570" s="226"/>
      <c r="B570" s="226"/>
      <c r="C570" s="226"/>
      <c r="D570" s="226"/>
      <c r="E570" s="226"/>
      <c r="F570" s="226"/>
      <c r="G570" s="226"/>
      <c r="H570" s="226"/>
    </row>
    <row r="571" spans="1:8" ht="15.75" x14ac:dyDescent="0.4">
      <c r="A571" s="226"/>
      <c r="B571" s="226"/>
      <c r="C571" s="226"/>
      <c r="D571" s="226"/>
      <c r="E571" s="226"/>
      <c r="F571" s="226"/>
      <c r="G571" s="226"/>
      <c r="H571" s="226"/>
    </row>
    <row r="572" spans="1:8" ht="15.75" x14ac:dyDescent="0.4">
      <c r="A572" s="226"/>
      <c r="B572" s="226"/>
      <c r="C572" s="226"/>
      <c r="D572" s="226"/>
      <c r="E572" s="226"/>
      <c r="F572" s="226"/>
      <c r="G572" s="226"/>
      <c r="H572" s="226"/>
    </row>
    <row r="573" spans="1:8" ht="15.75" x14ac:dyDescent="0.4">
      <c r="A573" s="226"/>
      <c r="B573" s="226"/>
      <c r="C573" s="226"/>
      <c r="D573" s="226"/>
      <c r="E573" s="226"/>
      <c r="F573" s="226"/>
      <c r="G573" s="226"/>
      <c r="H573" s="226"/>
    </row>
    <row r="574" spans="1:8" ht="15.75" x14ac:dyDescent="0.4">
      <c r="A574" s="226"/>
      <c r="B574" s="226"/>
      <c r="C574" s="226"/>
      <c r="D574" s="226"/>
      <c r="E574" s="226"/>
      <c r="F574" s="226"/>
      <c r="G574" s="226"/>
      <c r="H574" s="226"/>
    </row>
    <row r="575" spans="1:8" ht="15.75" x14ac:dyDescent="0.4">
      <c r="A575" s="226"/>
      <c r="B575" s="226"/>
      <c r="C575" s="226"/>
      <c r="D575" s="226"/>
      <c r="E575" s="226"/>
      <c r="F575" s="226"/>
      <c r="G575" s="226"/>
      <c r="H575" s="226"/>
    </row>
    <row r="576" spans="1:8" ht="15.75" x14ac:dyDescent="0.4">
      <c r="A576" s="226"/>
      <c r="B576" s="226"/>
      <c r="C576" s="226"/>
      <c r="D576" s="226"/>
      <c r="E576" s="226"/>
      <c r="F576" s="226"/>
      <c r="G576" s="226"/>
      <c r="H576" s="226"/>
    </row>
    <row r="577" spans="1:8" ht="15.75" x14ac:dyDescent="0.4">
      <c r="A577" s="226"/>
      <c r="B577" s="226"/>
      <c r="C577" s="226"/>
      <c r="D577" s="226"/>
      <c r="E577" s="226"/>
      <c r="F577" s="226"/>
      <c r="G577" s="226"/>
      <c r="H577" s="226"/>
    </row>
    <row r="578" spans="1:8" ht="15.75" x14ac:dyDescent="0.4">
      <c r="A578" s="226"/>
      <c r="B578" s="226"/>
      <c r="C578" s="226"/>
      <c r="D578" s="226"/>
      <c r="E578" s="226"/>
      <c r="F578" s="226"/>
      <c r="G578" s="226"/>
      <c r="H578" s="226"/>
    </row>
    <row r="579" spans="1:8" ht="15.75" x14ac:dyDescent="0.4">
      <c r="A579" s="226"/>
      <c r="B579" s="226"/>
      <c r="C579" s="226"/>
      <c r="D579" s="226"/>
      <c r="E579" s="226"/>
      <c r="F579" s="226"/>
      <c r="G579" s="226"/>
      <c r="H579" s="226"/>
    </row>
    <row r="580" spans="1:8" ht="15.75" x14ac:dyDescent="0.4">
      <c r="A580" s="226"/>
      <c r="B580" s="226"/>
      <c r="C580" s="226"/>
      <c r="D580" s="226"/>
      <c r="E580" s="226"/>
      <c r="F580" s="226"/>
      <c r="G580" s="226"/>
      <c r="H580" s="226"/>
    </row>
    <row r="581" spans="1:8" ht="15.75" x14ac:dyDescent="0.4">
      <c r="A581" s="226"/>
      <c r="B581" s="226"/>
      <c r="C581" s="226"/>
      <c r="D581" s="226"/>
      <c r="E581" s="226"/>
      <c r="F581" s="226"/>
      <c r="G581" s="226"/>
      <c r="H581" s="226"/>
    </row>
    <row r="582" spans="1:8" ht="15.75" x14ac:dyDescent="0.4">
      <c r="A582" s="226"/>
      <c r="B582" s="226"/>
      <c r="C582" s="226"/>
      <c r="D582" s="226"/>
      <c r="E582" s="226"/>
      <c r="F582" s="226"/>
      <c r="G582" s="226"/>
      <c r="H582" s="226"/>
    </row>
    <row r="583" spans="1:8" ht="15.75" x14ac:dyDescent="0.4">
      <c r="A583" s="226"/>
      <c r="B583" s="226"/>
      <c r="C583" s="226"/>
      <c r="D583" s="226"/>
      <c r="E583" s="226"/>
      <c r="F583" s="226"/>
      <c r="G583" s="226"/>
      <c r="H583" s="226"/>
    </row>
    <row r="584" spans="1:8" ht="15.75" x14ac:dyDescent="0.4">
      <c r="A584" s="226"/>
      <c r="B584" s="226"/>
      <c r="C584" s="226"/>
      <c r="D584" s="226"/>
      <c r="E584" s="226"/>
      <c r="F584" s="226"/>
      <c r="G584" s="226"/>
      <c r="H584" s="226"/>
    </row>
    <row r="585" spans="1:8" ht="15.75" x14ac:dyDescent="0.4">
      <c r="A585" s="226"/>
      <c r="B585" s="226"/>
      <c r="C585" s="226"/>
      <c r="D585" s="226"/>
      <c r="E585" s="226"/>
      <c r="F585" s="226"/>
      <c r="G585" s="226"/>
      <c r="H585" s="226"/>
    </row>
    <row r="586" spans="1:8" ht="15.75" x14ac:dyDescent="0.4">
      <c r="A586" s="226"/>
      <c r="B586" s="226"/>
      <c r="C586" s="226"/>
      <c r="D586" s="226"/>
      <c r="E586" s="226"/>
      <c r="F586" s="226"/>
      <c r="G586" s="226"/>
      <c r="H586" s="226"/>
    </row>
    <row r="587" spans="1:8" ht="15.75" x14ac:dyDescent="0.4">
      <c r="A587" s="226"/>
      <c r="B587" s="226"/>
      <c r="C587" s="226"/>
      <c r="D587" s="226"/>
      <c r="E587" s="226"/>
      <c r="F587" s="226"/>
      <c r="G587" s="226"/>
      <c r="H587" s="226"/>
    </row>
    <row r="588" spans="1:8" ht="15.75" x14ac:dyDescent="0.4">
      <c r="A588" s="226"/>
      <c r="B588" s="226"/>
      <c r="C588" s="226"/>
      <c r="D588" s="226"/>
      <c r="E588" s="226"/>
      <c r="F588" s="226"/>
      <c r="G588" s="226"/>
      <c r="H588" s="226"/>
    </row>
    <row r="589" spans="1:8" ht="15.75" x14ac:dyDescent="0.4">
      <c r="A589" s="226"/>
      <c r="B589" s="226"/>
      <c r="C589" s="226"/>
      <c r="D589" s="226"/>
      <c r="E589" s="226"/>
      <c r="F589" s="226"/>
      <c r="G589" s="226"/>
      <c r="H589" s="226"/>
    </row>
    <row r="590" spans="1:8" ht="15.75" x14ac:dyDescent="0.4">
      <c r="A590" s="226"/>
      <c r="B590" s="226"/>
      <c r="C590" s="226"/>
      <c r="D590" s="226"/>
      <c r="E590" s="226"/>
      <c r="F590" s="226"/>
      <c r="G590" s="226"/>
      <c r="H590" s="226"/>
    </row>
    <row r="591" spans="1:8" ht="15.75" x14ac:dyDescent="0.4">
      <c r="A591" s="226"/>
      <c r="B591" s="226"/>
      <c r="C591" s="226"/>
      <c r="D591" s="226"/>
      <c r="E591" s="226"/>
      <c r="F591" s="226"/>
      <c r="G591" s="226"/>
      <c r="H591" s="226"/>
    </row>
    <row r="592" spans="1:8" ht="15.75" x14ac:dyDescent="0.4">
      <c r="A592" s="226"/>
      <c r="B592" s="226"/>
      <c r="C592" s="226"/>
      <c r="D592" s="226"/>
      <c r="E592" s="226"/>
      <c r="F592" s="226"/>
      <c r="G592" s="226"/>
      <c r="H592" s="226"/>
    </row>
    <row r="593" spans="1:8" ht="15.75" x14ac:dyDescent="0.4">
      <c r="A593" s="226"/>
      <c r="B593" s="226"/>
      <c r="C593" s="226"/>
      <c r="D593" s="226"/>
      <c r="E593" s="226"/>
      <c r="F593" s="226"/>
      <c r="G593" s="226"/>
      <c r="H593" s="226"/>
    </row>
    <row r="594" spans="1:8" ht="15.75" x14ac:dyDescent="0.4">
      <c r="A594" s="226"/>
      <c r="B594" s="226"/>
      <c r="C594" s="226"/>
      <c r="D594" s="226"/>
      <c r="E594" s="226"/>
      <c r="F594" s="226"/>
      <c r="G594" s="226"/>
      <c r="H594" s="226"/>
    </row>
    <row r="595" spans="1:8" ht="15.75" x14ac:dyDescent="0.4">
      <c r="A595" s="226"/>
      <c r="B595" s="226"/>
      <c r="C595" s="226"/>
      <c r="D595" s="226"/>
      <c r="E595" s="226"/>
      <c r="F595" s="226"/>
      <c r="G595" s="226"/>
      <c r="H595" s="226"/>
    </row>
    <row r="596" spans="1:8" ht="15.75" x14ac:dyDescent="0.4">
      <c r="A596" s="226"/>
      <c r="B596" s="226"/>
      <c r="C596" s="226"/>
      <c r="D596" s="226"/>
      <c r="E596" s="226"/>
      <c r="F596" s="226"/>
      <c r="G596" s="226"/>
      <c r="H596" s="226"/>
    </row>
    <row r="597" spans="1:8" ht="15.75" x14ac:dyDescent="0.4">
      <c r="A597" s="226"/>
      <c r="B597" s="226"/>
      <c r="C597" s="226"/>
      <c r="D597" s="226"/>
      <c r="E597" s="226"/>
      <c r="F597" s="226"/>
      <c r="G597" s="226"/>
      <c r="H597" s="226"/>
    </row>
    <row r="598" spans="1:8" ht="15.75" x14ac:dyDescent="0.4">
      <c r="A598" s="226"/>
      <c r="B598" s="226"/>
      <c r="C598" s="226"/>
      <c r="D598" s="226"/>
      <c r="E598" s="226"/>
      <c r="F598" s="226"/>
      <c r="G598" s="226"/>
      <c r="H598" s="226"/>
    </row>
    <row r="599" spans="1:8" ht="15.75" x14ac:dyDescent="0.4">
      <c r="A599" s="226"/>
      <c r="B599" s="226"/>
      <c r="C599" s="226"/>
      <c r="D599" s="226"/>
      <c r="E599" s="226"/>
      <c r="F599" s="226"/>
      <c r="G599" s="226"/>
      <c r="H599" s="226"/>
    </row>
    <row r="600" spans="1:8" ht="15.75" x14ac:dyDescent="0.4">
      <c r="A600" s="226"/>
      <c r="B600" s="226"/>
      <c r="C600" s="226"/>
      <c r="D600" s="226"/>
      <c r="E600" s="226"/>
      <c r="F600" s="226"/>
      <c r="G600" s="226"/>
      <c r="H600" s="226"/>
    </row>
    <row r="601" spans="1:8" ht="15.75" x14ac:dyDescent="0.4">
      <c r="A601" s="226"/>
      <c r="B601" s="226"/>
      <c r="C601" s="226"/>
      <c r="D601" s="226"/>
      <c r="E601" s="226"/>
      <c r="F601" s="226"/>
      <c r="G601" s="226"/>
      <c r="H601" s="226"/>
    </row>
    <row r="602" spans="1:8" ht="15.75" x14ac:dyDescent="0.4">
      <c r="A602" s="226"/>
      <c r="B602" s="226"/>
      <c r="C602" s="226"/>
      <c r="D602" s="226"/>
      <c r="E602" s="226"/>
      <c r="F602" s="226"/>
      <c r="G602" s="226"/>
      <c r="H602" s="226"/>
    </row>
    <row r="603" spans="1:8" ht="15.75" x14ac:dyDescent="0.4">
      <c r="A603" s="226"/>
      <c r="B603" s="226"/>
      <c r="C603" s="226"/>
      <c r="D603" s="226"/>
      <c r="E603" s="226"/>
      <c r="F603" s="226"/>
      <c r="G603" s="226"/>
      <c r="H603" s="226"/>
    </row>
    <row r="604" spans="1:8" ht="15.75" x14ac:dyDescent="0.4">
      <c r="A604" s="226"/>
      <c r="B604" s="226"/>
      <c r="C604" s="226"/>
      <c r="D604" s="226"/>
      <c r="E604" s="226"/>
      <c r="F604" s="226"/>
      <c r="G604" s="226"/>
      <c r="H604" s="226"/>
    </row>
    <row r="605" spans="1:8" ht="15.75" x14ac:dyDescent="0.4">
      <c r="A605" s="226"/>
      <c r="B605" s="226"/>
      <c r="C605" s="226"/>
      <c r="D605" s="226"/>
      <c r="E605" s="226"/>
      <c r="F605" s="226"/>
      <c r="G605" s="226"/>
      <c r="H605" s="226"/>
    </row>
    <row r="606" spans="1:8" ht="15.75" x14ac:dyDescent="0.4">
      <c r="A606" s="226"/>
      <c r="B606" s="226"/>
      <c r="C606" s="226"/>
      <c r="D606" s="226"/>
      <c r="E606" s="226"/>
      <c r="F606" s="226"/>
      <c r="G606" s="226"/>
      <c r="H606" s="226"/>
    </row>
    <row r="607" spans="1:8" ht="15.75" x14ac:dyDescent="0.4">
      <c r="A607" s="226"/>
      <c r="B607" s="226"/>
      <c r="C607" s="226"/>
      <c r="D607" s="226"/>
      <c r="E607" s="226"/>
      <c r="F607" s="226"/>
      <c r="G607" s="226"/>
      <c r="H607" s="226"/>
    </row>
    <row r="608" spans="1:8" ht="15.75" x14ac:dyDescent="0.4">
      <c r="A608" s="226"/>
      <c r="B608" s="226"/>
      <c r="C608" s="226"/>
      <c r="D608" s="226"/>
      <c r="E608" s="226"/>
      <c r="F608" s="226"/>
      <c r="G608" s="226"/>
      <c r="H608" s="226"/>
    </row>
    <row r="609" spans="1:8" ht="15.75" x14ac:dyDescent="0.4">
      <c r="A609" s="226"/>
      <c r="B609" s="226"/>
      <c r="C609" s="226"/>
      <c r="D609" s="226"/>
      <c r="E609" s="226"/>
      <c r="F609" s="226"/>
      <c r="G609" s="226"/>
      <c r="H609" s="226"/>
    </row>
    <row r="610" spans="1:8" ht="15.75" x14ac:dyDescent="0.4">
      <c r="A610" s="226"/>
      <c r="B610" s="226"/>
      <c r="C610" s="226"/>
      <c r="D610" s="226"/>
      <c r="E610" s="226"/>
      <c r="F610" s="226"/>
      <c r="G610" s="226"/>
      <c r="H610" s="226"/>
    </row>
    <row r="611" spans="1:8" ht="15.75" x14ac:dyDescent="0.4">
      <c r="A611" s="226"/>
      <c r="B611" s="226"/>
      <c r="C611" s="226"/>
      <c r="D611" s="226"/>
      <c r="E611" s="226"/>
      <c r="F611" s="226"/>
      <c r="G611" s="226"/>
      <c r="H611" s="226"/>
    </row>
    <row r="612" spans="1:8" ht="15.75" x14ac:dyDescent="0.4">
      <c r="A612" s="226"/>
      <c r="B612" s="226"/>
      <c r="C612" s="226"/>
      <c r="D612" s="226"/>
      <c r="E612" s="226"/>
      <c r="F612" s="226"/>
      <c r="G612" s="226"/>
      <c r="H612" s="226"/>
    </row>
    <row r="613" spans="1:8" ht="15.75" x14ac:dyDescent="0.4">
      <c r="A613" s="226"/>
      <c r="B613" s="226"/>
      <c r="C613" s="226"/>
      <c r="D613" s="226"/>
      <c r="E613" s="226"/>
      <c r="F613" s="226"/>
      <c r="G613" s="226"/>
      <c r="H613" s="226"/>
    </row>
    <row r="614" spans="1:8" ht="15.75" x14ac:dyDescent="0.4">
      <c r="A614" s="226"/>
      <c r="B614" s="226"/>
      <c r="C614" s="226"/>
      <c r="D614" s="226"/>
      <c r="E614" s="226"/>
      <c r="F614" s="226"/>
      <c r="G614" s="226"/>
      <c r="H614" s="226"/>
    </row>
    <row r="615" spans="1:8" ht="15.75" x14ac:dyDescent="0.4">
      <c r="A615" s="226"/>
      <c r="B615" s="226"/>
      <c r="C615" s="226"/>
      <c r="D615" s="226"/>
      <c r="E615" s="226"/>
      <c r="F615" s="226"/>
      <c r="G615" s="226"/>
      <c r="H615" s="226"/>
    </row>
    <row r="616" spans="1:8" ht="15.75" x14ac:dyDescent="0.4">
      <c r="A616" s="226"/>
      <c r="B616" s="226"/>
      <c r="C616" s="226"/>
      <c r="D616" s="226"/>
      <c r="E616" s="226"/>
      <c r="F616" s="226"/>
      <c r="G616" s="226"/>
      <c r="H616" s="226"/>
    </row>
    <row r="617" spans="1:8" ht="15.75" x14ac:dyDescent="0.4">
      <c r="A617" s="226"/>
      <c r="B617" s="226"/>
      <c r="C617" s="226"/>
      <c r="D617" s="226"/>
      <c r="E617" s="226"/>
      <c r="F617" s="226"/>
      <c r="G617" s="226"/>
      <c r="H617" s="226"/>
    </row>
    <row r="618" spans="1:8" ht="15.75" x14ac:dyDescent="0.4">
      <c r="A618" s="226"/>
      <c r="B618" s="226"/>
      <c r="C618" s="226"/>
      <c r="D618" s="226"/>
      <c r="E618" s="226"/>
      <c r="F618" s="226"/>
      <c r="G618" s="226"/>
      <c r="H618" s="226"/>
    </row>
    <row r="619" spans="1:8" ht="15.75" x14ac:dyDescent="0.4">
      <c r="A619" s="226"/>
      <c r="B619" s="226"/>
      <c r="C619" s="226"/>
      <c r="D619" s="226"/>
      <c r="E619" s="226"/>
      <c r="F619" s="226"/>
      <c r="G619" s="226"/>
      <c r="H619" s="226"/>
    </row>
    <row r="620" spans="1:8" ht="15.75" x14ac:dyDescent="0.4">
      <c r="A620" s="226"/>
      <c r="B620" s="226"/>
      <c r="C620" s="226"/>
      <c r="D620" s="226"/>
      <c r="E620" s="226"/>
      <c r="F620" s="226"/>
      <c r="G620" s="226"/>
      <c r="H620" s="226"/>
    </row>
    <row r="621" spans="1:8" ht="15.75" x14ac:dyDescent="0.4">
      <c r="A621" s="226"/>
      <c r="B621" s="226"/>
      <c r="C621" s="226"/>
      <c r="D621" s="226"/>
      <c r="E621" s="226"/>
      <c r="F621" s="226"/>
      <c r="G621" s="226"/>
      <c r="H621" s="226"/>
    </row>
    <row r="622" spans="1:8" ht="15.75" x14ac:dyDescent="0.4">
      <c r="A622" s="226"/>
      <c r="B622" s="226"/>
      <c r="C622" s="226"/>
      <c r="D622" s="226"/>
      <c r="E622" s="226"/>
      <c r="F622" s="226"/>
      <c r="G622" s="226"/>
      <c r="H622" s="226"/>
    </row>
    <row r="623" spans="1:8" ht="15.75" x14ac:dyDescent="0.4">
      <c r="A623" s="226"/>
      <c r="B623" s="226"/>
      <c r="C623" s="226"/>
      <c r="D623" s="226"/>
      <c r="E623" s="226"/>
      <c r="F623" s="226"/>
      <c r="G623" s="226"/>
      <c r="H623" s="226"/>
    </row>
    <row r="624" spans="1:8" ht="15.75" x14ac:dyDescent="0.4">
      <c r="A624" s="226"/>
      <c r="B624" s="226"/>
      <c r="C624" s="226"/>
      <c r="D624" s="226"/>
      <c r="E624" s="226"/>
      <c r="F624" s="226"/>
      <c r="G624" s="226"/>
      <c r="H624" s="226"/>
    </row>
    <row r="625" spans="1:8" ht="15.75" x14ac:dyDescent="0.4">
      <c r="A625" s="226"/>
      <c r="B625" s="226"/>
      <c r="C625" s="226"/>
      <c r="D625" s="226"/>
      <c r="E625" s="226"/>
      <c r="F625" s="226"/>
      <c r="G625" s="226"/>
      <c r="H625" s="226"/>
    </row>
    <row r="626" spans="1:8" ht="15.75" x14ac:dyDescent="0.4">
      <c r="A626" s="226"/>
      <c r="B626" s="226"/>
      <c r="C626" s="226"/>
      <c r="D626" s="226"/>
      <c r="E626" s="226"/>
      <c r="F626" s="226"/>
      <c r="G626" s="226"/>
      <c r="H626" s="226"/>
    </row>
    <row r="627" spans="1:8" ht="15.75" x14ac:dyDescent="0.4">
      <c r="A627" s="226"/>
      <c r="B627" s="226"/>
      <c r="C627" s="226"/>
      <c r="D627" s="226"/>
      <c r="E627" s="226"/>
      <c r="F627" s="226"/>
      <c r="G627" s="226"/>
      <c r="H627" s="226"/>
    </row>
    <row r="628" spans="1:8" ht="15.75" x14ac:dyDescent="0.4">
      <c r="A628" s="226"/>
      <c r="B628" s="226"/>
      <c r="C628" s="226"/>
      <c r="D628" s="226"/>
      <c r="E628" s="226"/>
      <c r="F628" s="226"/>
      <c r="G628" s="226"/>
      <c r="H628" s="226"/>
    </row>
    <row r="629" spans="1:8" ht="15.75" x14ac:dyDescent="0.4">
      <c r="A629" s="226"/>
      <c r="B629" s="226"/>
      <c r="C629" s="226"/>
      <c r="D629" s="226"/>
      <c r="E629" s="226"/>
      <c r="F629" s="226"/>
      <c r="G629" s="226"/>
      <c r="H629" s="226"/>
    </row>
    <row r="630" spans="1:8" ht="15.75" x14ac:dyDescent="0.4">
      <c r="A630" s="226"/>
      <c r="B630" s="226"/>
      <c r="C630" s="226"/>
      <c r="D630" s="226"/>
      <c r="E630" s="226"/>
      <c r="F630" s="226"/>
      <c r="G630" s="226"/>
      <c r="H630" s="226"/>
    </row>
    <row r="631" spans="1:8" ht="15.75" x14ac:dyDescent="0.4">
      <c r="A631" s="226"/>
      <c r="B631" s="226"/>
      <c r="C631" s="226"/>
      <c r="D631" s="226"/>
      <c r="E631" s="226"/>
      <c r="F631" s="226"/>
      <c r="G631" s="226"/>
      <c r="H631" s="226"/>
    </row>
    <row r="632" spans="1:8" ht="15.75" x14ac:dyDescent="0.4">
      <c r="A632" s="226"/>
      <c r="B632" s="226"/>
      <c r="C632" s="226"/>
      <c r="D632" s="226"/>
      <c r="E632" s="226"/>
      <c r="F632" s="226"/>
      <c r="G632" s="226"/>
      <c r="H632" s="226"/>
    </row>
    <row r="633" spans="1:8" ht="15.75" x14ac:dyDescent="0.4">
      <c r="A633" s="226"/>
      <c r="B633" s="226"/>
      <c r="C633" s="226"/>
      <c r="D633" s="226"/>
      <c r="E633" s="226"/>
      <c r="F633" s="226"/>
      <c r="G633" s="226"/>
      <c r="H633" s="226"/>
    </row>
    <row r="634" spans="1:8" ht="15.75" x14ac:dyDescent="0.4">
      <c r="A634" s="226"/>
      <c r="B634" s="226"/>
      <c r="C634" s="226"/>
      <c r="D634" s="226"/>
      <c r="E634" s="226"/>
      <c r="F634" s="226"/>
      <c r="G634" s="226"/>
      <c r="H634" s="226"/>
    </row>
    <row r="635" spans="1:8" ht="15.75" x14ac:dyDescent="0.4">
      <c r="A635" s="226"/>
      <c r="B635" s="226"/>
      <c r="C635" s="226"/>
      <c r="D635" s="226"/>
      <c r="E635" s="226"/>
      <c r="F635" s="226"/>
      <c r="G635" s="226"/>
      <c r="H635" s="226"/>
    </row>
    <row r="636" spans="1:8" ht="15.75" x14ac:dyDescent="0.4">
      <c r="A636" s="226"/>
      <c r="B636" s="226"/>
      <c r="C636" s="226"/>
      <c r="D636" s="226"/>
      <c r="E636" s="226"/>
      <c r="F636" s="226"/>
      <c r="G636" s="226"/>
      <c r="H636" s="226"/>
    </row>
    <row r="637" spans="1:8" ht="15.75" x14ac:dyDescent="0.4">
      <c r="A637" s="226"/>
      <c r="B637" s="226"/>
      <c r="C637" s="226"/>
      <c r="D637" s="226"/>
      <c r="E637" s="226"/>
      <c r="F637" s="226"/>
      <c r="G637" s="226"/>
      <c r="H637" s="226"/>
    </row>
    <row r="638" spans="1:8" ht="15.75" x14ac:dyDescent="0.4">
      <c r="A638" s="226"/>
      <c r="B638" s="226"/>
      <c r="C638" s="226"/>
      <c r="D638" s="226"/>
      <c r="E638" s="226"/>
      <c r="F638" s="226"/>
      <c r="G638" s="226"/>
      <c r="H638" s="226"/>
    </row>
    <row r="639" spans="1:8" ht="15.75" x14ac:dyDescent="0.4">
      <c r="A639" s="226"/>
      <c r="B639" s="226"/>
      <c r="C639" s="226"/>
      <c r="D639" s="226"/>
      <c r="E639" s="226"/>
      <c r="F639" s="226"/>
      <c r="G639" s="226"/>
      <c r="H639" s="226"/>
    </row>
    <row r="640" spans="1:8" ht="15.75" x14ac:dyDescent="0.4">
      <c r="A640" s="226"/>
      <c r="B640" s="226"/>
      <c r="C640" s="226"/>
      <c r="D640" s="226"/>
      <c r="E640" s="226"/>
      <c r="F640" s="226"/>
      <c r="G640" s="226"/>
      <c r="H640" s="226"/>
    </row>
    <row r="641" spans="1:8" ht="15.75" x14ac:dyDescent="0.4">
      <c r="A641" s="226"/>
      <c r="B641" s="226"/>
      <c r="C641" s="226"/>
      <c r="D641" s="226"/>
      <c r="E641" s="226"/>
      <c r="F641" s="226"/>
      <c r="G641" s="226"/>
      <c r="H641" s="226"/>
    </row>
    <row r="642" spans="1:8" ht="15.75" x14ac:dyDescent="0.4">
      <c r="A642" s="226"/>
      <c r="B642" s="226"/>
      <c r="C642" s="226"/>
      <c r="D642" s="226"/>
      <c r="E642" s="226"/>
      <c r="F642" s="226"/>
      <c r="G642" s="226"/>
      <c r="H642" s="226"/>
    </row>
    <row r="643" spans="1:8" ht="15.75" x14ac:dyDescent="0.4">
      <c r="A643" s="226"/>
      <c r="B643" s="226"/>
      <c r="C643" s="226"/>
      <c r="D643" s="226"/>
      <c r="E643" s="226"/>
      <c r="F643" s="226"/>
      <c r="G643" s="226"/>
      <c r="H643" s="226"/>
    </row>
    <row r="644" spans="1:8" ht="15.75" x14ac:dyDescent="0.4">
      <c r="A644" s="226"/>
      <c r="B644" s="226"/>
      <c r="C644" s="226"/>
      <c r="D644" s="226"/>
      <c r="E644" s="226"/>
      <c r="F644" s="226"/>
      <c r="G644" s="226"/>
      <c r="H644" s="226"/>
    </row>
    <row r="645" spans="1:8" ht="15.75" x14ac:dyDescent="0.4">
      <c r="A645" s="226"/>
      <c r="B645" s="226"/>
      <c r="C645" s="226"/>
      <c r="D645" s="226"/>
      <c r="E645" s="226"/>
      <c r="F645" s="226"/>
      <c r="G645" s="226"/>
      <c r="H645" s="226"/>
    </row>
    <row r="646" spans="1:8" ht="15.75" x14ac:dyDescent="0.4">
      <c r="A646" s="226"/>
      <c r="B646" s="226"/>
      <c r="C646" s="226"/>
      <c r="D646" s="226"/>
      <c r="E646" s="226"/>
      <c r="F646" s="226"/>
      <c r="G646" s="226"/>
      <c r="H646" s="226"/>
    </row>
    <row r="647" spans="1:8" ht="15.75" x14ac:dyDescent="0.4">
      <c r="A647" s="226"/>
      <c r="B647" s="226"/>
      <c r="C647" s="226"/>
      <c r="D647" s="226"/>
      <c r="E647" s="226"/>
      <c r="F647" s="226"/>
      <c r="G647" s="226"/>
      <c r="H647" s="226"/>
    </row>
    <row r="648" spans="1:8" ht="15.75" x14ac:dyDescent="0.4">
      <c r="A648" s="226"/>
      <c r="B648" s="226"/>
      <c r="C648" s="226"/>
      <c r="D648" s="226"/>
      <c r="E648" s="226"/>
      <c r="F648" s="226"/>
      <c r="G648" s="226"/>
      <c r="H648" s="226"/>
    </row>
    <row r="649" spans="1:8" ht="15.75" x14ac:dyDescent="0.4">
      <c r="A649" s="226"/>
      <c r="B649" s="226"/>
      <c r="C649" s="226"/>
      <c r="D649" s="226"/>
      <c r="E649" s="226"/>
      <c r="F649" s="226"/>
      <c r="G649" s="226"/>
      <c r="H649" s="226"/>
    </row>
    <row r="650" spans="1:8" ht="15.75" x14ac:dyDescent="0.4">
      <c r="A650" s="226"/>
      <c r="B650" s="226"/>
      <c r="C650" s="226"/>
      <c r="D650" s="226"/>
      <c r="E650" s="226"/>
      <c r="F650" s="226"/>
      <c r="G650" s="226"/>
      <c r="H650" s="226"/>
    </row>
    <row r="651" spans="1:8" ht="15.75" x14ac:dyDescent="0.4">
      <c r="A651" s="226"/>
      <c r="B651" s="226"/>
      <c r="C651" s="226"/>
      <c r="D651" s="226"/>
      <c r="E651" s="226"/>
      <c r="F651" s="226"/>
      <c r="G651" s="226"/>
      <c r="H651" s="226"/>
    </row>
    <row r="652" spans="1:8" ht="15.75" x14ac:dyDescent="0.4">
      <c r="A652" s="226"/>
      <c r="B652" s="226"/>
      <c r="C652" s="226"/>
      <c r="D652" s="226"/>
      <c r="E652" s="226"/>
      <c r="F652" s="226"/>
      <c r="G652" s="226"/>
      <c r="H652" s="226"/>
    </row>
    <row r="653" spans="1:8" ht="15.75" x14ac:dyDescent="0.4">
      <c r="A653" s="226"/>
      <c r="B653" s="226"/>
      <c r="C653" s="226"/>
      <c r="D653" s="226"/>
      <c r="E653" s="226"/>
      <c r="F653" s="226"/>
      <c r="G653" s="226"/>
      <c r="H653" s="226"/>
    </row>
    <row r="654" spans="1:8" ht="15.75" x14ac:dyDescent="0.4">
      <c r="A654" s="226"/>
      <c r="B654" s="226"/>
      <c r="C654" s="226"/>
      <c r="D654" s="226"/>
      <c r="E654" s="226"/>
      <c r="F654" s="226"/>
      <c r="G654" s="226"/>
      <c r="H654" s="226"/>
    </row>
    <row r="655" spans="1:8" ht="15.75" x14ac:dyDescent="0.4">
      <c r="A655" s="226"/>
      <c r="B655" s="226"/>
      <c r="C655" s="226"/>
      <c r="D655" s="226"/>
      <c r="E655" s="226"/>
      <c r="F655" s="226"/>
      <c r="G655" s="226"/>
      <c r="H655" s="226"/>
    </row>
    <row r="656" spans="1:8" ht="15.75" x14ac:dyDescent="0.4">
      <c r="A656" s="226"/>
      <c r="B656" s="226"/>
      <c r="C656" s="226"/>
      <c r="D656" s="226"/>
      <c r="E656" s="226"/>
      <c r="F656" s="226"/>
      <c r="G656" s="226"/>
      <c r="H656" s="226"/>
    </row>
    <row r="657" spans="1:8" ht="15.75" x14ac:dyDescent="0.4">
      <c r="A657" s="226"/>
      <c r="B657" s="226"/>
      <c r="C657" s="226"/>
      <c r="D657" s="226"/>
      <c r="E657" s="226"/>
      <c r="F657" s="226"/>
      <c r="G657" s="226"/>
      <c r="H657" s="226"/>
    </row>
    <row r="658" spans="1:8" ht="15.75" x14ac:dyDescent="0.4">
      <c r="A658" s="226"/>
      <c r="B658" s="226"/>
      <c r="C658" s="226"/>
      <c r="D658" s="226"/>
      <c r="E658" s="226"/>
      <c r="F658" s="226"/>
      <c r="G658" s="226"/>
      <c r="H658" s="226"/>
    </row>
    <row r="659" spans="1:8" ht="15.75" x14ac:dyDescent="0.4">
      <c r="A659" s="226"/>
      <c r="B659" s="226"/>
      <c r="C659" s="226"/>
      <c r="D659" s="226"/>
      <c r="E659" s="226"/>
      <c r="F659" s="226"/>
      <c r="G659" s="226"/>
      <c r="H659" s="226"/>
    </row>
    <row r="660" spans="1:8" ht="15.75" x14ac:dyDescent="0.4">
      <c r="A660" s="226"/>
      <c r="B660" s="226"/>
      <c r="C660" s="226"/>
      <c r="D660" s="226"/>
      <c r="E660" s="226"/>
      <c r="F660" s="226"/>
      <c r="G660" s="226"/>
      <c r="H660" s="226"/>
    </row>
    <row r="661" spans="1:8" ht="15.75" x14ac:dyDescent="0.4">
      <c r="A661" s="226"/>
      <c r="B661" s="226"/>
      <c r="C661" s="226"/>
      <c r="D661" s="226"/>
      <c r="E661" s="226"/>
      <c r="F661" s="226"/>
      <c r="G661" s="226"/>
      <c r="H661" s="226"/>
    </row>
    <row r="662" spans="1:8" ht="15.75" x14ac:dyDescent="0.4">
      <c r="A662" s="226"/>
      <c r="B662" s="226"/>
      <c r="C662" s="226"/>
      <c r="D662" s="226"/>
      <c r="E662" s="226"/>
      <c r="F662" s="226"/>
      <c r="G662" s="226"/>
      <c r="H662" s="226"/>
    </row>
    <row r="663" spans="1:8" ht="15.75" x14ac:dyDescent="0.4">
      <c r="A663" s="226"/>
      <c r="B663" s="226"/>
      <c r="C663" s="226"/>
      <c r="D663" s="226"/>
      <c r="E663" s="226"/>
      <c r="F663" s="226"/>
      <c r="G663" s="226"/>
      <c r="H663" s="226"/>
    </row>
    <row r="664" spans="1:8" ht="15.75" x14ac:dyDescent="0.4">
      <c r="A664" s="226"/>
      <c r="B664" s="226"/>
      <c r="C664" s="226"/>
      <c r="D664" s="226"/>
      <c r="E664" s="226"/>
      <c r="F664" s="226"/>
      <c r="G664" s="226"/>
      <c r="H664" s="226"/>
    </row>
    <row r="665" spans="1:8" ht="15.75" x14ac:dyDescent="0.4">
      <c r="A665" s="226"/>
      <c r="B665" s="226"/>
      <c r="C665" s="226"/>
      <c r="D665" s="226"/>
      <c r="E665" s="226"/>
      <c r="F665" s="226"/>
      <c r="G665" s="226"/>
      <c r="H665" s="226"/>
    </row>
    <row r="666" spans="1:8" ht="15.75" x14ac:dyDescent="0.4">
      <c r="A666" s="226"/>
      <c r="B666" s="226"/>
      <c r="C666" s="226"/>
      <c r="D666" s="226"/>
      <c r="E666" s="226"/>
      <c r="F666" s="226"/>
      <c r="G666" s="226"/>
      <c r="H666" s="226"/>
    </row>
    <row r="667" spans="1:8" ht="15.75" x14ac:dyDescent="0.4">
      <c r="A667" s="226"/>
      <c r="B667" s="226"/>
      <c r="C667" s="226"/>
      <c r="D667" s="226"/>
      <c r="E667" s="226"/>
      <c r="F667" s="226"/>
      <c r="G667" s="226"/>
      <c r="H667" s="226"/>
    </row>
    <row r="668" spans="1:8" ht="15.75" x14ac:dyDescent="0.4">
      <c r="A668" s="226"/>
      <c r="B668" s="226"/>
      <c r="C668" s="226"/>
      <c r="D668" s="226"/>
      <c r="E668" s="226"/>
      <c r="F668" s="226"/>
      <c r="G668" s="226"/>
      <c r="H668" s="226"/>
    </row>
    <row r="669" spans="1:8" ht="15.75" x14ac:dyDescent="0.4">
      <c r="A669" s="226"/>
      <c r="B669" s="226"/>
      <c r="C669" s="226"/>
      <c r="D669" s="226"/>
      <c r="E669" s="226"/>
      <c r="F669" s="226"/>
      <c r="G669" s="226"/>
      <c r="H669" s="226"/>
    </row>
    <row r="670" spans="1:8" ht="15.75" x14ac:dyDescent="0.4">
      <c r="A670" s="226"/>
      <c r="B670" s="226"/>
      <c r="C670" s="226"/>
      <c r="D670" s="226"/>
      <c r="E670" s="226"/>
      <c r="F670" s="226"/>
      <c r="G670" s="226"/>
      <c r="H670" s="226"/>
    </row>
    <row r="671" spans="1:8" ht="15.75" x14ac:dyDescent="0.4">
      <c r="A671" s="226"/>
      <c r="B671" s="226"/>
      <c r="C671" s="226"/>
      <c r="D671" s="226"/>
      <c r="E671" s="226"/>
      <c r="F671" s="226"/>
      <c r="G671" s="226"/>
      <c r="H671" s="226"/>
    </row>
    <row r="672" spans="1:8" ht="15.75" x14ac:dyDescent="0.4">
      <c r="A672" s="226"/>
      <c r="B672" s="226"/>
      <c r="C672" s="226"/>
      <c r="D672" s="226"/>
      <c r="E672" s="226"/>
      <c r="F672" s="226"/>
      <c r="G672" s="226"/>
      <c r="H672" s="226"/>
    </row>
    <row r="673" spans="1:8" ht="15.75" x14ac:dyDescent="0.4">
      <c r="A673" s="226"/>
      <c r="B673" s="226"/>
      <c r="C673" s="226"/>
      <c r="D673" s="226"/>
      <c r="E673" s="226"/>
      <c r="F673" s="226"/>
      <c r="G673" s="226"/>
      <c r="H673" s="226"/>
    </row>
    <row r="674" spans="1:8" ht="15.75" x14ac:dyDescent="0.4">
      <c r="A674" s="226"/>
      <c r="B674" s="226"/>
      <c r="C674" s="226"/>
      <c r="D674" s="226"/>
      <c r="E674" s="226"/>
      <c r="F674" s="226"/>
      <c r="G674" s="226"/>
      <c r="H674" s="226"/>
    </row>
    <row r="675" spans="1:8" ht="15.75" x14ac:dyDescent="0.4">
      <c r="A675" s="226"/>
      <c r="B675" s="226"/>
      <c r="C675" s="226"/>
      <c r="D675" s="226"/>
      <c r="E675" s="226"/>
      <c r="F675" s="226"/>
      <c r="G675" s="226"/>
      <c r="H675" s="226"/>
    </row>
    <row r="676" spans="1:8" ht="15.75" x14ac:dyDescent="0.4">
      <c r="A676" s="226"/>
      <c r="B676" s="226"/>
      <c r="C676" s="226"/>
      <c r="D676" s="226"/>
      <c r="E676" s="226"/>
      <c r="F676" s="226"/>
      <c r="G676" s="226"/>
      <c r="H676" s="226"/>
    </row>
    <row r="677" spans="1:8" ht="15.75" x14ac:dyDescent="0.4">
      <c r="A677" s="226"/>
      <c r="B677" s="226"/>
      <c r="C677" s="226"/>
      <c r="D677" s="226"/>
      <c r="E677" s="226"/>
      <c r="F677" s="226"/>
      <c r="G677" s="226"/>
      <c r="H677" s="226"/>
    </row>
    <row r="678" spans="1:8" ht="15.75" x14ac:dyDescent="0.4">
      <c r="A678" s="226"/>
      <c r="B678" s="226"/>
      <c r="C678" s="226"/>
      <c r="D678" s="226"/>
      <c r="E678" s="226"/>
      <c r="F678" s="226"/>
      <c r="G678" s="226"/>
      <c r="H678" s="226"/>
    </row>
    <row r="679" spans="1:8" ht="15.75" x14ac:dyDescent="0.4">
      <c r="A679" s="226"/>
      <c r="B679" s="226"/>
      <c r="C679" s="226"/>
      <c r="D679" s="226"/>
      <c r="E679" s="226"/>
      <c r="F679" s="226"/>
      <c r="G679" s="226"/>
      <c r="H679" s="226"/>
    </row>
    <row r="680" spans="1:8" ht="15.75" x14ac:dyDescent="0.4">
      <c r="A680" s="226"/>
      <c r="B680" s="226"/>
      <c r="C680" s="226"/>
      <c r="D680" s="226"/>
      <c r="E680" s="226"/>
      <c r="F680" s="226"/>
      <c r="G680" s="226"/>
      <c r="H680" s="226"/>
    </row>
    <row r="681" spans="1:8" ht="15.75" x14ac:dyDescent="0.4">
      <c r="A681" s="226"/>
      <c r="B681" s="226"/>
      <c r="C681" s="226"/>
      <c r="D681" s="226"/>
      <c r="E681" s="226"/>
      <c r="F681" s="226"/>
      <c r="G681" s="226"/>
      <c r="H681" s="226"/>
    </row>
    <row r="682" spans="1:8" ht="15.75" x14ac:dyDescent="0.4">
      <c r="A682" s="226"/>
      <c r="B682" s="226"/>
      <c r="C682" s="226"/>
      <c r="D682" s="226"/>
      <c r="E682" s="226"/>
      <c r="F682" s="226"/>
      <c r="G682" s="226"/>
      <c r="H682" s="226"/>
    </row>
    <row r="683" spans="1:8" ht="15.75" x14ac:dyDescent="0.4">
      <c r="A683" s="226"/>
      <c r="B683" s="226"/>
      <c r="C683" s="226"/>
      <c r="D683" s="226"/>
      <c r="E683" s="226"/>
      <c r="F683" s="226"/>
      <c r="G683" s="226"/>
      <c r="H683" s="226"/>
    </row>
    <row r="684" spans="1:8" ht="15.75" x14ac:dyDescent="0.4">
      <c r="A684" s="226"/>
      <c r="B684" s="226"/>
      <c r="C684" s="226"/>
      <c r="D684" s="226"/>
      <c r="E684" s="226"/>
      <c r="F684" s="226"/>
      <c r="G684" s="226"/>
      <c r="H684" s="226"/>
    </row>
    <row r="685" spans="1:8" ht="15.75" x14ac:dyDescent="0.4">
      <c r="A685" s="226"/>
      <c r="B685" s="226"/>
      <c r="C685" s="226"/>
      <c r="D685" s="226"/>
      <c r="E685" s="226"/>
      <c r="F685" s="226"/>
      <c r="G685" s="226"/>
      <c r="H685" s="226"/>
    </row>
    <row r="686" spans="1:8" ht="15.75" x14ac:dyDescent="0.4">
      <c r="A686" s="226"/>
      <c r="B686" s="226"/>
      <c r="C686" s="226"/>
      <c r="D686" s="226"/>
      <c r="E686" s="226"/>
      <c r="F686" s="226"/>
      <c r="G686" s="226"/>
      <c r="H686" s="226"/>
    </row>
    <row r="687" spans="1:8" ht="15.75" x14ac:dyDescent="0.4">
      <c r="A687" s="226"/>
      <c r="B687" s="226"/>
      <c r="C687" s="226"/>
      <c r="D687" s="226"/>
      <c r="E687" s="226"/>
      <c r="F687" s="226"/>
      <c r="G687" s="226"/>
      <c r="H687" s="226"/>
    </row>
    <row r="688" spans="1:8" ht="15.75" x14ac:dyDescent="0.4">
      <c r="A688" s="226"/>
      <c r="B688" s="226"/>
      <c r="C688" s="226"/>
      <c r="D688" s="226"/>
      <c r="E688" s="226"/>
      <c r="F688" s="226"/>
      <c r="G688" s="226"/>
      <c r="H688" s="226"/>
    </row>
    <row r="689" spans="1:8" ht="15.75" x14ac:dyDescent="0.4">
      <c r="A689" s="226"/>
      <c r="B689" s="226"/>
      <c r="C689" s="226"/>
      <c r="D689" s="226"/>
      <c r="E689" s="226"/>
      <c r="F689" s="226"/>
      <c r="G689" s="226"/>
      <c r="H689" s="226"/>
    </row>
    <row r="690" spans="1:8" ht="15.75" x14ac:dyDescent="0.4">
      <c r="A690" s="226"/>
      <c r="B690" s="226"/>
      <c r="C690" s="226"/>
      <c r="D690" s="226"/>
      <c r="E690" s="226"/>
      <c r="F690" s="226"/>
      <c r="G690" s="226"/>
      <c r="H690" s="226"/>
    </row>
    <row r="691" spans="1:8" ht="15.75" x14ac:dyDescent="0.4">
      <c r="A691" s="226"/>
      <c r="B691" s="226"/>
      <c r="C691" s="226"/>
      <c r="D691" s="226"/>
      <c r="E691" s="226"/>
      <c r="F691" s="226"/>
      <c r="G691" s="226"/>
      <c r="H691" s="226"/>
    </row>
    <row r="692" spans="1:8" ht="15.75" x14ac:dyDescent="0.4">
      <c r="A692" s="226"/>
      <c r="B692" s="226"/>
      <c r="C692" s="226"/>
      <c r="D692" s="226"/>
      <c r="E692" s="226"/>
      <c r="F692" s="226"/>
      <c r="G692" s="226"/>
      <c r="H692" s="226"/>
    </row>
    <row r="693" spans="1:8" ht="15.75" x14ac:dyDescent="0.4">
      <c r="A693" s="226"/>
      <c r="B693" s="226"/>
      <c r="C693" s="226"/>
      <c r="D693" s="226"/>
      <c r="E693" s="226"/>
      <c r="F693" s="226"/>
      <c r="G693" s="226"/>
      <c r="H693" s="226"/>
    </row>
    <row r="694" spans="1:8" ht="15.75" x14ac:dyDescent="0.4">
      <c r="A694" s="226"/>
      <c r="B694" s="226"/>
      <c r="C694" s="226"/>
      <c r="D694" s="226"/>
      <c r="E694" s="226"/>
      <c r="F694" s="226"/>
      <c r="G694" s="226"/>
      <c r="H694" s="226"/>
    </row>
    <row r="695" spans="1:8" ht="15.75" x14ac:dyDescent="0.4">
      <c r="A695" s="226"/>
      <c r="B695" s="226"/>
      <c r="C695" s="226"/>
      <c r="D695" s="226"/>
      <c r="E695" s="226"/>
      <c r="F695" s="226"/>
      <c r="G695" s="226"/>
      <c r="H695" s="226"/>
    </row>
    <row r="696" spans="1:8" ht="15.75" x14ac:dyDescent="0.4">
      <c r="A696" s="226"/>
      <c r="B696" s="226"/>
      <c r="C696" s="226"/>
      <c r="D696" s="226"/>
      <c r="E696" s="226"/>
      <c r="F696" s="226"/>
      <c r="G696" s="226"/>
      <c r="H696" s="226"/>
    </row>
    <row r="697" spans="1:8" ht="15.75" x14ac:dyDescent="0.4">
      <c r="A697" s="226"/>
      <c r="B697" s="226"/>
      <c r="C697" s="226"/>
      <c r="D697" s="226"/>
      <c r="E697" s="226"/>
      <c r="F697" s="226"/>
      <c r="G697" s="226"/>
      <c r="H697" s="226"/>
    </row>
    <row r="698" spans="1:8" ht="15.75" x14ac:dyDescent="0.4">
      <c r="A698" s="226"/>
      <c r="B698" s="226"/>
      <c r="C698" s="226"/>
      <c r="D698" s="226"/>
      <c r="E698" s="226"/>
      <c r="F698" s="226"/>
      <c r="G698" s="226"/>
      <c r="H698" s="226"/>
    </row>
    <row r="699" spans="1:8" ht="15.75" x14ac:dyDescent="0.4">
      <c r="A699" s="226"/>
      <c r="B699" s="226"/>
      <c r="C699" s="226"/>
      <c r="D699" s="226"/>
      <c r="E699" s="226"/>
      <c r="F699" s="226"/>
      <c r="G699" s="226"/>
      <c r="H699" s="226"/>
    </row>
    <row r="700" spans="1:8" ht="15.75" x14ac:dyDescent="0.4">
      <c r="A700" s="226"/>
      <c r="B700" s="226"/>
      <c r="C700" s="226"/>
      <c r="D700" s="226"/>
      <c r="E700" s="226"/>
      <c r="F700" s="226"/>
      <c r="G700" s="226"/>
      <c r="H700" s="226"/>
    </row>
    <row r="701" spans="1:8" ht="15.75" x14ac:dyDescent="0.4">
      <c r="A701" s="226"/>
      <c r="B701" s="226"/>
      <c r="C701" s="226"/>
      <c r="D701" s="226"/>
      <c r="E701" s="226"/>
      <c r="F701" s="226"/>
      <c r="G701" s="226"/>
      <c r="H701" s="226"/>
    </row>
    <row r="702" spans="1:8" ht="15.75" x14ac:dyDescent="0.4">
      <c r="A702" s="226"/>
      <c r="B702" s="226"/>
      <c r="C702" s="226"/>
      <c r="D702" s="226"/>
      <c r="E702" s="226"/>
      <c r="F702" s="226"/>
      <c r="G702" s="226"/>
      <c r="H702" s="226"/>
    </row>
    <row r="703" spans="1:8" ht="15.75" x14ac:dyDescent="0.4">
      <c r="A703" s="226"/>
      <c r="B703" s="226"/>
      <c r="C703" s="226"/>
      <c r="D703" s="226"/>
      <c r="E703" s="226"/>
      <c r="F703" s="226"/>
      <c r="G703" s="226"/>
      <c r="H703" s="226"/>
    </row>
    <row r="704" spans="1:8" ht="15.75" x14ac:dyDescent="0.4">
      <c r="A704" s="226"/>
      <c r="B704" s="226"/>
      <c r="C704" s="226"/>
      <c r="D704" s="226"/>
      <c r="E704" s="226"/>
      <c r="F704" s="226"/>
      <c r="G704" s="226"/>
      <c r="H704" s="226"/>
    </row>
    <row r="705" spans="1:8" ht="15.75" x14ac:dyDescent="0.4">
      <c r="A705" s="226"/>
      <c r="B705" s="226"/>
      <c r="C705" s="226"/>
      <c r="D705" s="226"/>
      <c r="E705" s="226"/>
      <c r="F705" s="226"/>
      <c r="G705" s="226"/>
      <c r="H705" s="226"/>
    </row>
    <row r="706" spans="1:8" ht="15.75" x14ac:dyDescent="0.4">
      <c r="A706" s="226"/>
      <c r="B706" s="226"/>
      <c r="C706" s="226"/>
      <c r="D706" s="226"/>
      <c r="E706" s="226"/>
      <c r="F706" s="226"/>
      <c r="G706" s="226"/>
      <c r="H706" s="226"/>
    </row>
    <row r="707" spans="1:8" ht="15.75" x14ac:dyDescent="0.4">
      <c r="A707" s="226"/>
      <c r="B707" s="226"/>
      <c r="C707" s="226"/>
      <c r="D707" s="226"/>
      <c r="E707" s="226"/>
      <c r="F707" s="226"/>
      <c r="G707" s="226"/>
      <c r="H707" s="226"/>
    </row>
    <row r="708" spans="1:8" ht="15.75" x14ac:dyDescent="0.4">
      <c r="A708" s="226"/>
      <c r="B708" s="226"/>
      <c r="C708" s="226"/>
      <c r="D708" s="226"/>
      <c r="E708" s="226"/>
      <c r="F708" s="226"/>
      <c r="G708" s="226"/>
      <c r="H708" s="226"/>
    </row>
    <row r="709" spans="1:8" ht="15.75" x14ac:dyDescent="0.4">
      <c r="A709" s="226"/>
      <c r="B709" s="226"/>
      <c r="C709" s="226"/>
      <c r="D709" s="226"/>
      <c r="E709" s="226"/>
      <c r="F709" s="226"/>
      <c r="G709" s="226"/>
      <c r="H709" s="226"/>
    </row>
    <row r="710" spans="1:8" ht="15.75" x14ac:dyDescent="0.4">
      <c r="A710" s="226"/>
      <c r="B710" s="226"/>
      <c r="C710" s="226"/>
      <c r="D710" s="226"/>
      <c r="E710" s="226"/>
      <c r="F710" s="226"/>
      <c r="G710" s="226"/>
      <c r="H710" s="226"/>
    </row>
    <row r="711" spans="1:8" ht="15.75" x14ac:dyDescent="0.4">
      <c r="A711" s="226"/>
      <c r="B711" s="226"/>
      <c r="C711" s="226"/>
      <c r="D711" s="226"/>
      <c r="E711" s="226"/>
      <c r="F711" s="226"/>
      <c r="G711" s="226"/>
      <c r="H711" s="226"/>
    </row>
    <row r="712" spans="1:8" ht="15.75" x14ac:dyDescent="0.4">
      <c r="A712" s="226"/>
      <c r="B712" s="226"/>
      <c r="C712" s="226"/>
      <c r="D712" s="226"/>
      <c r="E712" s="226"/>
      <c r="F712" s="226"/>
      <c r="G712" s="226"/>
      <c r="H712" s="226"/>
    </row>
    <row r="713" spans="1:8" ht="15.75" x14ac:dyDescent="0.4">
      <c r="A713" s="226"/>
      <c r="B713" s="226"/>
      <c r="C713" s="226"/>
      <c r="D713" s="226"/>
      <c r="E713" s="226"/>
      <c r="F713" s="226"/>
      <c r="G713" s="226"/>
      <c r="H713" s="226"/>
    </row>
    <row r="714" spans="1:8" ht="15.75" x14ac:dyDescent="0.4">
      <c r="A714" s="226"/>
      <c r="B714" s="226"/>
      <c r="C714" s="226"/>
      <c r="D714" s="226"/>
      <c r="E714" s="226"/>
      <c r="F714" s="226"/>
      <c r="G714" s="226"/>
      <c r="H714" s="226"/>
    </row>
    <row r="715" spans="1:8" ht="15.75" x14ac:dyDescent="0.4">
      <c r="A715" s="226"/>
      <c r="B715" s="226"/>
      <c r="C715" s="226"/>
      <c r="D715" s="226"/>
      <c r="E715" s="226"/>
      <c r="F715" s="226"/>
      <c r="G715" s="226"/>
      <c r="H715" s="226"/>
    </row>
    <row r="716" spans="1:8" ht="15.75" x14ac:dyDescent="0.4">
      <c r="A716" s="226"/>
      <c r="B716" s="226"/>
      <c r="C716" s="226"/>
      <c r="D716" s="226"/>
      <c r="E716" s="226"/>
      <c r="F716" s="226"/>
      <c r="G716" s="226"/>
      <c r="H716" s="226"/>
    </row>
    <row r="717" spans="1:8" ht="15.75" x14ac:dyDescent="0.4">
      <c r="A717" s="226"/>
      <c r="B717" s="226"/>
      <c r="C717" s="226"/>
      <c r="D717" s="226"/>
      <c r="E717" s="226"/>
      <c r="F717" s="226"/>
      <c r="G717" s="226"/>
      <c r="H717" s="226"/>
    </row>
    <row r="718" spans="1:8" ht="15.75" x14ac:dyDescent="0.4">
      <c r="A718" s="226"/>
      <c r="B718" s="226"/>
      <c r="C718" s="226"/>
      <c r="D718" s="226"/>
      <c r="E718" s="226"/>
      <c r="F718" s="226"/>
      <c r="G718" s="226"/>
      <c r="H718" s="226"/>
    </row>
    <row r="719" spans="1:8" ht="15.75" x14ac:dyDescent="0.4">
      <c r="A719" s="226"/>
      <c r="B719" s="226"/>
      <c r="C719" s="226"/>
      <c r="D719" s="226"/>
      <c r="E719" s="226"/>
      <c r="F719" s="226"/>
      <c r="G719" s="226"/>
      <c r="H719" s="226"/>
    </row>
    <row r="720" spans="1:8" ht="15.75" x14ac:dyDescent="0.4">
      <c r="A720" s="226"/>
      <c r="B720" s="226"/>
      <c r="C720" s="226"/>
      <c r="D720" s="226"/>
      <c r="E720" s="226"/>
      <c r="F720" s="226"/>
      <c r="G720" s="226"/>
      <c r="H720" s="226"/>
    </row>
    <row r="721" spans="1:8" ht="15.75" x14ac:dyDescent="0.4">
      <c r="A721" s="226"/>
      <c r="B721" s="226"/>
      <c r="C721" s="226"/>
      <c r="D721" s="226"/>
      <c r="E721" s="226"/>
      <c r="F721" s="226"/>
      <c r="G721" s="226"/>
      <c r="H721" s="226"/>
    </row>
    <row r="722" spans="1:8" ht="15.75" x14ac:dyDescent="0.4">
      <c r="A722" s="226"/>
      <c r="B722" s="226"/>
      <c r="C722" s="226"/>
      <c r="D722" s="226"/>
      <c r="E722" s="226"/>
      <c r="F722" s="226"/>
      <c r="G722" s="226"/>
      <c r="H722" s="226"/>
    </row>
    <row r="723" spans="1:8" ht="15.75" x14ac:dyDescent="0.4">
      <c r="A723" s="226"/>
      <c r="B723" s="226"/>
      <c r="C723" s="226"/>
      <c r="D723" s="226"/>
      <c r="E723" s="226"/>
      <c r="F723" s="226"/>
      <c r="G723" s="226"/>
      <c r="H723" s="226"/>
    </row>
    <row r="724" spans="1:8" ht="15.75" x14ac:dyDescent="0.4">
      <c r="A724" s="226"/>
      <c r="B724" s="226"/>
      <c r="C724" s="226"/>
      <c r="D724" s="226"/>
      <c r="E724" s="226"/>
      <c r="F724" s="226"/>
      <c r="G724" s="226"/>
      <c r="H724" s="226"/>
    </row>
    <row r="725" spans="1:8" ht="15.75" x14ac:dyDescent="0.4">
      <c r="A725" s="226"/>
      <c r="B725" s="226"/>
      <c r="C725" s="226"/>
      <c r="D725" s="226"/>
      <c r="E725" s="226"/>
      <c r="F725" s="226"/>
      <c r="G725" s="226"/>
      <c r="H725" s="226"/>
    </row>
    <row r="726" spans="1:8" ht="15.75" x14ac:dyDescent="0.4">
      <c r="A726" s="226"/>
      <c r="B726" s="226"/>
      <c r="C726" s="226"/>
      <c r="D726" s="226"/>
      <c r="E726" s="226"/>
      <c r="F726" s="226"/>
      <c r="G726" s="226"/>
      <c r="H726" s="226"/>
    </row>
    <row r="727" spans="1:8" ht="15.75" x14ac:dyDescent="0.4">
      <c r="A727" s="226"/>
      <c r="B727" s="226"/>
      <c r="C727" s="226"/>
      <c r="D727" s="226"/>
      <c r="E727" s="226"/>
      <c r="F727" s="226"/>
      <c r="G727" s="226"/>
      <c r="H727" s="226"/>
    </row>
    <row r="728" spans="1:8" ht="15.75" x14ac:dyDescent="0.4">
      <c r="A728" s="226"/>
      <c r="B728" s="226"/>
      <c r="C728" s="226"/>
      <c r="D728" s="226"/>
      <c r="E728" s="226"/>
      <c r="F728" s="226"/>
      <c r="G728" s="226"/>
      <c r="H728" s="226"/>
    </row>
    <row r="729" spans="1:8" ht="15.75" x14ac:dyDescent="0.4">
      <c r="A729" s="226"/>
      <c r="B729" s="226"/>
      <c r="C729" s="226"/>
      <c r="D729" s="226"/>
      <c r="E729" s="226"/>
      <c r="F729" s="226"/>
      <c r="G729" s="226"/>
      <c r="H729" s="226"/>
    </row>
    <row r="730" spans="1:8" ht="15.75" x14ac:dyDescent="0.4">
      <c r="A730" s="226"/>
      <c r="B730" s="226"/>
      <c r="C730" s="226"/>
      <c r="D730" s="226"/>
      <c r="E730" s="226"/>
      <c r="F730" s="226"/>
      <c r="G730" s="226"/>
      <c r="H730" s="226"/>
    </row>
    <row r="731" spans="1:8" ht="15.75" x14ac:dyDescent="0.4">
      <c r="A731" s="226"/>
      <c r="B731" s="226"/>
      <c r="C731" s="226"/>
      <c r="D731" s="226"/>
      <c r="E731" s="226"/>
      <c r="F731" s="226"/>
      <c r="G731" s="226"/>
      <c r="H731" s="226"/>
    </row>
    <row r="732" spans="1:8" ht="15.75" x14ac:dyDescent="0.4">
      <c r="A732" s="226"/>
      <c r="B732" s="226"/>
      <c r="C732" s="226"/>
      <c r="D732" s="226"/>
      <c r="E732" s="226"/>
      <c r="F732" s="226"/>
      <c r="G732" s="226"/>
      <c r="H732" s="226"/>
    </row>
    <row r="733" spans="1:8" ht="15.75" x14ac:dyDescent="0.4">
      <c r="A733" s="226"/>
      <c r="B733" s="226"/>
      <c r="C733" s="226"/>
      <c r="D733" s="226"/>
      <c r="E733" s="226"/>
      <c r="F733" s="226"/>
      <c r="G733" s="226"/>
      <c r="H733" s="226"/>
    </row>
    <row r="734" spans="1:8" ht="15.75" x14ac:dyDescent="0.4">
      <c r="A734" s="226"/>
      <c r="B734" s="226"/>
      <c r="C734" s="226"/>
      <c r="D734" s="226"/>
      <c r="E734" s="226"/>
      <c r="F734" s="226"/>
      <c r="G734" s="226"/>
      <c r="H734" s="226"/>
    </row>
    <row r="735" spans="1:8" ht="15.75" x14ac:dyDescent="0.4">
      <c r="A735" s="226"/>
      <c r="B735" s="226"/>
      <c r="C735" s="226"/>
      <c r="D735" s="226"/>
      <c r="E735" s="226"/>
      <c r="F735" s="226"/>
      <c r="G735" s="226"/>
      <c r="H735" s="226"/>
    </row>
    <row r="736" spans="1:8" ht="15.75" x14ac:dyDescent="0.4">
      <c r="A736" s="226"/>
      <c r="B736" s="226"/>
      <c r="C736" s="226"/>
      <c r="D736" s="226"/>
      <c r="E736" s="226"/>
      <c r="F736" s="226"/>
      <c r="G736" s="226"/>
      <c r="H736" s="226"/>
    </row>
    <row r="737" spans="1:8" ht="15.75" x14ac:dyDescent="0.4">
      <c r="A737" s="226"/>
      <c r="B737" s="226"/>
      <c r="C737" s="226"/>
      <c r="D737" s="226"/>
      <c r="E737" s="226"/>
      <c r="F737" s="226"/>
      <c r="G737" s="226"/>
      <c r="H737" s="226"/>
    </row>
    <row r="738" spans="1:8" ht="15.75" x14ac:dyDescent="0.4">
      <c r="A738" s="226"/>
      <c r="B738" s="226"/>
      <c r="C738" s="226"/>
      <c r="D738" s="226"/>
      <c r="E738" s="226"/>
      <c r="F738" s="226"/>
      <c r="G738" s="226"/>
      <c r="H738" s="226"/>
    </row>
    <row r="739" spans="1:8" ht="15.75" x14ac:dyDescent="0.4">
      <c r="A739" s="226"/>
      <c r="B739" s="226"/>
      <c r="C739" s="226"/>
      <c r="D739" s="226"/>
      <c r="E739" s="226"/>
      <c r="F739" s="226"/>
      <c r="G739" s="226"/>
      <c r="H739" s="226"/>
    </row>
    <row r="740" spans="1:8" ht="15.75" x14ac:dyDescent="0.4">
      <c r="A740" s="226"/>
      <c r="B740" s="226"/>
      <c r="C740" s="226"/>
      <c r="D740" s="226"/>
      <c r="E740" s="226"/>
      <c r="F740" s="226"/>
      <c r="G740" s="226"/>
      <c r="H740" s="226"/>
    </row>
    <row r="741" spans="1:8" ht="15.75" x14ac:dyDescent="0.4">
      <c r="A741" s="226"/>
      <c r="B741" s="226"/>
      <c r="C741" s="226"/>
      <c r="D741" s="226"/>
      <c r="E741" s="226"/>
      <c r="F741" s="226"/>
      <c r="G741" s="226"/>
      <c r="H741" s="226"/>
    </row>
    <row r="742" spans="1:8" ht="15.75" x14ac:dyDescent="0.4">
      <c r="A742" s="226"/>
      <c r="B742" s="226"/>
      <c r="C742" s="226"/>
      <c r="D742" s="226"/>
      <c r="E742" s="226"/>
      <c r="F742" s="226"/>
      <c r="G742" s="226"/>
      <c r="H742" s="226"/>
    </row>
    <row r="743" spans="1:8" ht="15.75" x14ac:dyDescent="0.4">
      <c r="A743" s="226"/>
      <c r="B743" s="226"/>
      <c r="C743" s="226"/>
      <c r="D743" s="226"/>
      <c r="E743" s="226"/>
      <c r="F743" s="226"/>
      <c r="G743" s="226"/>
      <c r="H743" s="226"/>
    </row>
    <row r="744" spans="1:8" ht="15.75" x14ac:dyDescent="0.4">
      <c r="A744" s="226"/>
      <c r="B744" s="226"/>
      <c r="C744" s="226"/>
      <c r="D744" s="226"/>
      <c r="E744" s="226"/>
      <c r="F744" s="226"/>
      <c r="G744" s="226"/>
      <c r="H744" s="226"/>
    </row>
    <row r="745" spans="1:8" ht="15.75" x14ac:dyDescent="0.4">
      <c r="A745" s="226"/>
      <c r="B745" s="226"/>
      <c r="C745" s="226"/>
      <c r="D745" s="226"/>
      <c r="E745" s="226"/>
      <c r="F745" s="226"/>
      <c r="G745" s="226"/>
      <c r="H745" s="226"/>
    </row>
    <row r="746" spans="1:8" ht="15.75" x14ac:dyDescent="0.4">
      <c r="A746" s="226"/>
      <c r="B746" s="226"/>
      <c r="C746" s="226"/>
      <c r="D746" s="226"/>
      <c r="E746" s="226"/>
      <c r="F746" s="226"/>
      <c r="G746" s="226"/>
      <c r="H746" s="226"/>
    </row>
    <row r="747" spans="1:8" ht="15.75" x14ac:dyDescent="0.4">
      <c r="A747" s="226"/>
      <c r="B747" s="226"/>
      <c r="C747" s="226"/>
      <c r="D747" s="226"/>
      <c r="E747" s="226"/>
      <c r="F747" s="226"/>
      <c r="G747" s="226"/>
      <c r="H747" s="226"/>
    </row>
    <row r="748" spans="1:8" ht="15.75" x14ac:dyDescent="0.4">
      <c r="A748" s="226"/>
      <c r="B748" s="226"/>
      <c r="C748" s="226"/>
      <c r="D748" s="226"/>
      <c r="E748" s="226"/>
      <c r="F748" s="226"/>
      <c r="G748" s="226"/>
      <c r="H748" s="226"/>
    </row>
    <row r="749" spans="1:8" ht="15.75" x14ac:dyDescent="0.4">
      <c r="A749" s="226"/>
      <c r="B749" s="226"/>
      <c r="C749" s="226"/>
      <c r="D749" s="226"/>
      <c r="E749" s="226"/>
      <c r="F749" s="226"/>
      <c r="G749" s="226"/>
      <c r="H749" s="226"/>
    </row>
    <row r="750" spans="1:8" ht="15.75" x14ac:dyDescent="0.4">
      <c r="A750" s="226"/>
      <c r="B750" s="226"/>
      <c r="C750" s="226"/>
      <c r="D750" s="226"/>
      <c r="E750" s="226"/>
      <c r="F750" s="226"/>
      <c r="G750" s="226"/>
      <c r="H750" s="226"/>
    </row>
    <row r="751" spans="1:8" ht="15.75" x14ac:dyDescent="0.4">
      <c r="A751" s="226"/>
      <c r="B751" s="226"/>
      <c r="C751" s="226"/>
      <c r="D751" s="226"/>
      <c r="E751" s="226"/>
      <c r="F751" s="226"/>
      <c r="G751" s="226"/>
      <c r="H751" s="226"/>
    </row>
    <row r="752" spans="1:8" ht="15.75" x14ac:dyDescent="0.4">
      <c r="A752" s="226"/>
      <c r="B752" s="226"/>
      <c r="C752" s="226"/>
      <c r="D752" s="226"/>
      <c r="E752" s="226"/>
      <c r="F752" s="226"/>
      <c r="G752" s="226"/>
      <c r="H752" s="226"/>
    </row>
    <row r="753" spans="1:8" ht="15.75" x14ac:dyDescent="0.4">
      <c r="A753" s="226"/>
      <c r="B753" s="226"/>
      <c r="C753" s="226"/>
      <c r="D753" s="226"/>
      <c r="E753" s="226"/>
      <c r="F753" s="226"/>
      <c r="G753" s="226"/>
      <c r="H753" s="226"/>
    </row>
    <row r="754" spans="1:8" ht="15.75" x14ac:dyDescent="0.4">
      <c r="A754" s="226"/>
      <c r="B754" s="226"/>
      <c r="C754" s="226"/>
      <c r="D754" s="226"/>
      <c r="E754" s="226"/>
      <c r="F754" s="226"/>
      <c r="G754" s="226"/>
      <c r="H754" s="226"/>
    </row>
    <row r="755" spans="1:8" ht="15.75" x14ac:dyDescent="0.4">
      <c r="A755" s="226"/>
      <c r="B755" s="226"/>
      <c r="C755" s="226"/>
      <c r="D755" s="226"/>
      <c r="E755" s="226"/>
      <c r="F755" s="226"/>
      <c r="G755" s="226"/>
      <c r="H755" s="226"/>
    </row>
    <row r="756" spans="1:8" ht="15.75" x14ac:dyDescent="0.4">
      <c r="A756" s="226"/>
      <c r="B756" s="226"/>
      <c r="C756" s="226"/>
      <c r="D756" s="226"/>
      <c r="E756" s="226"/>
      <c r="F756" s="226"/>
      <c r="G756" s="226"/>
      <c r="H756" s="226"/>
    </row>
    <row r="757" spans="1:8" ht="15.75" x14ac:dyDescent="0.4">
      <c r="A757" s="226"/>
      <c r="B757" s="226"/>
      <c r="C757" s="226"/>
      <c r="D757" s="226"/>
      <c r="E757" s="226"/>
      <c r="F757" s="226"/>
      <c r="G757" s="226"/>
      <c r="H757" s="226"/>
    </row>
    <row r="758" spans="1:8" ht="15.75" x14ac:dyDescent="0.4">
      <c r="A758" s="226"/>
      <c r="B758" s="226"/>
      <c r="C758" s="226"/>
      <c r="D758" s="226"/>
      <c r="E758" s="226"/>
      <c r="F758" s="226"/>
      <c r="G758" s="226"/>
      <c r="H758" s="226"/>
    </row>
    <row r="759" spans="1:8" ht="15.75" x14ac:dyDescent="0.4">
      <c r="A759" s="226"/>
      <c r="B759" s="226"/>
      <c r="C759" s="226"/>
      <c r="D759" s="226"/>
      <c r="E759" s="226"/>
      <c r="F759" s="226"/>
      <c r="G759" s="226"/>
      <c r="H759" s="226"/>
    </row>
    <row r="760" spans="1:8" ht="15.75" x14ac:dyDescent="0.4">
      <c r="A760" s="226"/>
      <c r="B760" s="226"/>
      <c r="C760" s="226"/>
      <c r="D760" s="226"/>
      <c r="E760" s="226"/>
      <c r="F760" s="226"/>
      <c r="G760" s="226"/>
      <c r="H760" s="226"/>
    </row>
    <row r="761" spans="1:8" ht="15.75" x14ac:dyDescent="0.4">
      <c r="A761" s="226"/>
      <c r="B761" s="226"/>
      <c r="C761" s="226"/>
      <c r="D761" s="226"/>
      <c r="E761" s="226"/>
      <c r="F761" s="226"/>
      <c r="G761" s="226"/>
      <c r="H761" s="226"/>
    </row>
    <row r="762" spans="1:8" ht="15.75" x14ac:dyDescent="0.4">
      <c r="A762" s="226"/>
      <c r="B762" s="226"/>
      <c r="C762" s="226"/>
      <c r="D762" s="226"/>
      <c r="E762" s="226"/>
      <c r="F762" s="226"/>
      <c r="G762" s="226"/>
      <c r="H762" s="226"/>
    </row>
    <row r="763" spans="1:8" ht="15.75" x14ac:dyDescent="0.4">
      <c r="A763" s="226"/>
      <c r="B763" s="226"/>
      <c r="C763" s="226"/>
      <c r="D763" s="226"/>
      <c r="E763" s="226"/>
      <c r="F763" s="226"/>
      <c r="G763" s="226"/>
      <c r="H763" s="226"/>
    </row>
    <row r="764" spans="1:8" ht="15.75" x14ac:dyDescent="0.4">
      <c r="A764" s="226"/>
      <c r="B764" s="226"/>
      <c r="C764" s="226"/>
      <c r="D764" s="226"/>
      <c r="E764" s="226"/>
      <c r="F764" s="226"/>
      <c r="G764" s="226"/>
      <c r="H764" s="226"/>
    </row>
    <row r="765" spans="1:8" ht="15.75" x14ac:dyDescent="0.4">
      <c r="A765" s="226"/>
      <c r="B765" s="226"/>
      <c r="C765" s="226"/>
      <c r="D765" s="226"/>
      <c r="E765" s="226"/>
      <c r="F765" s="226"/>
      <c r="G765" s="226"/>
      <c r="H765" s="226"/>
    </row>
    <row r="766" spans="1:8" ht="15.75" x14ac:dyDescent="0.4">
      <c r="A766" s="226"/>
      <c r="B766" s="226"/>
      <c r="C766" s="226"/>
      <c r="D766" s="226"/>
      <c r="E766" s="226"/>
      <c r="F766" s="226"/>
      <c r="G766" s="226"/>
      <c r="H766" s="226"/>
    </row>
    <row r="767" spans="1:8" ht="15.75" x14ac:dyDescent="0.4">
      <c r="A767" s="226"/>
      <c r="B767" s="226"/>
      <c r="C767" s="226"/>
      <c r="D767" s="226"/>
      <c r="E767" s="226"/>
      <c r="F767" s="226"/>
      <c r="G767" s="226"/>
      <c r="H767" s="226"/>
    </row>
    <row r="768" spans="1:8" ht="15.75" x14ac:dyDescent="0.4">
      <c r="A768" s="226"/>
      <c r="B768" s="226"/>
      <c r="C768" s="226"/>
      <c r="D768" s="226"/>
      <c r="E768" s="226"/>
      <c r="F768" s="226"/>
      <c r="G768" s="226"/>
      <c r="H768" s="226"/>
    </row>
    <row r="769" spans="1:8" ht="15.75" x14ac:dyDescent="0.4">
      <c r="A769" s="226"/>
      <c r="B769" s="226"/>
      <c r="C769" s="226"/>
      <c r="D769" s="226"/>
      <c r="E769" s="226"/>
      <c r="F769" s="226"/>
      <c r="G769" s="226"/>
      <c r="H769" s="226"/>
    </row>
    <row r="770" spans="1:8" ht="15.75" x14ac:dyDescent="0.4">
      <c r="A770" s="226"/>
      <c r="B770" s="226"/>
      <c r="C770" s="226"/>
      <c r="D770" s="226"/>
      <c r="E770" s="226"/>
      <c r="F770" s="226"/>
      <c r="G770" s="226"/>
      <c r="H770" s="226"/>
    </row>
    <row r="771" spans="1:8" ht="15.75" x14ac:dyDescent="0.4">
      <c r="A771" s="226"/>
      <c r="B771" s="226"/>
      <c r="C771" s="226"/>
      <c r="D771" s="226"/>
      <c r="E771" s="226"/>
      <c r="F771" s="226"/>
      <c r="G771" s="226"/>
      <c r="H771" s="226"/>
    </row>
    <row r="772" spans="1:8" ht="15.75" x14ac:dyDescent="0.4">
      <c r="A772" s="226"/>
      <c r="B772" s="226"/>
      <c r="C772" s="226"/>
      <c r="D772" s="226"/>
      <c r="E772" s="226"/>
      <c r="F772" s="226"/>
      <c r="G772" s="226"/>
      <c r="H772" s="226"/>
    </row>
    <row r="773" spans="1:8" ht="15.75" x14ac:dyDescent="0.4">
      <c r="A773" s="226"/>
      <c r="B773" s="226"/>
      <c r="C773" s="226"/>
      <c r="D773" s="226"/>
      <c r="E773" s="226"/>
      <c r="F773" s="226"/>
      <c r="G773" s="226"/>
      <c r="H773" s="226"/>
    </row>
    <row r="774" spans="1:8" ht="15.75" x14ac:dyDescent="0.4">
      <c r="A774" s="226"/>
      <c r="B774" s="226"/>
      <c r="C774" s="226"/>
      <c r="D774" s="226"/>
      <c r="E774" s="226"/>
      <c r="F774" s="226"/>
      <c r="G774" s="226"/>
      <c r="H774" s="226"/>
    </row>
    <row r="775" spans="1:8" ht="15.75" x14ac:dyDescent="0.4">
      <c r="A775" s="226"/>
      <c r="B775" s="226"/>
      <c r="C775" s="226"/>
      <c r="D775" s="226"/>
      <c r="E775" s="226"/>
      <c r="F775" s="226"/>
      <c r="G775" s="226"/>
      <c r="H775" s="226"/>
    </row>
    <row r="776" spans="1:8" ht="15.75" x14ac:dyDescent="0.4">
      <c r="A776" s="226"/>
      <c r="B776" s="226"/>
      <c r="C776" s="226"/>
      <c r="D776" s="226"/>
      <c r="E776" s="226"/>
      <c r="F776" s="226"/>
      <c r="G776" s="226"/>
      <c r="H776" s="226"/>
    </row>
    <row r="777" spans="1:8" ht="15.75" x14ac:dyDescent="0.4">
      <c r="A777" s="226"/>
      <c r="B777" s="226"/>
      <c r="C777" s="226"/>
      <c r="D777" s="226"/>
      <c r="E777" s="226"/>
      <c r="F777" s="226"/>
      <c r="G777" s="226"/>
      <c r="H777" s="226"/>
    </row>
    <row r="778" spans="1:8" ht="15.75" x14ac:dyDescent="0.4">
      <c r="A778" s="226"/>
      <c r="B778" s="226"/>
      <c r="C778" s="226"/>
      <c r="D778" s="226"/>
      <c r="E778" s="226"/>
      <c r="F778" s="226"/>
      <c r="G778" s="226"/>
      <c r="H778" s="226"/>
    </row>
    <row r="779" spans="1:8" ht="15.75" x14ac:dyDescent="0.4">
      <c r="A779" s="226"/>
      <c r="B779" s="226"/>
      <c r="C779" s="226"/>
      <c r="D779" s="226"/>
      <c r="E779" s="226"/>
      <c r="F779" s="226"/>
      <c r="G779" s="226"/>
      <c r="H779" s="226"/>
    </row>
    <row r="780" spans="1:8" ht="15.75" x14ac:dyDescent="0.4">
      <c r="A780" s="226"/>
      <c r="B780" s="226"/>
      <c r="C780" s="226"/>
      <c r="D780" s="226"/>
      <c r="E780" s="226"/>
      <c r="F780" s="226"/>
      <c r="G780" s="226"/>
      <c r="H780" s="226"/>
    </row>
    <row r="781" spans="1:8" ht="15.75" x14ac:dyDescent="0.4">
      <c r="A781" s="226"/>
      <c r="B781" s="226"/>
      <c r="C781" s="226"/>
      <c r="D781" s="226"/>
      <c r="E781" s="226"/>
      <c r="F781" s="226"/>
      <c r="G781" s="226"/>
      <c r="H781" s="226"/>
    </row>
    <row r="782" spans="1:8" ht="15.75" x14ac:dyDescent="0.4">
      <c r="A782" s="226"/>
      <c r="B782" s="226"/>
      <c r="C782" s="226"/>
      <c r="D782" s="226"/>
      <c r="E782" s="226"/>
      <c r="F782" s="226"/>
      <c r="G782" s="226"/>
      <c r="H782" s="226"/>
    </row>
    <row r="783" spans="1:8" ht="15.75" x14ac:dyDescent="0.4">
      <c r="A783" s="226"/>
      <c r="B783" s="226"/>
      <c r="C783" s="226"/>
      <c r="D783" s="226"/>
      <c r="E783" s="226"/>
      <c r="F783" s="226"/>
      <c r="G783" s="226"/>
      <c r="H783" s="226"/>
    </row>
    <row r="784" spans="1:8" ht="15.75" x14ac:dyDescent="0.4">
      <c r="A784" s="226"/>
      <c r="B784" s="226"/>
      <c r="C784" s="226"/>
      <c r="D784" s="226"/>
      <c r="E784" s="226"/>
      <c r="F784" s="226"/>
      <c r="G784" s="226"/>
      <c r="H784" s="226"/>
    </row>
    <row r="785" spans="1:8" ht="15.75" x14ac:dyDescent="0.4">
      <c r="A785" s="226"/>
      <c r="B785" s="226"/>
      <c r="C785" s="226"/>
      <c r="D785" s="226"/>
      <c r="E785" s="226"/>
      <c r="F785" s="226"/>
      <c r="G785" s="226"/>
      <c r="H785" s="226"/>
    </row>
    <row r="786" spans="1:8" ht="15.75" x14ac:dyDescent="0.4">
      <c r="A786" s="226"/>
      <c r="B786" s="226"/>
      <c r="C786" s="226"/>
      <c r="D786" s="226"/>
      <c r="E786" s="226"/>
      <c r="F786" s="226"/>
      <c r="G786" s="226"/>
      <c r="H786" s="226"/>
    </row>
    <row r="787" spans="1:8" ht="15.75" x14ac:dyDescent="0.4">
      <c r="A787" s="226"/>
      <c r="B787" s="226"/>
      <c r="C787" s="226"/>
      <c r="D787" s="226"/>
      <c r="E787" s="226"/>
      <c r="F787" s="226"/>
      <c r="G787" s="226"/>
      <c r="H787" s="226"/>
    </row>
    <row r="788" spans="1:8" ht="15.75" x14ac:dyDescent="0.4">
      <c r="A788" s="226"/>
      <c r="B788" s="226"/>
      <c r="C788" s="226"/>
      <c r="D788" s="226"/>
      <c r="E788" s="226"/>
      <c r="F788" s="226"/>
      <c r="G788" s="226"/>
      <c r="H788" s="226"/>
    </row>
    <row r="789" spans="1:8" ht="15.75" x14ac:dyDescent="0.4">
      <c r="A789" s="226"/>
      <c r="B789" s="226"/>
      <c r="C789" s="226"/>
      <c r="D789" s="226"/>
      <c r="E789" s="226"/>
      <c r="F789" s="226"/>
      <c r="G789" s="226"/>
      <c r="H789" s="226"/>
    </row>
    <row r="790" spans="1:8" ht="15.75" x14ac:dyDescent="0.4">
      <c r="A790" s="226"/>
      <c r="B790" s="226"/>
      <c r="C790" s="226"/>
      <c r="D790" s="226"/>
      <c r="E790" s="226"/>
      <c r="F790" s="226"/>
      <c r="G790" s="226"/>
      <c r="H790" s="226"/>
    </row>
    <row r="791" spans="1:8" ht="15.75" x14ac:dyDescent="0.4">
      <c r="A791" s="226"/>
      <c r="B791" s="226"/>
      <c r="C791" s="226"/>
      <c r="D791" s="226"/>
      <c r="E791" s="226"/>
      <c r="F791" s="226"/>
      <c r="G791" s="226"/>
      <c r="H791" s="226"/>
    </row>
    <row r="792" spans="1:8" ht="15.75" x14ac:dyDescent="0.4">
      <c r="A792" s="226"/>
      <c r="B792" s="226"/>
      <c r="C792" s="226"/>
      <c r="D792" s="226"/>
      <c r="E792" s="226"/>
      <c r="F792" s="226"/>
      <c r="G792" s="226"/>
      <c r="H792" s="226"/>
    </row>
    <row r="793" spans="1:8" ht="15.75" x14ac:dyDescent="0.4">
      <c r="A793" s="226"/>
      <c r="B793" s="226"/>
      <c r="C793" s="226"/>
      <c r="D793" s="226"/>
      <c r="E793" s="226"/>
      <c r="F793" s="226"/>
      <c r="G793" s="226"/>
      <c r="H793" s="226"/>
    </row>
    <row r="794" spans="1:8" ht="15.75" x14ac:dyDescent="0.4">
      <c r="A794" s="226"/>
      <c r="B794" s="226"/>
      <c r="C794" s="226"/>
      <c r="D794" s="226"/>
      <c r="E794" s="226"/>
      <c r="F794" s="226"/>
      <c r="G794" s="226"/>
      <c r="H794" s="226"/>
    </row>
    <row r="795" spans="1:8" ht="15.75" x14ac:dyDescent="0.4">
      <c r="A795" s="226"/>
      <c r="B795" s="226"/>
      <c r="C795" s="226"/>
      <c r="D795" s="226"/>
      <c r="E795" s="226"/>
      <c r="F795" s="226"/>
      <c r="G795" s="226"/>
      <c r="H795" s="226"/>
    </row>
    <row r="796" spans="1:8" ht="15.75" x14ac:dyDescent="0.4">
      <c r="A796" s="226"/>
      <c r="B796" s="226"/>
      <c r="C796" s="226"/>
      <c r="D796" s="226"/>
      <c r="E796" s="226"/>
      <c r="F796" s="226"/>
      <c r="G796" s="226"/>
      <c r="H796" s="226"/>
    </row>
    <row r="797" spans="1:8" ht="15.75" x14ac:dyDescent="0.4">
      <c r="A797" s="226"/>
      <c r="B797" s="226"/>
      <c r="C797" s="226"/>
      <c r="D797" s="226"/>
      <c r="E797" s="226"/>
      <c r="F797" s="226"/>
      <c r="G797" s="226"/>
      <c r="H797" s="226"/>
    </row>
    <row r="798" spans="1:8" ht="15.75" x14ac:dyDescent="0.4">
      <c r="A798" s="226"/>
      <c r="B798" s="226"/>
      <c r="C798" s="226"/>
      <c r="D798" s="226"/>
      <c r="E798" s="226"/>
      <c r="F798" s="226"/>
      <c r="G798" s="226"/>
      <c r="H798" s="226"/>
    </row>
    <row r="799" spans="1:8" ht="15.75" x14ac:dyDescent="0.4">
      <c r="A799" s="226"/>
      <c r="B799" s="226"/>
      <c r="C799" s="226"/>
      <c r="D799" s="226"/>
      <c r="E799" s="226"/>
      <c r="F799" s="226"/>
      <c r="G799" s="226"/>
      <c r="H799" s="226"/>
    </row>
    <row r="800" spans="1:8" ht="15.75" x14ac:dyDescent="0.4">
      <c r="A800" s="226"/>
      <c r="B800" s="226"/>
      <c r="C800" s="226"/>
      <c r="D800" s="226"/>
      <c r="E800" s="226"/>
      <c r="F800" s="226"/>
      <c r="G800" s="226"/>
      <c r="H800" s="226"/>
    </row>
    <row r="801" spans="1:8" ht="15.75" x14ac:dyDescent="0.4">
      <c r="A801" s="226"/>
      <c r="B801" s="226"/>
      <c r="C801" s="226"/>
      <c r="D801" s="226"/>
      <c r="E801" s="226"/>
      <c r="F801" s="226"/>
      <c r="G801" s="226"/>
      <c r="H801" s="226"/>
    </row>
    <row r="802" spans="1:8" ht="15.75" x14ac:dyDescent="0.4">
      <c r="A802" s="226"/>
      <c r="B802" s="226"/>
      <c r="C802" s="226"/>
      <c r="D802" s="226"/>
      <c r="E802" s="226"/>
      <c r="F802" s="226"/>
      <c r="G802" s="226"/>
      <c r="H802" s="226"/>
    </row>
    <row r="803" spans="1:8" ht="15.75" x14ac:dyDescent="0.4">
      <c r="A803" s="226"/>
      <c r="B803" s="226"/>
      <c r="C803" s="226"/>
      <c r="D803" s="226"/>
      <c r="E803" s="226"/>
      <c r="F803" s="226"/>
      <c r="G803" s="226"/>
      <c r="H803" s="226"/>
    </row>
    <row r="804" spans="1:8" ht="15.75" x14ac:dyDescent="0.4">
      <c r="A804" s="226"/>
      <c r="B804" s="226"/>
      <c r="C804" s="226"/>
      <c r="D804" s="226"/>
      <c r="E804" s="226"/>
      <c r="F804" s="226"/>
      <c r="G804" s="226"/>
      <c r="H804" s="226"/>
    </row>
    <row r="805" spans="1:8" ht="15.75" x14ac:dyDescent="0.4">
      <c r="A805" s="226"/>
      <c r="B805" s="226"/>
      <c r="C805" s="226"/>
      <c r="D805" s="226"/>
      <c r="E805" s="226"/>
      <c r="F805" s="226"/>
      <c r="G805" s="226"/>
      <c r="H805" s="226"/>
    </row>
    <row r="806" spans="1:8" ht="15.75" x14ac:dyDescent="0.4">
      <c r="A806" s="226"/>
      <c r="B806" s="226"/>
      <c r="C806" s="226"/>
      <c r="D806" s="226"/>
      <c r="E806" s="226"/>
      <c r="F806" s="226"/>
      <c r="G806" s="226"/>
      <c r="H806" s="226"/>
    </row>
    <row r="807" spans="1:8" ht="15.75" x14ac:dyDescent="0.4">
      <c r="A807" s="226"/>
      <c r="B807" s="226"/>
      <c r="C807" s="226"/>
      <c r="D807" s="226"/>
      <c r="E807" s="226"/>
      <c r="F807" s="226"/>
      <c r="G807" s="226"/>
      <c r="H807" s="226"/>
    </row>
  </sheetData>
  <mergeCells count="61">
    <mergeCell ref="B211:C211"/>
    <mergeCell ref="D211:E211"/>
    <mergeCell ref="F211:G211"/>
    <mergeCell ref="A195:A196"/>
    <mergeCell ref="B195:D195"/>
    <mergeCell ref="E195:E196"/>
    <mergeCell ref="A194:E194"/>
    <mergeCell ref="A210:G210"/>
    <mergeCell ref="D179:D180"/>
    <mergeCell ref="E179:E180"/>
    <mergeCell ref="F179:F180"/>
    <mergeCell ref="G179:G180"/>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J1"/>
    <mergeCell ref="F144:G144"/>
    <mergeCell ref="H144:I144"/>
    <mergeCell ref="J144:K144"/>
    <mergeCell ref="A17:J17"/>
    <mergeCell ref="A79:L79"/>
    <mergeCell ref="A111:I111"/>
    <mergeCell ref="A63:L63"/>
    <mergeCell ref="B2:D2"/>
    <mergeCell ref="E2:G2"/>
    <mergeCell ref="H2:J2"/>
    <mergeCell ref="A2:A3"/>
    <mergeCell ref="C112:E112"/>
    <mergeCell ref="F112:H112"/>
    <mergeCell ref="A142:K142"/>
    <mergeCell ref="B18:D18"/>
    <mergeCell ref="A176:K176"/>
    <mergeCell ref="A177:A180"/>
    <mergeCell ref="B179:C179"/>
    <mergeCell ref="B177:D178"/>
    <mergeCell ref="E177:F178"/>
    <mergeCell ref="G177:H178"/>
    <mergeCell ref="I177:J178"/>
    <mergeCell ref="K177:K180"/>
    <mergeCell ref="J179:J180"/>
    <mergeCell ref="I179:I180"/>
    <mergeCell ref="H179:H180"/>
    <mergeCell ref="A127:E127"/>
    <mergeCell ref="A48:E48"/>
    <mergeCell ref="E18:G18"/>
    <mergeCell ref="H18:J18"/>
    <mergeCell ref="A33:E33"/>
    <mergeCell ref="A96:A97"/>
    <mergeCell ref="A18:A19"/>
    <mergeCell ref="C96:E96"/>
    <mergeCell ref="F96:H96"/>
    <mergeCell ref="A112:A113"/>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11:I111" location="'فهرست '!A94" display="تغییرات مجوزهای معدنی صادره به‌تفکیک نوع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topLeftCell="A52" workbookViewId="0">
      <selection activeCell="B69" sqref="B69:E69"/>
    </sheetView>
  </sheetViews>
  <sheetFormatPr defaultColWidth="9" defaultRowHeight="15.75" x14ac:dyDescent="0.4"/>
  <cols>
    <col min="1" max="1" width="10.375" style="80" customWidth="1"/>
    <col min="2" max="2" width="11.125" style="80" customWidth="1"/>
    <col min="3" max="4" width="10.375" style="80" customWidth="1"/>
    <col min="5" max="5" width="21.375" style="80" customWidth="1"/>
    <col min="6" max="6" width="14.375" style="80" customWidth="1"/>
    <col min="7" max="16384" width="9" style="80"/>
  </cols>
  <sheetData>
    <row r="1" spans="1:9" ht="21.75" customHeight="1" x14ac:dyDescent="0.4">
      <c r="A1" s="675" t="s">
        <v>523</v>
      </c>
      <c r="B1" s="675"/>
      <c r="C1" s="675"/>
      <c r="D1" s="675"/>
      <c r="E1" s="675"/>
      <c r="F1" s="675"/>
    </row>
    <row r="2" spans="1:9" ht="14.25" customHeight="1" x14ac:dyDescent="0.4">
      <c r="A2" s="620" t="s">
        <v>0</v>
      </c>
      <c r="B2" s="638" t="s">
        <v>395</v>
      </c>
      <c r="C2" s="635" t="s">
        <v>396</v>
      </c>
      <c r="D2" s="635"/>
      <c r="E2" s="638" t="s">
        <v>397</v>
      </c>
      <c r="F2" s="638" t="s">
        <v>398</v>
      </c>
    </row>
    <row r="3" spans="1:9" ht="42.75" customHeight="1" x14ac:dyDescent="0.4">
      <c r="A3" s="637"/>
      <c r="B3" s="639"/>
      <c r="C3" s="635"/>
      <c r="D3" s="635"/>
      <c r="E3" s="639"/>
      <c r="F3" s="639"/>
    </row>
    <row r="4" spans="1:9" x14ac:dyDescent="0.4">
      <c r="A4" s="621"/>
      <c r="B4" s="640"/>
      <c r="C4" s="32" t="s">
        <v>400</v>
      </c>
      <c r="D4" s="32" t="s">
        <v>401</v>
      </c>
      <c r="E4" s="640"/>
      <c r="F4" s="640"/>
    </row>
    <row r="5" spans="1:9" x14ac:dyDescent="0.4">
      <c r="A5" s="32">
        <v>1397</v>
      </c>
      <c r="B5" s="324">
        <v>69.2</v>
      </c>
      <c r="C5" s="324">
        <v>35252</v>
      </c>
      <c r="D5" s="324">
        <v>33437</v>
      </c>
      <c r="E5" s="324">
        <v>17697</v>
      </c>
      <c r="F5" s="324">
        <v>10186</v>
      </c>
    </row>
    <row r="6" spans="1:9" x14ac:dyDescent="0.4">
      <c r="A6" s="32">
        <v>1398</v>
      </c>
      <c r="B6" s="324">
        <v>62.5</v>
      </c>
      <c r="C6" s="324">
        <v>46181</v>
      </c>
      <c r="D6" s="324">
        <v>25234</v>
      </c>
      <c r="E6" s="324">
        <v>24127</v>
      </c>
      <c r="F6" s="324">
        <v>15057</v>
      </c>
    </row>
    <row r="7" spans="1:9" x14ac:dyDescent="0.4">
      <c r="A7" s="32">
        <v>1399</v>
      </c>
      <c r="B7" s="459">
        <v>0</v>
      </c>
      <c r="C7" s="459">
        <v>0</v>
      </c>
      <c r="D7" s="459">
        <v>0</v>
      </c>
      <c r="E7" s="459">
        <v>0</v>
      </c>
      <c r="F7" s="459">
        <v>0</v>
      </c>
      <c r="I7" s="398"/>
    </row>
    <row r="8" spans="1:9" x14ac:dyDescent="0.4">
      <c r="A8" s="32" t="s">
        <v>15</v>
      </c>
      <c r="B8" s="324">
        <v>68.2</v>
      </c>
      <c r="C8" s="324">
        <v>48349</v>
      </c>
      <c r="D8" s="324">
        <v>46756</v>
      </c>
      <c r="E8" s="324">
        <v>26647</v>
      </c>
      <c r="F8" s="324">
        <v>17254</v>
      </c>
    </row>
    <row r="9" spans="1:9" x14ac:dyDescent="0.4">
      <c r="A9" s="32" t="s">
        <v>17</v>
      </c>
      <c r="B9" s="324">
        <v>62.5</v>
      </c>
      <c r="C9" s="324">
        <v>42611</v>
      </c>
      <c r="D9" s="324">
        <v>41461</v>
      </c>
      <c r="E9" s="324">
        <v>21934</v>
      </c>
      <c r="F9" s="324">
        <v>13843</v>
      </c>
    </row>
    <row r="10" spans="1:9" x14ac:dyDescent="0.4">
      <c r="A10" s="32" t="s">
        <v>18</v>
      </c>
      <c r="B10" s="324">
        <v>62.5</v>
      </c>
      <c r="C10" s="324">
        <v>41663</v>
      </c>
      <c r="D10" s="324">
        <v>41175</v>
      </c>
      <c r="E10" s="324">
        <v>21552</v>
      </c>
      <c r="F10" s="324">
        <v>13298</v>
      </c>
    </row>
    <row r="11" spans="1:9" x14ac:dyDescent="0.4">
      <c r="A11" s="32" t="s">
        <v>156</v>
      </c>
      <c r="B11" s="324">
        <v>56.4</v>
      </c>
      <c r="C11" s="324">
        <v>52434</v>
      </c>
      <c r="D11" s="324">
        <v>51844</v>
      </c>
      <c r="E11" s="324">
        <v>26641</v>
      </c>
      <c r="F11" s="324">
        <v>16030</v>
      </c>
    </row>
    <row r="12" spans="1:9" x14ac:dyDescent="0.4">
      <c r="A12" s="32" t="s">
        <v>814</v>
      </c>
      <c r="B12" s="324">
        <v>25.4</v>
      </c>
      <c r="C12" s="324">
        <v>69921</v>
      </c>
      <c r="D12" s="324">
        <v>67913</v>
      </c>
      <c r="E12" s="324">
        <v>35241</v>
      </c>
      <c r="F12" s="324">
        <v>19676</v>
      </c>
    </row>
    <row r="13" spans="1:9" x14ac:dyDescent="0.4">
      <c r="A13" s="32" t="s">
        <v>822</v>
      </c>
      <c r="B13" s="91">
        <v>43</v>
      </c>
      <c r="C13" s="354">
        <v>108532</v>
      </c>
      <c r="D13" s="354">
        <v>103266</v>
      </c>
      <c r="E13" s="354">
        <v>54196</v>
      </c>
      <c r="F13" s="354">
        <v>31210</v>
      </c>
    </row>
    <row r="14" spans="1:9" x14ac:dyDescent="0.4">
      <c r="A14" s="32" t="s">
        <v>827</v>
      </c>
      <c r="B14" s="91">
        <v>42.9</v>
      </c>
      <c r="C14" s="335">
        <v>133151</v>
      </c>
      <c r="D14" s="335">
        <v>125079</v>
      </c>
      <c r="E14" s="335">
        <v>70957</v>
      </c>
      <c r="F14" s="335">
        <v>46942</v>
      </c>
    </row>
    <row r="15" spans="1:9" x14ac:dyDescent="0.4">
      <c r="A15" s="32" t="s">
        <v>850</v>
      </c>
      <c r="B15" s="91">
        <v>58.6</v>
      </c>
      <c r="C15" s="335">
        <v>112643</v>
      </c>
      <c r="D15" s="335">
        <v>109320</v>
      </c>
      <c r="E15" s="335">
        <v>62500</v>
      </c>
      <c r="F15" s="335">
        <v>41127</v>
      </c>
    </row>
    <row r="16" spans="1:9" x14ac:dyDescent="0.4">
      <c r="A16" s="470" t="s">
        <v>871</v>
      </c>
      <c r="B16" s="468">
        <v>66.099999999999994</v>
      </c>
      <c r="C16" s="473">
        <v>104427</v>
      </c>
      <c r="D16" s="473">
        <v>102283</v>
      </c>
      <c r="E16" s="473">
        <v>59357</v>
      </c>
      <c r="F16" s="473">
        <v>38170</v>
      </c>
    </row>
    <row r="17" spans="1:6" s="205" customFormat="1" ht="22.5" customHeight="1" x14ac:dyDescent="0.4">
      <c r="A17" s="239"/>
      <c r="B17" s="239"/>
      <c r="C17" s="239"/>
      <c r="D17" s="239"/>
      <c r="E17" s="239"/>
      <c r="F17" s="239"/>
    </row>
    <row r="18" spans="1:6" ht="28.5" customHeight="1" x14ac:dyDescent="0.4">
      <c r="A18" s="548" t="s">
        <v>524</v>
      </c>
      <c r="B18" s="548"/>
      <c r="C18" s="548"/>
      <c r="D18" s="548"/>
      <c r="E18" s="548"/>
      <c r="F18" s="548"/>
    </row>
    <row r="19" spans="1:6" ht="14.25" customHeight="1" x14ac:dyDescent="0.4">
      <c r="A19" s="634" t="s">
        <v>0</v>
      </c>
      <c r="B19" s="635" t="s">
        <v>399</v>
      </c>
      <c r="C19" s="635" t="s">
        <v>396</v>
      </c>
      <c r="D19" s="635"/>
      <c r="E19" s="635" t="s">
        <v>397</v>
      </c>
      <c r="F19" s="635" t="s">
        <v>398</v>
      </c>
    </row>
    <row r="20" spans="1:6" x14ac:dyDescent="0.4">
      <c r="A20" s="634"/>
      <c r="B20" s="635"/>
      <c r="C20" s="635"/>
      <c r="D20" s="635"/>
      <c r="E20" s="635"/>
      <c r="F20" s="635"/>
    </row>
    <row r="21" spans="1:6" ht="24.75" customHeight="1" x14ac:dyDescent="0.4">
      <c r="A21" s="634"/>
      <c r="B21" s="635"/>
      <c r="C21" s="93" t="s">
        <v>400</v>
      </c>
      <c r="D21" s="93" t="s">
        <v>401</v>
      </c>
      <c r="E21" s="635"/>
      <c r="F21" s="635"/>
    </row>
    <row r="22" spans="1:6" x14ac:dyDescent="0.4">
      <c r="A22" s="32">
        <v>1397</v>
      </c>
      <c r="B22" s="324">
        <v>25.6</v>
      </c>
      <c r="C22" s="324">
        <v>165.8</v>
      </c>
      <c r="D22" s="324">
        <v>158.4</v>
      </c>
      <c r="E22" s="324">
        <v>160.4</v>
      </c>
      <c r="F22" s="324">
        <v>158.30000000000001</v>
      </c>
    </row>
    <row r="23" spans="1:6" x14ac:dyDescent="0.4">
      <c r="A23" s="32">
        <v>1398</v>
      </c>
      <c r="B23" s="324">
        <v>-9.8000000000000007</v>
      </c>
      <c r="C23" s="324">
        <v>29.9</v>
      </c>
      <c r="D23" s="324">
        <v>-25.1</v>
      </c>
      <c r="E23" s="324">
        <v>35.200000000000003</v>
      </c>
      <c r="F23" s="324">
        <v>46.6</v>
      </c>
    </row>
    <row r="24" spans="1:6" x14ac:dyDescent="0.4">
      <c r="A24" s="32">
        <v>1399</v>
      </c>
      <c r="B24" s="459">
        <v>0</v>
      </c>
      <c r="C24" s="459">
        <v>0</v>
      </c>
      <c r="D24" s="459">
        <v>0</v>
      </c>
      <c r="E24" s="459">
        <v>0</v>
      </c>
      <c r="F24" s="459">
        <v>0</v>
      </c>
    </row>
    <row r="25" spans="1:6" x14ac:dyDescent="0.4">
      <c r="A25" s="32" t="s">
        <v>15</v>
      </c>
      <c r="B25" s="324">
        <v>10.4</v>
      </c>
      <c r="C25" s="324">
        <v>15.2</v>
      </c>
      <c r="D25" s="324">
        <v>15.3</v>
      </c>
      <c r="E25" s="324">
        <v>18.899999999999999</v>
      </c>
      <c r="F25" s="324">
        <v>23.3</v>
      </c>
    </row>
    <row r="26" spans="1:6" x14ac:dyDescent="0.4">
      <c r="A26" s="32" t="s">
        <v>17</v>
      </c>
      <c r="B26" s="324">
        <v>-8.4</v>
      </c>
      <c r="C26" s="324">
        <v>-11.9</v>
      </c>
      <c r="D26" s="324">
        <v>-11.3</v>
      </c>
      <c r="E26" s="324">
        <v>-17.7</v>
      </c>
      <c r="F26" s="324">
        <v>-19.8</v>
      </c>
    </row>
    <row r="27" spans="1:6" x14ac:dyDescent="0.4">
      <c r="A27" s="32" t="s">
        <v>18</v>
      </c>
      <c r="B27" s="324">
        <v>0</v>
      </c>
      <c r="C27" s="324">
        <v>-2.2000000000000002</v>
      </c>
      <c r="D27" s="324">
        <v>-0.7</v>
      </c>
      <c r="E27" s="324">
        <v>-1.7</v>
      </c>
      <c r="F27" s="324">
        <v>-3.9</v>
      </c>
    </row>
    <row r="28" spans="1:6" x14ac:dyDescent="0.4">
      <c r="A28" s="32" t="s">
        <v>156</v>
      </c>
      <c r="B28" s="324">
        <v>-9.8000000000000007</v>
      </c>
      <c r="C28" s="324">
        <v>25.9</v>
      </c>
      <c r="D28" s="324">
        <v>25.9</v>
      </c>
      <c r="E28" s="324">
        <v>23.6</v>
      </c>
      <c r="F28" s="324">
        <v>20.5</v>
      </c>
    </row>
    <row r="29" spans="1:6" x14ac:dyDescent="0.4">
      <c r="A29" s="32" t="s">
        <v>814</v>
      </c>
      <c r="B29" s="91">
        <v>-55</v>
      </c>
      <c r="C29" s="91">
        <v>33.4</v>
      </c>
      <c r="D29" s="91">
        <v>31</v>
      </c>
      <c r="E29" s="91">
        <v>32.299999999999997</v>
      </c>
      <c r="F29" s="91">
        <v>22.7</v>
      </c>
    </row>
    <row r="30" spans="1:6" x14ac:dyDescent="0.4">
      <c r="A30" s="32" t="s">
        <v>822</v>
      </c>
      <c r="B30" s="91">
        <v>69.3</v>
      </c>
      <c r="C30" s="91">
        <v>55.2</v>
      </c>
      <c r="D30" s="91">
        <v>52.1</v>
      </c>
      <c r="E30" s="91">
        <v>53.8</v>
      </c>
      <c r="F30" s="91">
        <v>58.6</v>
      </c>
    </row>
    <row r="31" spans="1:6" x14ac:dyDescent="0.4">
      <c r="A31" s="32" t="s">
        <v>827</v>
      </c>
      <c r="B31" s="91">
        <v>-0.2</v>
      </c>
      <c r="C31" s="91">
        <v>22.7</v>
      </c>
      <c r="D31" s="91">
        <v>21.1</v>
      </c>
      <c r="E31" s="91">
        <v>30.9</v>
      </c>
      <c r="F31" s="91">
        <v>50.4</v>
      </c>
    </row>
    <row r="32" spans="1:6" x14ac:dyDescent="0.4">
      <c r="A32" s="32" t="s">
        <v>850</v>
      </c>
      <c r="B32" s="91">
        <v>36.6</v>
      </c>
      <c r="C32" s="91">
        <v>-15.4</v>
      </c>
      <c r="D32" s="91">
        <v>-12.6</v>
      </c>
      <c r="E32" s="91">
        <v>-11.9</v>
      </c>
      <c r="F32" s="91">
        <v>-12.4</v>
      </c>
    </row>
    <row r="33" spans="1:6" x14ac:dyDescent="0.4">
      <c r="A33" s="470" t="s">
        <v>871</v>
      </c>
      <c r="B33" s="468">
        <v>12.8</v>
      </c>
      <c r="C33" s="468">
        <v>-7.3</v>
      </c>
      <c r="D33" s="468">
        <v>-6.4</v>
      </c>
      <c r="E33" s="468">
        <v>-5</v>
      </c>
      <c r="F33" s="468">
        <v>-7.2</v>
      </c>
    </row>
    <row r="34" spans="1:6" s="205" customFormat="1" x14ac:dyDescent="0.4">
      <c r="A34" s="239"/>
      <c r="B34" s="239"/>
      <c r="C34" s="239"/>
      <c r="D34" s="239"/>
      <c r="E34" s="239"/>
      <c r="F34" s="232"/>
    </row>
    <row r="35" spans="1:6" x14ac:dyDescent="0.4">
      <c r="A35" s="548" t="s">
        <v>525</v>
      </c>
      <c r="B35" s="548"/>
      <c r="C35" s="548"/>
      <c r="D35" s="548"/>
      <c r="E35" s="548"/>
      <c r="F35" s="205"/>
    </row>
    <row r="36" spans="1:6" x14ac:dyDescent="0.4">
      <c r="A36" s="621" t="s">
        <v>0</v>
      </c>
      <c r="B36" s="640" t="s">
        <v>402</v>
      </c>
      <c r="C36" s="640"/>
      <c r="D36" s="634" t="s">
        <v>403</v>
      </c>
      <c r="E36" s="634"/>
      <c r="F36" s="205"/>
    </row>
    <row r="37" spans="1:6" x14ac:dyDescent="0.4">
      <c r="A37" s="634"/>
      <c r="B37" s="635"/>
      <c r="C37" s="635"/>
      <c r="D37" s="634"/>
      <c r="E37" s="634"/>
    </row>
    <row r="38" spans="1:6" x14ac:dyDescent="0.4">
      <c r="A38" s="634"/>
      <c r="B38" s="635" t="s">
        <v>404</v>
      </c>
      <c r="C38" s="635" t="s">
        <v>405</v>
      </c>
      <c r="D38" s="635" t="s">
        <v>404</v>
      </c>
      <c r="E38" s="634" t="s">
        <v>405</v>
      </c>
    </row>
    <row r="39" spans="1:6" ht="25.5" customHeight="1" x14ac:dyDescent="0.4">
      <c r="A39" s="634"/>
      <c r="B39" s="635"/>
      <c r="C39" s="635"/>
      <c r="D39" s="635"/>
      <c r="E39" s="634"/>
    </row>
    <row r="40" spans="1:6" x14ac:dyDescent="0.4">
      <c r="A40" s="32">
        <v>1397</v>
      </c>
      <c r="B40" s="324">
        <v>41950</v>
      </c>
      <c r="C40" s="324">
        <v>103378</v>
      </c>
      <c r="D40" s="324">
        <v>48715</v>
      </c>
      <c r="E40" s="324">
        <v>120275</v>
      </c>
    </row>
    <row r="41" spans="1:6" x14ac:dyDescent="0.4">
      <c r="A41" s="32">
        <v>1398</v>
      </c>
      <c r="B41" s="324">
        <v>42000</v>
      </c>
      <c r="C41" s="324">
        <v>129185</v>
      </c>
      <c r="D41" s="324">
        <v>46749</v>
      </c>
      <c r="E41" s="324">
        <v>144277</v>
      </c>
    </row>
    <row r="42" spans="1:6" x14ac:dyDescent="0.4">
      <c r="A42" s="32">
        <v>1399</v>
      </c>
      <c r="B42" s="459">
        <v>0</v>
      </c>
      <c r="C42" s="459">
        <v>0</v>
      </c>
      <c r="D42" s="459">
        <v>0</v>
      </c>
      <c r="E42" s="459">
        <v>0</v>
      </c>
    </row>
    <row r="43" spans="1:6" x14ac:dyDescent="0.4">
      <c r="A43" s="32" t="s">
        <v>15</v>
      </c>
      <c r="B43" s="324">
        <v>42000</v>
      </c>
      <c r="C43" s="324">
        <v>138784</v>
      </c>
      <c r="D43" s="324">
        <v>47173</v>
      </c>
      <c r="E43" s="324">
        <v>157520</v>
      </c>
    </row>
    <row r="44" spans="1:6" x14ac:dyDescent="0.4">
      <c r="A44" s="32" t="s">
        <v>17</v>
      </c>
      <c r="B44" s="324">
        <v>42000</v>
      </c>
      <c r="C44" s="324">
        <v>119956</v>
      </c>
      <c r="D44" s="324">
        <v>46895</v>
      </c>
      <c r="E44" s="324">
        <v>135344</v>
      </c>
    </row>
    <row r="45" spans="1:6" x14ac:dyDescent="0.4">
      <c r="A45" s="32" t="s">
        <v>18</v>
      </c>
      <c r="B45" s="324">
        <v>42000</v>
      </c>
      <c r="C45" s="324">
        <v>119034</v>
      </c>
      <c r="D45" s="324">
        <v>46430</v>
      </c>
      <c r="E45" s="324">
        <v>131098</v>
      </c>
    </row>
    <row r="46" spans="1:6" x14ac:dyDescent="0.4">
      <c r="A46" s="32" t="s">
        <v>156</v>
      </c>
      <c r="B46" s="324">
        <v>42000</v>
      </c>
      <c r="C46" s="324">
        <v>140024</v>
      </c>
      <c r="D46" s="324">
        <v>46474</v>
      </c>
      <c r="E46" s="324">
        <v>154437</v>
      </c>
    </row>
    <row r="47" spans="1:6" x14ac:dyDescent="0.4">
      <c r="A47" s="32" t="s">
        <v>814</v>
      </c>
      <c r="B47" s="324">
        <v>42000</v>
      </c>
      <c r="C47" s="324">
        <v>165465</v>
      </c>
      <c r="D47" s="324">
        <v>46137</v>
      </c>
      <c r="E47" s="324">
        <v>179913</v>
      </c>
    </row>
    <row r="48" spans="1:6" x14ac:dyDescent="0.4">
      <c r="A48" s="399" t="s">
        <v>822</v>
      </c>
      <c r="B48" s="363">
        <v>42000</v>
      </c>
      <c r="C48" s="363">
        <v>225978</v>
      </c>
      <c r="D48" s="363">
        <v>48876</v>
      </c>
      <c r="E48" s="363">
        <v>259530</v>
      </c>
    </row>
    <row r="49" spans="1:6" x14ac:dyDescent="0.4">
      <c r="A49" s="399" t="s">
        <v>827</v>
      </c>
      <c r="B49" s="363">
        <v>42000</v>
      </c>
      <c r="C49" s="363">
        <v>271585</v>
      </c>
      <c r="D49" s="363">
        <v>49825</v>
      </c>
      <c r="E49" s="363">
        <v>321735</v>
      </c>
    </row>
    <row r="50" spans="1:6" x14ac:dyDescent="0.4">
      <c r="A50" s="399" t="s">
        <v>850</v>
      </c>
      <c r="B50" s="396">
        <v>42000</v>
      </c>
      <c r="C50" s="459">
        <v>245364</v>
      </c>
      <c r="D50" s="459">
        <v>50900</v>
      </c>
      <c r="E50" s="459">
        <v>296504</v>
      </c>
    </row>
    <row r="51" spans="1:6" x14ac:dyDescent="0.4">
      <c r="A51" s="484" t="s">
        <v>871</v>
      </c>
      <c r="B51" s="472">
        <v>42000</v>
      </c>
      <c r="C51" s="472">
        <v>234591</v>
      </c>
      <c r="D51" s="472">
        <v>50583</v>
      </c>
      <c r="E51" s="472">
        <v>281047</v>
      </c>
    </row>
    <row r="52" spans="1:6" s="205" customFormat="1" ht="18.75" customHeight="1" x14ac:dyDescent="0.4">
      <c r="A52" s="239"/>
      <c r="B52" s="239"/>
      <c r="C52" s="239"/>
      <c r="D52" s="239"/>
      <c r="E52" s="239"/>
      <c r="F52" s="80"/>
    </row>
    <row r="53" spans="1:6" ht="24.75" customHeight="1" x14ac:dyDescent="0.4">
      <c r="A53" s="548" t="s">
        <v>526</v>
      </c>
      <c r="B53" s="548"/>
      <c r="C53" s="548"/>
      <c r="D53" s="548"/>
      <c r="E53" s="548"/>
    </row>
    <row r="54" spans="1:6" x14ac:dyDescent="0.4">
      <c r="A54" s="620" t="s">
        <v>0</v>
      </c>
      <c r="B54" s="676" t="s">
        <v>402</v>
      </c>
      <c r="C54" s="677"/>
      <c r="D54" s="676" t="s">
        <v>403</v>
      </c>
      <c r="E54" s="677"/>
    </row>
    <row r="55" spans="1:6" x14ac:dyDescent="0.4">
      <c r="A55" s="637"/>
      <c r="B55" s="678"/>
      <c r="C55" s="679"/>
      <c r="D55" s="678"/>
      <c r="E55" s="679"/>
    </row>
    <row r="56" spans="1:6" ht="15.75" customHeight="1" x14ac:dyDescent="0.4">
      <c r="A56" s="637"/>
      <c r="B56" s="638" t="s">
        <v>404</v>
      </c>
      <c r="C56" s="638" t="s">
        <v>405</v>
      </c>
      <c r="D56" s="638" t="s">
        <v>404</v>
      </c>
      <c r="E56" s="638" t="s">
        <v>405</v>
      </c>
    </row>
    <row r="57" spans="1:6" ht="22.5" customHeight="1" x14ac:dyDescent="0.4">
      <c r="A57" s="621"/>
      <c r="B57" s="640"/>
      <c r="C57" s="640"/>
      <c r="D57" s="640"/>
      <c r="E57" s="640"/>
    </row>
    <row r="58" spans="1:6" x14ac:dyDescent="0.4">
      <c r="A58" s="32">
        <v>1397</v>
      </c>
      <c r="B58" s="91">
        <v>22.6</v>
      </c>
      <c r="C58" s="91">
        <v>155.6</v>
      </c>
      <c r="D58" s="91">
        <v>21.9</v>
      </c>
      <c r="E58" s="91">
        <v>150.19999999999999</v>
      </c>
    </row>
    <row r="59" spans="1:6" x14ac:dyDescent="0.4">
      <c r="A59" s="32">
        <v>1398</v>
      </c>
      <c r="B59" s="91">
        <v>0.1</v>
      </c>
      <c r="C59" s="91">
        <v>25</v>
      </c>
      <c r="D59" s="91">
        <v>-4</v>
      </c>
      <c r="E59" s="91">
        <v>20</v>
      </c>
    </row>
    <row r="60" spans="1:6" x14ac:dyDescent="0.4">
      <c r="A60" s="80">
        <v>1399</v>
      </c>
      <c r="B60" s="91">
        <v>0</v>
      </c>
      <c r="C60" s="91">
        <v>0</v>
      </c>
      <c r="D60" s="91">
        <v>0</v>
      </c>
      <c r="E60" s="91">
        <v>0</v>
      </c>
    </row>
    <row r="61" spans="1:6" x14ac:dyDescent="0.4">
      <c r="A61" s="32" t="s">
        <v>15</v>
      </c>
      <c r="B61" s="335">
        <v>0</v>
      </c>
      <c r="C61" s="91">
        <v>15.2</v>
      </c>
      <c r="D61" s="91">
        <v>-1.3</v>
      </c>
      <c r="E61" s="91">
        <v>13.5</v>
      </c>
    </row>
    <row r="62" spans="1:6" x14ac:dyDescent="0.4">
      <c r="A62" s="32" t="s">
        <v>17</v>
      </c>
      <c r="B62" s="335">
        <v>0</v>
      </c>
      <c r="C62" s="91">
        <v>-13.6</v>
      </c>
      <c r="D62" s="91">
        <v>-0.6</v>
      </c>
      <c r="E62" s="91">
        <v>-14.1</v>
      </c>
    </row>
    <row r="63" spans="1:6" x14ac:dyDescent="0.4">
      <c r="A63" s="32" t="s">
        <v>18</v>
      </c>
      <c r="B63" s="335">
        <v>0</v>
      </c>
      <c r="C63" s="91">
        <v>-0.8</v>
      </c>
      <c r="D63" s="91">
        <v>-1</v>
      </c>
      <c r="E63" s="91">
        <v>-3.1</v>
      </c>
    </row>
    <row r="64" spans="1:6" x14ac:dyDescent="0.4">
      <c r="A64" s="32" t="s">
        <v>156</v>
      </c>
      <c r="B64" s="335">
        <v>0</v>
      </c>
      <c r="C64" s="91">
        <v>17.600000000000001</v>
      </c>
      <c r="D64" s="91">
        <v>0.1</v>
      </c>
      <c r="E64" s="91">
        <v>17.8</v>
      </c>
    </row>
    <row r="65" spans="1:5" x14ac:dyDescent="0.4">
      <c r="A65" s="32" t="s">
        <v>814</v>
      </c>
      <c r="B65" s="335">
        <v>0</v>
      </c>
      <c r="C65" s="91">
        <v>18.2</v>
      </c>
      <c r="D65" s="91">
        <v>-0.7</v>
      </c>
      <c r="E65" s="91">
        <v>16.5</v>
      </c>
    </row>
    <row r="66" spans="1:5" x14ac:dyDescent="0.4">
      <c r="A66" s="32" t="s">
        <v>822</v>
      </c>
      <c r="B66" s="335">
        <v>0</v>
      </c>
      <c r="C66" s="91">
        <v>36.6</v>
      </c>
      <c r="D66" s="91">
        <v>5.9</v>
      </c>
      <c r="E66" s="91">
        <v>44.3</v>
      </c>
    </row>
    <row r="67" spans="1:5" x14ac:dyDescent="0.4">
      <c r="A67" s="32" t="s">
        <v>827</v>
      </c>
      <c r="B67" s="335">
        <v>0</v>
      </c>
      <c r="C67" s="335">
        <v>20.2</v>
      </c>
      <c r="D67" s="335">
        <v>1.9</v>
      </c>
      <c r="E67" s="91">
        <v>24</v>
      </c>
    </row>
    <row r="68" spans="1:5" x14ac:dyDescent="0.4">
      <c r="A68" s="32" t="s">
        <v>850</v>
      </c>
      <c r="B68" s="396">
        <f>ROUND((100*([1]Sheet1!B33-[1]Sheet1!B32)/[1]Sheet1!B32),1)</f>
        <v>0</v>
      </c>
      <c r="C68" s="396">
        <f>ROUND((100*([1]Sheet1!C33-[1]Sheet1!C32)/[1]Sheet1!C32),1)</f>
        <v>-9.6999999999999993</v>
      </c>
      <c r="D68" s="396">
        <f>ROUND((100*([1]Sheet1!D33-[1]Sheet1!D32)/[1]Sheet1!D32),1)</f>
        <v>2.2000000000000002</v>
      </c>
      <c r="E68" s="396">
        <f>ROUND((100*([1]Sheet1!E33-[1]Sheet1!E32)/[1]Sheet1!E32),1)</f>
        <v>-7.8</v>
      </c>
    </row>
    <row r="69" spans="1:5" x14ac:dyDescent="0.4">
      <c r="A69" s="32" t="s">
        <v>871</v>
      </c>
      <c r="B69" s="459">
        <v>0</v>
      </c>
      <c r="C69" s="459">
        <v>-4.4000000000000004</v>
      </c>
      <c r="D69" s="459">
        <v>-0.6</v>
      </c>
      <c r="E69" s="459">
        <v>-5.2</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A54:A57"/>
    <mergeCell ref="A19:A21"/>
    <mergeCell ref="B19:B21"/>
    <mergeCell ref="E19:E21"/>
    <mergeCell ref="A18:F18"/>
    <mergeCell ref="A36:A39"/>
    <mergeCell ref="D36:E37"/>
    <mergeCell ref="E2:E4"/>
    <mergeCell ref="F2:F4"/>
    <mergeCell ref="B2:B4"/>
    <mergeCell ref="A53:E53"/>
    <mergeCell ref="A2:A4"/>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opLeftCell="A97" zoomScaleNormal="100" workbookViewId="0">
      <selection activeCell="A27" sqref="A27:R27"/>
    </sheetView>
  </sheetViews>
  <sheetFormatPr defaultColWidth="9" defaultRowHeight="19.5" x14ac:dyDescent="0.25"/>
  <cols>
    <col min="1" max="1" width="6.625" style="1" customWidth="1"/>
    <col min="2" max="11" width="9" style="1"/>
    <col min="12" max="12" width="6" style="1" customWidth="1"/>
    <col min="13" max="13" width="4" style="1" hidden="1" customWidth="1"/>
    <col min="14" max="17" width="9" style="1" hidden="1" customWidth="1"/>
    <col min="18" max="18" width="2.875" style="1" customWidth="1"/>
    <col min="19" max="16384" width="9" style="1"/>
  </cols>
  <sheetData>
    <row r="1" spans="1:54" ht="39" customHeight="1" x14ac:dyDescent="0.25">
      <c r="A1" s="490" t="s">
        <v>880</v>
      </c>
      <c r="B1" s="490"/>
      <c r="C1" s="490"/>
      <c r="D1" s="490"/>
      <c r="E1" s="490"/>
      <c r="F1" s="490"/>
      <c r="G1" s="490"/>
      <c r="H1" s="490"/>
      <c r="I1" s="490"/>
      <c r="J1" s="490"/>
      <c r="K1" s="490"/>
      <c r="L1" s="490"/>
      <c r="M1" s="490"/>
      <c r="N1" s="490"/>
      <c r="O1" s="490"/>
      <c r="P1" s="490"/>
      <c r="Q1" s="490"/>
      <c r="R1" s="491"/>
      <c r="S1" s="120"/>
      <c r="T1" s="116"/>
      <c r="U1" s="116"/>
      <c r="V1" s="116"/>
      <c r="W1" s="116"/>
      <c r="X1" s="116"/>
      <c r="Y1" s="116"/>
      <c r="Z1" s="116"/>
      <c r="AA1" s="116"/>
      <c r="AB1" s="116"/>
      <c r="AC1" s="116"/>
      <c r="AD1" s="116"/>
      <c r="AE1" s="116"/>
      <c r="AF1" s="116"/>
      <c r="AG1" s="116"/>
      <c r="AH1" s="102"/>
      <c r="AI1" s="102"/>
      <c r="AJ1" s="102"/>
      <c r="AK1" s="102"/>
      <c r="AL1" s="102"/>
      <c r="AM1" s="102"/>
      <c r="AN1" s="102"/>
      <c r="AO1" s="102"/>
      <c r="AP1" s="102"/>
      <c r="AQ1" s="102"/>
      <c r="AR1" s="102"/>
      <c r="AS1" s="102"/>
      <c r="AT1" s="102"/>
      <c r="AU1" s="102"/>
      <c r="AV1" s="102"/>
      <c r="AW1" s="102"/>
      <c r="AX1" s="102"/>
      <c r="AY1" s="102"/>
      <c r="AZ1" s="102"/>
      <c r="BA1" s="102"/>
    </row>
    <row r="2" spans="1:54" ht="24" customHeight="1" x14ac:dyDescent="0.25">
      <c r="A2" s="488" t="s">
        <v>41</v>
      </c>
      <c r="B2" s="488"/>
      <c r="C2" s="488"/>
      <c r="D2" s="488"/>
      <c r="E2" s="488"/>
      <c r="F2" s="488"/>
      <c r="G2" s="488"/>
      <c r="H2" s="488"/>
      <c r="I2" s="488"/>
      <c r="J2" s="488"/>
      <c r="K2" s="488"/>
      <c r="L2" s="488"/>
      <c r="M2" s="488"/>
      <c r="N2" s="488"/>
      <c r="O2" s="488"/>
      <c r="P2" s="488"/>
      <c r="Q2" s="488"/>
      <c r="R2" s="489"/>
      <c r="S2" s="120"/>
      <c r="T2" s="116"/>
      <c r="U2" s="116"/>
      <c r="V2" s="116"/>
      <c r="W2" s="116"/>
      <c r="X2" s="116"/>
      <c r="Y2" s="116"/>
      <c r="Z2" s="116"/>
      <c r="AA2" s="116"/>
      <c r="AB2" s="116"/>
      <c r="AC2" s="116"/>
      <c r="AD2" s="116"/>
      <c r="AE2" s="116"/>
      <c r="AF2" s="116"/>
      <c r="AG2" s="116"/>
      <c r="AH2" s="102"/>
      <c r="AI2" s="102"/>
      <c r="AJ2" s="102"/>
      <c r="AK2" s="102"/>
      <c r="AL2" s="102"/>
      <c r="AM2" s="102"/>
      <c r="AN2" s="102"/>
      <c r="AO2" s="102"/>
      <c r="AP2" s="102"/>
      <c r="AQ2" s="102"/>
      <c r="AR2" s="102"/>
      <c r="AS2" s="102"/>
      <c r="AT2" s="102"/>
      <c r="AU2" s="102"/>
      <c r="AV2" s="102"/>
      <c r="AW2" s="102"/>
      <c r="AX2" s="102"/>
      <c r="AY2" s="102"/>
      <c r="AZ2" s="102"/>
      <c r="BA2" s="102"/>
    </row>
    <row r="3" spans="1:54" ht="15.75" customHeight="1" x14ac:dyDescent="0.25">
      <c r="A3" s="488" t="s">
        <v>485</v>
      </c>
      <c r="B3" s="488"/>
      <c r="C3" s="488"/>
      <c r="D3" s="488"/>
      <c r="E3" s="488"/>
      <c r="F3" s="488"/>
      <c r="G3" s="488"/>
      <c r="H3" s="488"/>
      <c r="I3" s="488"/>
      <c r="J3" s="488"/>
      <c r="K3" s="488"/>
      <c r="L3" s="488"/>
      <c r="M3" s="488"/>
      <c r="N3" s="488"/>
      <c r="O3" s="488"/>
      <c r="P3" s="488"/>
      <c r="Q3" s="488"/>
      <c r="R3" s="489"/>
      <c r="S3" s="120"/>
      <c r="T3" s="116"/>
      <c r="U3" s="116"/>
      <c r="V3" s="116"/>
      <c r="W3" s="116"/>
      <c r="X3" s="116"/>
      <c r="Y3" s="116"/>
      <c r="Z3" s="116"/>
      <c r="AA3" s="116"/>
      <c r="AB3" s="116"/>
      <c r="AC3" s="116"/>
      <c r="AD3" s="116"/>
      <c r="AE3" s="116"/>
      <c r="AF3" s="116"/>
      <c r="AG3" s="116"/>
      <c r="AH3" s="102"/>
      <c r="AI3" s="102"/>
      <c r="AJ3" s="102"/>
      <c r="AK3" s="102"/>
      <c r="AL3" s="102"/>
      <c r="AM3" s="102"/>
      <c r="AN3" s="102"/>
      <c r="AO3" s="102"/>
      <c r="AP3" s="102"/>
      <c r="AQ3" s="102"/>
      <c r="AR3" s="102"/>
      <c r="AS3" s="102"/>
      <c r="AT3" s="102"/>
      <c r="AU3" s="102"/>
      <c r="AV3" s="102"/>
      <c r="AW3" s="102"/>
      <c r="AX3" s="102"/>
      <c r="AY3" s="102"/>
      <c r="AZ3" s="102"/>
      <c r="BA3" s="102"/>
    </row>
    <row r="4" spans="1:54" ht="28.5" customHeight="1" x14ac:dyDescent="0.25">
      <c r="A4" s="488" t="s">
        <v>45</v>
      </c>
      <c r="B4" s="488"/>
      <c r="C4" s="488"/>
      <c r="D4" s="488"/>
      <c r="E4" s="488"/>
      <c r="F4" s="488"/>
      <c r="G4" s="488"/>
      <c r="H4" s="488"/>
      <c r="I4" s="488"/>
      <c r="J4" s="488"/>
      <c r="K4" s="488"/>
      <c r="L4" s="488"/>
      <c r="M4" s="488"/>
      <c r="N4" s="488"/>
      <c r="O4" s="488"/>
      <c r="P4" s="488"/>
      <c r="Q4" s="488"/>
      <c r="R4" s="489"/>
      <c r="S4" s="120"/>
      <c r="T4" s="116"/>
      <c r="U4" s="116"/>
      <c r="V4" s="116"/>
      <c r="W4" s="116"/>
      <c r="X4" s="116"/>
      <c r="Y4" s="116"/>
      <c r="Z4" s="116"/>
      <c r="AA4" s="116"/>
      <c r="AB4" s="116"/>
      <c r="AC4" s="116"/>
      <c r="AD4" s="116"/>
      <c r="AE4" s="116"/>
      <c r="AF4" s="116"/>
      <c r="AG4" s="116"/>
      <c r="AH4" s="102"/>
      <c r="AI4" s="102"/>
      <c r="AJ4" s="102"/>
      <c r="AK4" s="102"/>
      <c r="AL4" s="102"/>
      <c r="AM4" s="102"/>
      <c r="AN4" s="102"/>
      <c r="AO4" s="102"/>
      <c r="AP4" s="102"/>
      <c r="AQ4" s="102"/>
      <c r="AR4" s="102"/>
      <c r="AS4" s="102"/>
      <c r="AT4" s="102"/>
      <c r="AU4" s="102"/>
      <c r="AV4" s="102"/>
      <c r="AW4" s="102"/>
      <c r="AX4" s="102"/>
      <c r="AY4" s="102"/>
      <c r="AZ4" s="102"/>
      <c r="BA4" s="102"/>
    </row>
    <row r="5" spans="1:54" ht="18" customHeight="1" x14ac:dyDescent="0.25">
      <c r="A5" s="488" t="s">
        <v>42</v>
      </c>
      <c r="B5" s="488"/>
      <c r="C5" s="488"/>
      <c r="D5" s="488"/>
      <c r="E5" s="488"/>
      <c r="F5" s="488"/>
      <c r="G5" s="488"/>
      <c r="H5" s="488"/>
      <c r="I5" s="488"/>
      <c r="J5" s="488"/>
      <c r="K5" s="488"/>
      <c r="L5" s="488"/>
      <c r="M5" s="488"/>
      <c r="N5" s="488"/>
      <c r="O5" s="488"/>
      <c r="P5" s="488"/>
      <c r="Q5" s="488"/>
      <c r="R5" s="489"/>
      <c r="S5" s="120"/>
      <c r="T5" s="116"/>
      <c r="U5" s="116"/>
      <c r="V5" s="116"/>
      <c r="W5" s="116"/>
      <c r="X5" s="116"/>
      <c r="Y5" s="116"/>
      <c r="Z5" s="116"/>
      <c r="AA5" s="116"/>
      <c r="AB5" s="116"/>
      <c r="AC5" s="116"/>
      <c r="AD5" s="116"/>
      <c r="AE5" s="116"/>
      <c r="AF5" s="116"/>
      <c r="AG5" s="116"/>
      <c r="AH5" s="102"/>
      <c r="AI5" s="102"/>
      <c r="AJ5" s="102"/>
      <c r="AK5" s="102"/>
      <c r="AL5" s="102"/>
      <c r="AM5" s="102"/>
      <c r="AN5" s="102"/>
      <c r="AO5" s="102"/>
      <c r="AP5" s="102"/>
      <c r="AQ5" s="102"/>
      <c r="AR5" s="102"/>
      <c r="AS5" s="102"/>
      <c r="AT5" s="102"/>
      <c r="AU5" s="102"/>
      <c r="AV5" s="102"/>
      <c r="AW5" s="102"/>
      <c r="AX5" s="102"/>
      <c r="AY5" s="102"/>
      <c r="AZ5" s="102"/>
      <c r="BA5" s="102"/>
    </row>
    <row r="6" spans="1:54" ht="17.25" customHeight="1" x14ac:dyDescent="0.25">
      <c r="A6" s="488" t="s">
        <v>43</v>
      </c>
      <c r="B6" s="488"/>
      <c r="C6" s="488"/>
      <c r="D6" s="488"/>
      <c r="E6" s="488"/>
      <c r="F6" s="488"/>
      <c r="G6" s="488"/>
      <c r="H6" s="488"/>
      <c r="I6" s="488"/>
      <c r="J6" s="488"/>
      <c r="K6" s="488"/>
      <c r="L6" s="488"/>
      <c r="M6" s="488"/>
      <c r="N6" s="488"/>
      <c r="O6" s="488"/>
      <c r="P6" s="488"/>
      <c r="Q6" s="488"/>
      <c r="R6" s="489"/>
      <c r="S6" s="120"/>
      <c r="T6" s="116"/>
      <c r="U6" s="116"/>
      <c r="V6" s="116"/>
      <c r="W6" s="116"/>
      <c r="X6" s="116"/>
      <c r="Y6" s="116"/>
      <c r="Z6" s="116"/>
      <c r="AA6" s="116"/>
      <c r="AB6" s="116"/>
      <c r="AC6" s="116"/>
      <c r="AD6" s="116"/>
      <c r="AE6" s="116"/>
      <c r="AF6" s="116"/>
      <c r="AG6" s="116"/>
      <c r="AH6" s="102"/>
      <c r="AI6" s="102"/>
      <c r="AJ6" s="102"/>
      <c r="AK6" s="102"/>
      <c r="AL6" s="102"/>
      <c r="AM6" s="102"/>
      <c r="AN6" s="102"/>
      <c r="AO6" s="102"/>
      <c r="AP6" s="102"/>
      <c r="AQ6" s="102"/>
      <c r="AR6" s="102"/>
      <c r="AS6" s="102"/>
      <c r="AT6" s="102"/>
      <c r="AU6" s="102"/>
      <c r="AV6" s="102"/>
      <c r="AW6" s="102"/>
      <c r="AX6" s="102"/>
      <c r="AY6" s="102"/>
      <c r="AZ6" s="102"/>
      <c r="BA6" s="102"/>
    </row>
    <row r="7" spans="1:54" ht="30.75" customHeight="1" x14ac:dyDescent="0.25">
      <c r="A7" s="488" t="s">
        <v>44</v>
      </c>
      <c r="B7" s="488"/>
      <c r="C7" s="488"/>
      <c r="D7" s="488"/>
      <c r="E7" s="488"/>
      <c r="F7" s="488"/>
      <c r="G7" s="488"/>
      <c r="H7" s="488"/>
      <c r="I7" s="488"/>
      <c r="J7" s="488"/>
      <c r="K7" s="488"/>
      <c r="L7" s="488"/>
      <c r="M7" s="488"/>
      <c r="N7" s="488"/>
      <c r="O7" s="488"/>
      <c r="P7" s="488"/>
      <c r="Q7" s="488"/>
      <c r="R7" s="489"/>
      <c r="S7" s="120"/>
      <c r="T7" s="116"/>
      <c r="U7" s="116"/>
      <c r="V7" s="116"/>
      <c r="W7" s="116"/>
      <c r="X7" s="116"/>
      <c r="Y7" s="116"/>
      <c r="Z7" s="116"/>
      <c r="AA7" s="116"/>
      <c r="AB7" s="116"/>
      <c r="AC7" s="116"/>
      <c r="AD7" s="116"/>
      <c r="AE7" s="116"/>
      <c r="AF7" s="116"/>
      <c r="AG7" s="116"/>
      <c r="AH7" s="102"/>
      <c r="AI7" s="102"/>
      <c r="AJ7" s="102"/>
      <c r="AK7" s="102"/>
      <c r="AL7" s="102"/>
      <c r="AM7" s="102"/>
      <c r="AN7" s="102"/>
      <c r="AO7" s="102"/>
      <c r="AP7" s="102"/>
      <c r="AQ7" s="102"/>
      <c r="AR7" s="102"/>
      <c r="AS7" s="102"/>
      <c r="AT7" s="102"/>
      <c r="AU7" s="102"/>
      <c r="AV7" s="102"/>
      <c r="AW7" s="102"/>
      <c r="AX7" s="102"/>
      <c r="AY7" s="102"/>
      <c r="AZ7" s="102"/>
      <c r="BA7" s="102"/>
    </row>
    <row r="8" spans="1:54" ht="17.25" customHeight="1" x14ac:dyDescent="0.25">
      <c r="A8" s="488" t="s">
        <v>503</v>
      </c>
      <c r="B8" s="488"/>
      <c r="C8" s="488"/>
      <c r="D8" s="488"/>
      <c r="E8" s="488"/>
      <c r="F8" s="488"/>
      <c r="G8" s="488"/>
      <c r="H8" s="488"/>
      <c r="I8" s="488"/>
      <c r="J8" s="488"/>
      <c r="K8" s="488"/>
      <c r="L8" s="488"/>
      <c r="M8" s="488"/>
      <c r="N8" s="488"/>
      <c r="O8" s="488"/>
      <c r="P8" s="488"/>
      <c r="Q8" s="488"/>
      <c r="R8" s="489"/>
      <c r="S8" s="120"/>
      <c r="T8" s="116"/>
      <c r="U8" s="116"/>
      <c r="V8" s="116"/>
      <c r="W8" s="116"/>
      <c r="X8" s="116"/>
      <c r="Y8" s="116"/>
      <c r="Z8" s="116"/>
      <c r="AA8" s="116"/>
      <c r="AB8" s="116"/>
      <c r="AC8" s="116"/>
      <c r="AD8" s="116"/>
      <c r="AE8" s="116"/>
      <c r="AF8" s="116"/>
      <c r="AG8" s="116"/>
      <c r="AH8" s="102"/>
      <c r="AI8" s="102"/>
      <c r="AJ8" s="102"/>
      <c r="AK8" s="102"/>
      <c r="AL8" s="102"/>
      <c r="AM8" s="102"/>
      <c r="AN8" s="102"/>
      <c r="AO8" s="102"/>
      <c r="AP8" s="102"/>
      <c r="AQ8" s="102"/>
      <c r="AR8" s="102"/>
      <c r="AS8" s="102"/>
      <c r="AT8" s="102"/>
      <c r="AU8" s="102"/>
      <c r="AV8" s="102"/>
      <c r="AW8" s="102"/>
      <c r="AX8" s="102"/>
      <c r="AY8" s="102"/>
      <c r="AZ8" s="102"/>
      <c r="BA8" s="102"/>
    </row>
    <row r="9" spans="1:54" ht="19.5" customHeight="1" x14ac:dyDescent="0.25">
      <c r="A9" s="488" t="s">
        <v>538</v>
      </c>
      <c r="B9" s="488"/>
      <c r="C9" s="488"/>
      <c r="D9" s="488"/>
      <c r="E9" s="488"/>
      <c r="F9" s="488"/>
      <c r="G9" s="488"/>
      <c r="H9" s="488"/>
      <c r="I9" s="488"/>
      <c r="J9" s="488"/>
      <c r="K9" s="488"/>
      <c r="L9" s="488"/>
      <c r="M9" s="488"/>
      <c r="N9" s="488"/>
      <c r="O9" s="488"/>
      <c r="P9" s="488"/>
      <c r="Q9" s="488"/>
      <c r="R9" s="489"/>
      <c r="S9" s="120"/>
      <c r="T9" s="116"/>
      <c r="U9" s="116"/>
      <c r="V9" s="116"/>
      <c r="W9" s="116"/>
      <c r="X9" s="116"/>
      <c r="Y9" s="116"/>
      <c r="Z9" s="116"/>
      <c r="AA9" s="116"/>
      <c r="AB9" s="116"/>
      <c r="AC9" s="116"/>
      <c r="AD9" s="116"/>
      <c r="AE9" s="116"/>
      <c r="AF9" s="116"/>
      <c r="AG9" s="116"/>
      <c r="AH9" s="102"/>
      <c r="AI9" s="102"/>
      <c r="AJ9" s="102"/>
      <c r="AK9" s="102"/>
      <c r="AL9" s="102"/>
      <c r="AM9" s="102"/>
      <c r="AN9" s="102"/>
      <c r="AO9" s="102"/>
      <c r="AP9" s="102"/>
      <c r="AQ9" s="102"/>
      <c r="AR9" s="102"/>
      <c r="AS9" s="102"/>
      <c r="AT9" s="102"/>
      <c r="AU9" s="102"/>
      <c r="AV9" s="102"/>
      <c r="AW9" s="102"/>
      <c r="AX9" s="102"/>
      <c r="AY9" s="102"/>
      <c r="AZ9" s="102"/>
      <c r="BA9" s="102"/>
    </row>
    <row r="10" spans="1:54" ht="18" customHeight="1" x14ac:dyDescent="0.25">
      <c r="A10" s="488" t="s">
        <v>504</v>
      </c>
      <c r="B10" s="488"/>
      <c r="C10" s="488"/>
      <c r="D10" s="488"/>
      <c r="E10" s="488"/>
      <c r="F10" s="488"/>
      <c r="G10" s="488"/>
      <c r="H10" s="488"/>
      <c r="I10" s="488"/>
      <c r="J10" s="488"/>
      <c r="K10" s="488"/>
      <c r="L10" s="488"/>
      <c r="M10" s="488"/>
      <c r="N10" s="488"/>
      <c r="O10" s="488"/>
      <c r="P10" s="488"/>
      <c r="Q10" s="488"/>
      <c r="R10" s="489"/>
      <c r="S10" s="120"/>
      <c r="T10" s="116"/>
      <c r="U10" s="116"/>
      <c r="V10" s="116"/>
      <c r="W10" s="116"/>
      <c r="X10" s="116"/>
      <c r="Y10" s="116"/>
      <c r="Z10" s="116"/>
      <c r="AA10" s="116"/>
      <c r="AB10" s="116"/>
      <c r="AC10" s="116"/>
      <c r="AD10" s="116"/>
      <c r="AE10" s="116"/>
      <c r="AF10" s="116"/>
      <c r="AG10" s="116"/>
      <c r="AH10" s="102"/>
      <c r="AI10" s="102"/>
      <c r="AJ10" s="102"/>
      <c r="AK10" s="102"/>
      <c r="AL10" s="102"/>
      <c r="AM10" s="102"/>
      <c r="AN10" s="102"/>
      <c r="AO10" s="102"/>
      <c r="AP10" s="102"/>
      <c r="AQ10" s="102"/>
      <c r="AR10" s="102"/>
      <c r="AS10" s="102"/>
      <c r="AT10" s="102"/>
      <c r="AU10" s="102"/>
      <c r="AV10" s="102"/>
      <c r="AW10" s="102"/>
      <c r="AX10" s="102"/>
      <c r="AY10" s="102"/>
      <c r="AZ10" s="102"/>
      <c r="BA10" s="102"/>
    </row>
    <row r="11" spans="1:54" ht="19.5" customHeight="1" x14ac:dyDescent="0.25">
      <c r="A11" s="488" t="s">
        <v>505</v>
      </c>
      <c r="B11" s="488"/>
      <c r="C11" s="488"/>
      <c r="D11" s="488"/>
      <c r="E11" s="488"/>
      <c r="F11" s="488"/>
      <c r="G11" s="488"/>
      <c r="H11" s="488"/>
      <c r="I11" s="488"/>
      <c r="J11" s="488"/>
      <c r="K11" s="488"/>
      <c r="L11" s="488"/>
      <c r="M11" s="488"/>
      <c r="N11" s="488"/>
      <c r="O11" s="488"/>
      <c r="P11" s="488"/>
      <c r="Q11" s="488"/>
      <c r="R11" s="489"/>
      <c r="S11" s="120"/>
      <c r="T11" s="116"/>
      <c r="U11" s="116"/>
      <c r="V11" s="116"/>
      <c r="W11" s="116"/>
      <c r="X11" s="116"/>
      <c r="Y11" s="116"/>
      <c r="Z11" s="116"/>
      <c r="AA11" s="116"/>
      <c r="AB11" s="116"/>
      <c r="AC11" s="116"/>
      <c r="AD11" s="116"/>
      <c r="AE11" s="116"/>
      <c r="AF11" s="116"/>
      <c r="AG11" s="116"/>
      <c r="AH11" s="102"/>
      <c r="AI11" s="102"/>
      <c r="AJ11" s="102"/>
      <c r="AK11" s="102"/>
      <c r="AL11" s="102"/>
      <c r="AM11" s="102"/>
      <c r="AN11" s="102"/>
      <c r="AO11" s="102"/>
      <c r="AP11" s="102"/>
      <c r="AQ11" s="102"/>
      <c r="AR11" s="102"/>
      <c r="AS11" s="102"/>
      <c r="AT11" s="102"/>
      <c r="AU11" s="102"/>
      <c r="AV11" s="102"/>
      <c r="AW11" s="102"/>
      <c r="AX11" s="102"/>
      <c r="AY11" s="102"/>
      <c r="AZ11" s="102"/>
      <c r="BA11" s="102"/>
    </row>
    <row r="12" spans="1:54" ht="18.75" customHeight="1" x14ac:dyDescent="0.25">
      <c r="A12" s="488" t="s">
        <v>539</v>
      </c>
      <c r="B12" s="488"/>
      <c r="C12" s="488"/>
      <c r="D12" s="488"/>
      <c r="E12" s="488"/>
      <c r="F12" s="488"/>
      <c r="G12" s="488"/>
      <c r="H12" s="488"/>
      <c r="I12" s="488"/>
      <c r="J12" s="488"/>
      <c r="K12" s="488"/>
      <c r="L12" s="488"/>
      <c r="M12" s="488"/>
      <c r="N12" s="488"/>
      <c r="O12" s="488"/>
      <c r="P12" s="488"/>
      <c r="Q12" s="488"/>
      <c r="R12" s="489"/>
      <c r="S12" s="120"/>
      <c r="T12" s="116"/>
      <c r="U12" s="116"/>
      <c r="V12" s="116"/>
      <c r="W12" s="116"/>
      <c r="X12" s="116"/>
      <c r="Y12" s="116"/>
      <c r="Z12" s="116"/>
      <c r="AA12" s="116"/>
      <c r="AB12" s="116"/>
      <c r="AC12" s="116"/>
      <c r="AD12" s="116"/>
      <c r="AE12" s="116"/>
      <c r="AF12" s="116"/>
      <c r="AG12" s="116"/>
      <c r="AH12" s="102"/>
      <c r="AI12" s="102"/>
      <c r="AJ12" s="102"/>
      <c r="AK12" s="102"/>
      <c r="AL12" s="102"/>
      <c r="AM12" s="102"/>
      <c r="AN12" s="102"/>
      <c r="AO12" s="102"/>
      <c r="AP12" s="102"/>
      <c r="AQ12" s="102"/>
      <c r="AR12" s="102"/>
      <c r="AS12" s="102"/>
      <c r="AT12" s="102"/>
      <c r="AU12" s="102"/>
      <c r="AV12" s="102"/>
      <c r="AW12" s="102"/>
      <c r="AX12" s="102"/>
      <c r="AY12" s="102"/>
      <c r="AZ12" s="102"/>
      <c r="BA12" s="102"/>
    </row>
    <row r="13" spans="1:54" ht="19.5" customHeight="1" x14ac:dyDescent="0.25">
      <c r="A13" s="488" t="s">
        <v>506</v>
      </c>
      <c r="B13" s="488"/>
      <c r="C13" s="488"/>
      <c r="D13" s="488"/>
      <c r="E13" s="488"/>
      <c r="F13" s="488"/>
      <c r="G13" s="488"/>
      <c r="H13" s="488"/>
      <c r="I13" s="488"/>
      <c r="J13" s="488"/>
      <c r="K13" s="488"/>
      <c r="L13" s="488"/>
      <c r="M13" s="488"/>
      <c r="N13" s="488"/>
      <c r="O13" s="488"/>
      <c r="P13" s="488"/>
      <c r="Q13" s="488"/>
      <c r="R13" s="489"/>
      <c r="S13" s="120"/>
      <c r="T13" s="116"/>
      <c r="U13" s="116"/>
      <c r="V13" s="116"/>
      <c r="W13" s="116"/>
      <c r="X13" s="116"/>
      <c r="Y13" s="116"/>
      <c r="Z13" s="116"/>
      <c r="AA13" s="116"/>
      <c r="AB13" s="116"/>
      <c r="AC13" s="116"/>
      <c r="AD13" s="116"/>
      <c r="AE13" s="116"/>
      <c r="AF13" s="116"/>
      <c r="AG13" s="116"/>
      <c r="AH13" s="102"/>
      <c r="AI13" s="102"/>
      <c r="AJ13" s="102"/>
      <c r="AK13" s="102"/>
      <c r="AL13" s="102"/>
      <c r="AM13" s="102"/>
      <c r="AN13" s="102"/>
      <c r="AO13" s="102"/>
      <c r="AP13" s="102"/>
      <c r="AQ13" s="102"/>
      <c r="AR13" s="102"/>
      <c r="AS13" s="102"/>
      <c r="AT13" s="102"/>
      <c r="AU13" s="102"/>
      <c r="AV13" s="102"/>
      <c r="AW13" s="102"/>
      <c r="AX13" s="102"/>
      <c r="AY13" s="102"/>
      <c r="AZ13" s="102"/>
      <c r="BA13" s="102"/>
    </row>
    <row r="14" spans="1:54" s="2" customFormat="1" ht="15.75" customHeight="1" x14ac:dyDescent="0.25">
      <c r="A14" s="488" t="s">
        <v>46</v>
      </c>
      <c r="B14" s="488"/>
      <c r="C14" s="488"/>
      <c r="D14" s="488"/>
      <c r="E14" s="488"/>
      <c r="F14" s="488"/>
      <c r="G14" s="488"/>
      <c r="H14" s="488"/>
      <c r="I14" s="488"/>
      <c r="J14" s="488"/>
      <c r="K14" s="488"/>
      <c r="L14" s="488"/>
      <c r="M14" s="488"/>
      <c r="N14" s="488"/>
      <c r="O14" s="488"/>
      <c r="P14" s="488"/>
      <c r="Q14" s="488"/>
      <c r="R14" s="489"/>
      <c r="S14" s="120"/>
      <c r="T14" s="116"/>
      <c r="U14" s="116"/>
      <c r="V14" s="116"/>
      <c r="W14" s="116"/>
      <c r="X14" s="116"/>
      <c r="Y14" s="116"/>
      <c r="Z14" s="116"/>
      <c r="AA14" s="116"/>
      <c r="AB14" s="116"/>
      <c r="AC14" s="116"/>
      <c r="AD14" s="116"/>
      <c r="AE14" s="116"/>
      <c r="AF14" s="116"/>
      <c r="AG14" s="116"/>
      <c r="AH14" s="101"/>
      <c r="AI14" s="101"/>
      <c r="AJ14" s="101"/>
      <c r="AK14" s="101"/>
      <c r="AL14" s="101"/>
      <c r="AM14" s="101"/>
      <c r="AN14" s="101"/>
      <c r="AO14" s="101"/>
      <c r="AP14" s="101"/>
      <c r="AQ14" s="101"/>
      <c r="AR14" s="101"/>
      <c r="AS14" s="101"/>
      <c r="AT14" s="101"/>
      <c r="AU14" s="101"/>
      <c r="AV14" s="101"/>
      <c r="AW14" s="101"/>
      <c r="AX14" s="101"/>
      <c r="AY14" s="101"/>
      <c r="AZ14" s="101"/>
      <c r="BA14" s="101"/>
      <c r="BB14" s="19"/>
    </row>
    <row r="15" spans="1:54" ht="30.75" customHeight="1" x14ac:dyDescent="0.25">
      <c r="A15" s="488" t="s">
        <v>433</v>
      </c>
      <c r="B15" s="488"/>
      <c r="C15" s="488"/>
      <c r="D15" s="488"/>
      <c r="E15" s="488"/>
      <c r="F15" s="488"/>
      <c r="G15" s="488"/>
      <c r="H15" s="488"/>
      <c r="I15" s="488"/>
      <c r="J15" s="488"/>
      <c r="K15" s="488"/>
      <c r="L15" s="488"/>
      <c r="M15" s="488"/>
      <c r="N15" s="488"/>
      <c r="O15" s="488"/>
      <c r="P15" s="488"/>
      <c r="Q15" s="488"/>
      <c r="R15" s="489"/>
      <c r="S15" s="120"/>
      <c r="T15" s="116"/>
      <c r="U15" s="116"/>
      <c r="V15" s="116"/>
      <c r="W15" s="116"/>
      <c r="X15" s="116"/>
      <c r="Y15" s="116"/>
      <c r="Z15" s="116"/>
      <c r="AA15" s="116"/>
      <c r="AB15" s="116"/>
      <c r="AC15" s="116"/>
      <c r="AD15" s="116"/>
      <c r="AE15" s="116"/>
      <c r="AF15" s="116"/>
      <c r="AG15" s="116"/>
      <c r="AH15" s="102"/>
      <c r="AI15" s="102"/>
      <c r="AJ15" s="102"/>
      <c r="AK15" s="102"/>
      <c r="AL15" s="102"/>
      <c r="AM15" s="102"/>
      <c r="AN15" s="102"/>
      <c r="AO15" s="102"/>
      <c r="AP15" s="102"/>
      <c r="AQ15" s="102"/>
      <c r="AR15" s="102"/>
      <c r="AS15" s="102"/>
      <c r="AT15" s="102"/>
      <c r="AU15" s="102"/>
      <c r="AV15" s="102"/>
      <c r="AW15" s="102"/>
      <c r="AX15" s="102"/>
      <c r="AY15" s="102"/>
      <c r="AZ15" s="102"/>
      <c r="BA15" s="102"/>
    </row>
    <row r="16" spans="1:54" ht="19.5" customHeight="1" x14ac:dyDescent="0.25">
      <c r="A16" s="488" t="s">
        <v>507</v>
      </c>
      <c r="B16" s="488"/>
      <c r="C16" s="488"/>
      <c r="D16" s="488"/>
      <c r="E16" s="488"/>
      <c r="F16" s="488"/>
      <c r="G16" s="488"/>
      <c r="H16" s="488"/>
      <c r="I16" s="488"/>
      <c r="J16" s="488"/>
      <c r="K16" s="488"/>
      <c r="L16" s="488"/>
      <c r="M16" s="488"/>
      <c r="N16" s="488"/>
      <c r="O16" s="488"/>
      <c r="P16" s="488"/>
      <c r="Q16" s="488"/>
      <c r="R16" s="489"/>
      <c r="S16" s="120"/>
      <c r="T16" s="116"/>
      <c r="U16" s="116"/>
      <c r="V16" s="116"/>
      <c r="W16" s="116"/>
      <c r="X16" s="116"/>
      <c r="Y16" s="116"/>
      <c r="Z16" s="116"/>
      <c r="AA16" s="116"/>
      <c r="AB16" s="116"/>
      <c r="AC16" s="116"/>
      <c r="AD16" s="116"/>
      <c r="AE16" s="116"/>
      <c r="AF16" s="116"/>
      <c r="AG16" s="116"/>
      <c r="AH16" s="102"/>
      <c r="AI16" s="102"/>
      <c r="AJ16" s="102"/>
      <c r="AK16" s="102"/>
      <c r="AL16" s="102"/>
      <c r="AM16" s="102"/>
      <c r="AN16" s="102"/>
      <c r="AO16" s="102"/>
      <c r="AP16" s="102"/>
      <c r="AQ16" s="102"/>
      <c r="AR16" s="102"/>
      <c r="AS16" s="102"/>
      <c r="AT16" s="102"/>
      <c r="AU16" s="102"/>
      <c r="AV16" s="102"/>
      <c r="AW16" s="102"/>
      <c r="AX16" s="102"/>
      <c r="AY16" s="102"/>
      <c r="AZ16" s="102"/>
      <c r="BA16" s="102"/>
    </row>
    <row r="17" spans="1:53" ht="24.75" customHeight="1" x14ac:dyDescent="0.25">
      <c r="A17" s="488" t="s">
        <v>407</v>
      </c>
      <c r="B17" s="488"/>
      <c r="C17" s="488"/>
      <c r="D17" s="488"/>
      <c r="E17" s="488"/>
      <c r="F17" s="488"/>
      <c r="G17" s="488"/>
      <c r="H17" s="488"/>
      <c r="I17" s="488"/>
      <c r="J17" s="488"/>
      <c r="K17" s="488"/>
      <c r="L17" s="488"/>
      <c r="M17" s="488"/>
      <c r="N17" s="488"/>
      <c r="O17" s="488"/>
      <c r="P17" s="488"/>
      <c r="Q17" s="488"/>
      <c r="R17" s="489"/>
      <c r="S17" s="120"/>
      <c r="T17" s="116"/>
      <c r="U17" s="116"/>
      <c r="V17" s="116"/>
      <c r="W17" s="116"/>
      <c r="X17" s="116"/>
      <c r="Y17" s="116"/>
      <c r="Z17" s="116"/>
      <c r="AA17" s="116"/>
      <c r="AB17" s="116"/>
      <c r="AC17" s="116"/>
      <c r="AD17" s="116"/>
      <c r="AE17" s="116"/>
      <c r="AF17" s="116"/>
      <c r="AG17" s="116"/>
      <c r="AH17" s="102"/>
      <c r="AI17" s="102"/>
      <c r="AJ17" s="102"/>
      <c r="AK17" s="102"/>
      <c r="AL17" s="102"/>
      <c r="AM17" s="102"/>
      <c r="AN17" s="102"/>
      <c r="AO17" s="102"/>
      <c r="AP17" s="102"/>
      <c r="AQ17" s="102"/>
      <c r="AR17" s="102"/>
      <c r="AS17" s="102"/>
      <c r="AT17" s="102"/>
      <c r="AU17" s="102"/>
      <c r="AV17" s="102"/>
      <c r="AW17" s="102"/>
      <c r="AX17" s="102"/>
      <c r="AY17" s="102"/>
      <c r="AZ17" s="102"/>
      <c r="BA17" s="102"/>
    </row>
    <row r="18" spans="1:53" ht="19.5" customHeight="1" x14ac:dyDescent="0.25">
      <c r="A18" s="488" t="s">
        <v>408</v>
      </c>
      <c r="B18" s="488"/>
      <c r="C18" s="488"/>
      <c r="D18" s="488"/>
      <c r="E18" s="488"/>
      <c r="F18" s="488"/>
      <c r="G18" s="488"/>
      <c r="H18" s="488"/>
      <c r="I18" s="488"/>
      <c r="J18" s="488"/>
      <c r="K18" s="488"/>
      <c r="L18" s="488"/>
      <c r="M18" s="488"/>
      <c r="N18" s="488"/>
      <c r="O18" s="488"/>
      <c r="P18" s="488"/>
      <c r="Q18" s="488"/>
      <c r="R18" s="489"/>
      <c r="S18" s="120"/>
      <c r="T18" s="116"/>
      <c r="U18" s="116"/>
      <c r="V18" s="116"/>
      <c r="W18" s="116"/>
      <c r="X18" s="116"/>
      <c r="Y18" s="116"/>
      <c r="Z18" s="116"/>
      <c r="AA18" s="116"/>
      <c r="AB18" s="116"/>
      <c r="AC18" s="116"/>
      <c r="AD18" s="116"/>
      <c r="AE18" s="116"/>
      <c r="AF18" s="116"/>
      <c r="AG18" s="116"/>
      <c r="AH18" s="102"/>
      <c r="AI18" s="102"/>
      <c r="AJ18" s="102"/>
      <c r="AK18" s="102"/>
      <c r="AL18" s="102"/>
      <c r="AM18" s="102"/>
      <c r="AN18" s="102"/>
      <c r="AO18" s="102"/>
      <c r="AP18" s="102"/>
      <c r="AQ18" s="102"/>
      <c r="AR18" s="102"/>
      <c r="AS18" s="102"/>
      <c r="AT18" s="102"/>
      <c r="AU18" s="102"/>
      <c r="AV18" s="102"/>
      <c r="AW18" s="102"/>
      <c r="AX18" s="102"/>
      <c r="AY18" s="102"/>
      <c r="AZ18" s="102"/>
      <c r="BA18" s="102"/>
    </row>
    <row r="19" spans="1:53" ht="18.75" customHeight="1" x14ac:dyDescent="0.25">
      <c r="A19" s="488" t="s">
        <v>409</v>
      </c>
      <c r="B19" s="488"/>
      <c r="C19" s="488"/>
      <c r="D19" s="488"/>
      <c r="E19" s="488"/>
      <c r="F19" s="488"/>
      <c r="G19" s="488"/>
      <c r="H19" s="488"/>
      <c r="I19" s="488"/>
      <c r="J19" s="488"/>
      <c r="K19" s="488"/>
      <c r="L19" s="488"/>
      <c r="M19" s="488"/>
      <c r="N19" s="488"/>
      <c r="O19" s="488"/>
      <c r="P19" s="488"/>
      <c r="Q19" s="488"/>
      <c r="R19" s="489"/>
      <c r="S19" s="120"/>
      <c r="T19" s="116"/>
      <c r="U19" s="116"/>
      <c r="V19" s="116"/>
      <c r="W19" s="116"/>
      <c r="X19" s="116"/>
      <c r="Y19" s="116"/>
      <c r="Z19" s="116"/>
      <c r="AA19" s="116"/>
      <c r="AB19" s="116"/>
      <c r="AC19" s="116"/>
      <c r="AD19" s="116"/>
      <c r="AE19" s="116"/>
      <c r="AF19" s="116"/>
      <c r="AG19" s="116"/>
      <c r="AH19" s="102"/>
      <c r="AI19" s="102"/>
      <c r="AJ19" s="102"/>
      <c r="AK19" s="102"/>
      <c r="AL19" s="102"/>
      <c r="AM19" s="102"/>
      <c r="AN19" s="102"/>
      <c r="AO19" s="102"/>
      <c r="AP19" s="102"/>
      <c r="AQ19" s="102"/>
      <c r="AR19" s="102"/>
      <c r="AS19" s="102"/>
      <c r="AT19" s="102"/>
      <c r="AU19" s="102"/>
      <c r="AV19" s="102"/>
      <c r="AW19" s="102"/>
      <c r="AX19" s="102"/>
      <c r="AY19" s="102"/>
      <c r="AZ19" s="102"/>
      <c r="BA19" s="102"/>
    </row>
    <row r="20" spans="1:53" ht="23.25" customHeight="1" x14ac:dyDescent="0.25">
      <c r="A20" s="488" t="s">
        <v>540</v>
      </c>
      <c r="B20" s="488"/>
      <c r="C20" s="488"/>
      <c r="D20" s="488"/>
      <c r="E20" s="488"/>
      <c r="F20" s="488"/>
      <c r="G20" s="488"/>
      <c r="H20" s="488"/>
      <c r="I20" s="488"/>
      <c r="J20" s="488"/>
      <c r="K20" s="488"/>
      <c r="L20" s="488"/>
      <c r="M20" s="488"/>
      <c r="N20" s="488"/>
      <c r="O20" s="488"/>
      <c r="P20" s="488"/>
      <c r="Q20" s="488"/>
      <c r="R20" s="489"/>
      <c r="S20" s="120"/>
      <c r="T20" s="116"/>
      <c r="U20" s="116"/>
      <c r="V20" s="116"/>
      <c r="W20" s="116"/>
      <c r="X20" s="116"/>
      <c r="Y20" s="116"/>
      <c r="Z20" s="116"/>
      <c r="AA20" s="116"/>
      <c r="AB20" s="116"/>
      <c r="AC20" s="116"/>
      <c r="AD20" s="116"/>
      <c r="AE20" s="116"/>
      <c r="AF20" s="116"/>
      <c r="AG20" s="116"/>
      <c r="AH20" s="102"/>
      <c r="AI20" s="102"/>
      <c r="AJ20" s="102"/>
      <c r="AK20" s="102"/>
      <c r="AL20" s="102"/>
      <c r="AM20" s="102"/>
      <c r="AN20" s="102"/>
      <c r="AO20" s="102"/>
      <c r="AP20" s="102"/>
      <c r="AQ20" s="102"/>
      <c r="AR20" s="102"/>
      <c r="AS20" s="102"/>
      <c r="AT20" s="102"/>
      <c r="AU20" s="102"/>
      <c r="AV20" s="102"/>
      <c r="AW20" s="102"/>
      <c r="AX20" s="102"/>
      <c r="AY20" s="102"/>
      <c r="AZ20" s="102"/>
      <c r="BA20" s="102"/>
    </row>
    <row r="21" spans="1:53" ht="18.75" customHeight="1" x14ac:dyDescent="0.25">
      <c r="A21" s="488" t="s">
        <v>412</v>
      </c>
      <c r="B21" s="488"/>
      <c r="C21" s="488"/>
      <c r="D21" s="488"/>
      <c r="E21" s="488"/>
      <c r="F21" s="488"/>
      <c r="G21" s="488"/>
      <c r="H21" s="488"/>
      <c r="I21" s="488"/>
      <c r="J21" s="488"/>
      <c r="K21" s="488"/>
      <c r="L21" s="488"/>
      <c r="M21" s="488"/>
      <c r="N21" s="488"/>
      <c r="O21" s="488"/>
      <c r="P21" s="488"/>
      <c r="Q21" s="488"/>
      <c r="R21" s="489"/>
      <c r="S21" s="120"/>
      <c r="T21" s="116"/>
      <c r="U21" s="116"/>
      <c r="V21" s="116"/>
      <c r="W21" s="116"/>
      <c r="X21" s="116"/>
      <c r="Y21" s="116"/>
      <c r="Z21" s="116"/>
      <c r="AA21" s="116"/>
      <c r="AB21" s="116"/>
      <c r="AC21" s="116"/>
      <c r="AD21" s="116"/>
      <c r="AE21" s="116"/>
      <c r="AF21" s="116"/>
      <c r="AG21" s="116"/>
      <c r="AH21" s="102"/>
      <c r="AI21" s="102"/>
      <c r="AJ21" s="102"/>
      <c r="AK21" s="102"/>
      <c r="AL21" s="102"/>
      <c r="AM21" s="102"/>
      <c r="AN21" s="102"/>
      <c r="AO21" s="102"/>
      <c r="AP21" s="102"/>
      <c r="AQ21" s="102"/>
      <c r="AR21" s="102"/>
      <c r="AS21" s="102"/>
      <c r="AT21" s="102"/>
      <c r="AU21" s="102"/>
      <c r="AV21" s="102"/>
      <c r="AW21" s="102"/>
      <c r="AX21" s="102"/>
      <c r="AY21" s="102"/>
      <c r="AZ21" s="102"/>
      <c r="BA21" s="102"/>
    </row>
    <row r="22" spans="1:53" ht="22.5" customHeight="1" x14ac:dyDescent="0.25">
      <c r="A22" s="488" t="s">
        <v>410</v>
      </c>
      <c r="B22" s="488"/>
      <c r="C22" s="488"/>
      <c r="D22" s="488"/>
      <c r="E22" s="488"/>
      <c r="F22" s="488"/>
      <c r="G22" s="488"/>
      <c r="H22" s="488"/>
      <c r="I22" s="488"/>
      <c r="J22" s="488"/>
      <c r="K22" s="488"/>
      <c r="L22" s="488"/>
      <c r="M22" s="488"/>
      <c r="N22" s="488"/>
      <c r="O22" s="488"/>
      <c r="P22" s="488"/>
      <c r="Q22" s="488"/>
      <c r="R22" s="489"/>
      <c r="S22" s="120"/>
      <c r="T22" s="116"/>
      <c r="U22" s="116"/>
      <c r="V22" s="116"/>
      <c r="W22" s="116"/>
      <c r="X22" s="116"/>
      <c r="Y22" s="116"/>
      <c r="Z22" s="116"/>
      <c r="AA22" s="116"/>
      <c r="AB22" s="116"/>
      <c r="AC22" s="116"/>
      <c r="AD22" s="116"/>
      <c r="AE22" s="116"/>
      <c r="AF22" s="116"/>
      <c r="AG22" s="116"/>
      <c r="AH22" s="102"/>
      <c r="AI22" s="102"/>
      <c r="AJ22" s="102"/>
      <c r="AK22" s="102"/>
      <c r="AL22" s="102"/>
      <c r="AM22" s="102"/>
      <c r="AN22" s="102"/>
      <c r="AO22" s="102"/>
      <c r="AP22" s="102"/>
      <c r="AQ22" s="102"/>
      <c r="AR22" s="102"/>
      <c r="AS22" s="102"/>
      <c r="AT22" s="102"/>
      <c r="AU22" s="102"/>
      <c r="AV22" s="102"/>
      <c r="AW22" s="102"/>
      <c r="AX22" s="102"/>
      <c r="AY22" s="102"/>
      <c r="AZ22" s="102"/>
      <c r="BA22" s="102"/>
    </row>
    <row r="23" spans="1:53" ht="24" customHeight="1" x14ac:dyDescent="0.25">
      <c r="A23" s="488" t="s">
        <v>411</v>
      </c>
      <c r="B23" s="488"/>
      <c r="C23" s="488"/>
      <c r="D23" s="488"/>
      <c r="E23" s="488"/>
      <c r="F23" s="488"/>
      <c r="G23" s="488"/>
      <c r="H23" s="488"/>
      <c r="I23" s="488"/>
      <c r="J23" s="488"/>
      <c r="K23" s="488"/>
      <c r="L23" s="488"/>
      <c r="M23" s="488"/>
      <c r="N23" s="488"/>
      <c r="O23" s="488"/>
      <c r="P23" s="488"/>
      <c r="Q23" s="488"/>
      <c r="R23" s="489"/>
      <c r="S23" s="120"/>
      <c r="T23" s="116"/>
      <c r="U23" s="116"/>
      <c r="V23" s="116"/>
      <c r="W23" s="116"/>
      <c r="X23" s="116"/>
      <c r="Y23" s="116"/>
      <c r="Z23" s="116"/>
      <c r="AA23" s="116"/>
      <c r="AB23" s="116"/>
      <c r="AC23" s="116"/>
      <c r="AD23" s="116"/>
      <c r="AE23" s="116"/>
      <c r="AF23" s="116"/>
      <c r="AG23" s="116"/>
      <c r="AH23" s="102"/>
      <c r="AI23" s="102"/>
      <c r="AJ23" s="102"/>
      <c r="AK23" s="102"/>
      <c r="AL23" s="102"/>
      <c r="AM23" s="102"/>
      <c r="AN23" s="102"/>
      <c r="AO23" s="102"/>
      <c r="AP23" s="102"/>
      <c r="AQ23" s="102"/>
      <c r="AR23" s="102"/>
      <c r="AS23" s="102"/>
      <c r="AT23" s="102"/>
      <c r="AU23" s="102"/>
      <c r="AV23" s="102"/>
      <c r="AW23" s="102"/>
      <c r="AX23" s="102"/>
      <c r="AY23" s="102"/>
      <c r="AZ23" s="102"/>
      <c r="BA23" s="102"/>
    </row>
    <row r="24" spans="1:53" ht="19.5" customHeight="1" x14ac:dyDescent="0.25">
      <c r="A24" s="488" t="s">
        <v>413</v>
      </c>
      <c r="B24" s="488"/>
      <c r="C24" s="488"/>
      <c r="D24" s="488"/>
      <c r="E24" s="488"/>
      <c r="F24" s="488"/>
      <c r="G24" s="488"/>
      <c r="H24" s="488"/>
      <c r="I24" s="488"/>
      <c r="J24" s="488"/>
      <c r="K24" s="488"/>
      <c r="L24" s="488"/>
      <c r="M24" s="488"/>
      <c r="N24" s="488"/>
      <c r="O24" s="488"/>
      <c r="P24" s="488"/>
      <c r="Q24" s="488"/>
      <c r="R24" s="489"/>
      <c r="S24" s="120"/>
      <c r="T24" s="116"/>
      <c r="U24" s="116"/>
      <c r="V24" s="116"/>
      <c r="W24" s="116"/>
      <c r="X24" s="116"/>
      <c r="Y24" s="116"/>
      <c r="Z24" s="116"/>
      <c r="AA24" s="116"/>
      <c r="AB24" s="116"/>
      <c r="AC24" s="116"/>
      <c r="AD24" s="116"/>
      <c r="AE24" s="116"/>
      <c r="AF24" s="116"/>
      <c r="AG24" s="116"/>
      <c r="AH24" s="102"/>
      <c r="AI24" s="102"/>
      <c r="AJ24" s="102"/>
      <c r="AK24" s="102"/>
      <c r="AL24" s="102"/>
      <c r="AM24" s="102"/>
      <c r="AN24" s="102"/>
      <c r="AO24" s="102"/>
      <c r="AP24" s="102"/>
      <c r="AQ24" s="102"/>
      <c r="AR24" s="102"/>
      <c r="AS24" s="102"/>
      <c r="AT24" s="102"/>
      <c r="AU24" s="102"/>
      <c r="AV24" s="102"/>
      <c r="AW24" s="102"/>
      <c r="AX24" s="102"/>
      <c r="AY24" s="102"/>
      <c r="AZ24" s="102"/>
      <c r="BA24" s="102"/>
    </row>
    <row r="25" spans="1:53" ht="18.75" customHeight="1" x14ac:dyDescent="0.25">
      <c r="A25" s="488" t="s">
        <v>48</v>
      </c>
      <c r="B25" s="488"/>
      <c r="C25" s="488"/>
      <c r="D25" s="488"/>
      <c r="E25" s="488"/>
      <c r="F25" s="488"/>
      <c r="G25" s="488"/>
      <c r="H25" s="488"/>
      <c r="I25" s="488"/>
      <c r="J25" s="488"/>
      <c r="K25" s="488"/>
      <c r="L25" s="488"/>
      <c r="M25" s="488"/>
      <c r="N25" s="488"/>
      <c r="O25" s="488"/>
      <c r="P25" s="488"/>
      <c r="Q25" s="488"/>
      <c r="R25" s="489"/>
      <c r="S25" s="120"/>
      <c r="T25" s="116"/>
      <c r="U25" s="116"/>
      <c r="V25" s="116"/>
      <c r="W25" s="116"/>
      <c r="X25" s="116"/>
      <c r="Y25" s="116"/>
      <c r="Z25" s="116"/>
      <c r="AA25" s="116"/>
      <c r="AB25" s="116"/>
      <c r="AC25" s="116"/>
      <c r="AD25" s="116"/>
      <c r="AE25" s="116"/>
      <c r="AF25" s="116"/>
      <c r="AG25" s="116"/>
      <c r="AH25" s="102"/>
      <c r="AI25" s="102"/>
      <c r="AJ25" s="102"/>
      <c r="AK25" s="102"/>
      <c r="AL25" s="102"/>
      <c r="AM25" s="102"/>
      <c r="AN25" s="102"/>
      <c r="AO25" s="102"/>
      <c r="AP25" s="102"/>
      <c r="AQ25" s="102"/>
      <c r="AR25" s="102"/>
      <c r="AS25" s="102"/>
      <c r="AT25" s="102"/>
      <c r="AU25" s="102"/>
      <c r="AV25" s="102"/>
      <c r="AW25" s="102"/>
      <c r="AX25" s="102"/>
      <c r="AY25" s="102"/>
      <c r="AZ25" s="102"/>
      <c r="BA25" s="102"/>
    </row>
    <row r="26" spans="1:53" ht="33.75" customHeight="1" x14ac:dyDescent="0.25">
      <c r="A26" s="488" t="s">
        <v>414</v>
      </c>
      <c r="B26" s="488"/>
      <c r="C26" s="488"/>
      <c r="D26" s="488"/>
      <c r="E26" s="488"/>
      <c r="F26" s="488"/>
      <c r="G26" s="488"/>
      <c r="H26" s="488"/>
      <c r="I26" s="488"/>
      <c r="J26" s="488"/>
      <c r="K26" s="488"/>
      <c r="L26" s="488"/>
      <c r="M26" s="488"/>
      <c r="N26" s="488"/>
      <c r="O26" s="488"/>
      <c r="P26" s="488"/>
      <c r="Q26" s="488"/>
      <c r="R26" s="489"/>
      <c r="S26" s="120"/>
      <c r="T26" s="116"/>
      <c r="U26" s="116"/>
      <c r="V26" s="116"/>
      <c r="W26" s="116"/>
      <c r="X26" s="116"/>
      <c r="Y26" s="116"/>
      <c r="Z26" s="116"/>
      <c r="AA26" s="116"/>
      <c r="AB26" s="116"/>
      <c r="AC26" s="116"/>
      <c r="AD26" s="116"/>
      <c r="AE26" s="116"/>
      <c r="AF26" s="116"/>
      <c r="AG26" s="116"/>
      <c r="AH26" s="102"/>
      <c r="AI26" s="102"/>
      <c r="AJ26" s="102"/>
      <c r="AK26" s="102"/>
      <c r="AL26" s="102"/>
      <c r="AM26" s="102"/>
      <c r="AN26" s="102"/>
      <c r="AO26" s="102"/>
      <c r="AP26" s="102"/>
      <c r="AQ26" s="102"/>
      <c r="AR26" s="102"/>
      <c r="AS26" s="102"/>
      <c r="AT26" s="102"/>
      <c r="AU26" s="102"/>
      <c r="AV26" s="102"/>
      <c r="AW26" s="102"/>
      <c r="AX26" s="102"/>
      <c r="AY26" s="102"/>
      <c r="AZ26" s="102"/>
      <c r="BA26" s="102"/>
    </row>
    <row r="27" spans="1:53" ht="19.5" customHeight="1" x14ac:dyDescent="0.25">
      <c r="A27" s="488" t="s">
        <v>415</v>
      </c>
      <c r="B27" s="488"/>
      <c r="C27" s="488"/>
      <c r="D27" s="488"/>
      <c r="E27" s="488"/>
      <c r="F27" s="488"/>
      <c r="G27" s="488"/>
      <c r="H27" s="488"/>
      <c r="I27" s="488"/>
      <c r="J27" s="488"/>
      <c r="K27" s="488"/>
      <c r="L27" s="488"/>
      <c r="M27" s="488"/>
      <c r="N27" s="488"/>
      <c r="O27" s="488"/>
      <c r="P27" s="488"/>
      <c r="Q27" s="488"/>
      <c r="R27" s="489"/>
      <c r="S27" s="120"/>
      <c r="T27" s="116"/>
      <c r="U27" s="116"/>
      <c r="V27" s="116"/>
      <c r="W27" s="116"/>
      <c r="X27" s="116"/>
      <c r="Y27" s="116"/>
      <c r="Z27" s="116"/>
      <c r="AA27" s="116"/>
      <c r="AB27" s="116"/>
      <c r="AC27" s="116"/>
      <c r="AD27" s="116"/>
      <c r="AE27" s="116"/>
      <c r="AF27" s="116"/>
      <c r="AG27" s="116"/>
      <c r="AH27" s="102"/>
      <c r="AI27" s="102"/>
      <c r="AJ27" s="102"/>
      <c r="AK27" s="102"/>
      <c r="AL27" s="102"/>
      <c r="AM27" s="102"/>
      <c r="AN27" s="102"/>
      <c r="AO27" s="102"/>
      <c r="AP27" s="102"/>
      <c r="AQ27" s="102"/>
      <c r="AR27" s="102"/>
      <c r="AS27" s="102"/>
      <c r="AT27" s="102"/>
      <c r="AU27" s="102"/>
      <c r="AV27" s="102"/>
      <c r="AW27" s="102"/>
      <c r="AX27" s="102"/>
      <c r="AY27" s="102"/>
      <c r="AZ27" s="102"/>
      <c r="BA27" s="102"/>
    </row>
    <row r="28" spans="1:53" ht="21" customHeight="1" x14ac:dyDescent="0.25">
      <c r="A28" s="488" t="s">
        <v>416</v>
      </c>
      <c r="B28" s="488"/>
      <c r="C28" s="488"/>
      <c r="D28" s="488"/>
      <c r="E28" s="488"/>
      <c r="F28" s="488"/>
      <c r="G28" s="488"/>
      <c r="H28" s="488"/>
      <c r="I28" s="488"/>
      <c r="J28" s="488"/>
      <c r="K28" s="488"/>
      <c r="L28" s="488"/>
      <c r="M28" s="488"/>
      <c r="N28" s="488"/>
      <c r="O28" s="488"/>
      <c r="P28" s="488"/>
      <c r="Q28" s="488"/>
      <c r="R28" s="489"/>
      <c r="S28" s="120"/>
      <c r="T28" s="116"/>
      <c r="U28" s="116"/>
      <c r="V28" s="116"/>
      <c r="W28" s="116"/>
      <c r="X28" s="116"/>
      <c r="Y28" s="116"/>
      <c r="Z28" s="116"/>
      <c r="AA28" s="116"/>
      <c r="AB28" s="116"/>
      <c r="AC28" s="116"/>
      <c r="AD28" s="116"/>
      <c r="AE28" s="116"/>
      <c r="AF28" s="116"/>
      <c r="AG28" s="116"/>
      <c r="AH28" s="102"/>
      <c r="AI28" s="102"/>
      <c r="AJ28" s="102"/>
      <c r="AK28" s="102"/>
      <c r="AL28" s="102"/>
      <c r="AM28" s="102"/>
      <c r="AN28" s="102"/>
      <c r="AO28" s="102"/>
      <c r="AP28" s="102"/>
      <c r="AQ28" s="102"/>
      <c r="AR28" s="102"/>
      <c r="AS28" s="102"/>
      <c r="AT28" s="102"/>
      <c r="AU28" s="102"/>
      <c r="AV28" s="102"/>
      <c r="AW28" s="102"/>
      <c r="AX28" s="102"/>
      <c r="AY28" s="102"/>
      <c r="AZ28" s="102"/>
      <c r="BA28" s="102"/>
    </row>
    <row r="29" spans="1:53" ht="23.25" customHeight="1" x14ac:dyDescent="0.25">
      <c r="A29" s="488" t="s">
        <v>417</v>
      </c>
      <c r="B29" s="488"/>
      <c r="C29" s="488"/>
      <c r="D29" s="488"/>
      <c r="E29" s="488"/>
      <c r="F29" s="488"/>
      <c r="G29" s="488"/>
      <c r="H29" s="488"/>
      <c r="I29" s="488"/>
      <c r="J29" s="488"/>
      <c r="K29" s="488"/>
      <c r="L29" s="488"/>
      <c r="M29" s="488"/>
      <c r="N29" s="488"/>
      <c r="O29" s="488"/>
      <c r="P29" s="488"/>
      <c r="Q29" s="488"/>
      <c r="R29" s="489"/>
      <c r="S29" s="120"/>
      <c r="T29" s="116"/>
      <c r="U29" s="116"/>
      <c r="V29" s="116"/>
      <c r="W29" s="116"/>
      <c r="X29" s="116"/>
      <c r="Y29" s="116"/>
      <c r="Z29" s="116"/>
      <c r="AA29" s="116"/>
      <c r="AB29" s="116"/>
      <c r="AC29" s="116"/>
      <c r="AD29" s="116"/>
      <c r="AE29" s="116"/>
      <c r="AF29" s="116"/>
      <c r="AG29" s="116"/>
      <c r="AH29" s="102"/>
      <c r="AI29" s="102"/>
      <c r="AJ29" s="102"/>
      <c r="AK29" s="102"/>
      <c r="AL29" s="102"/>
      <c r="AM29" s="102"/>
      <c r="AN29" s="102"/>
      <c r="AO29" s="102"/>
      <c r="AP29" s="102"/>
      <c r="AQ29" s="102"/>
      <c r="AR29" s="102"/>
      <c r="AS29" s="102"/>
      <c r="AT29" s="102"/>
      <c r="AU29" s="102"/>
      <c r="AV29" s="102"/>
      <c r="AW29" s="102"/>
      <c r="AX29" s="102"/>
      <c r="AY29" s="102"/>
      <c r="AZ29" s="102"/>
      <c r="BA29" s="102"/>
    </row>
    <row r="30" spans="1:53" ht="22.5" customHeight="1" x14ac:dyDescent="0.25">
      <c r="A30" s="488" t="s">
        <v>418</v>
      </c>
      <c r="B30" s="488"/>
      <c r="C30" s="488"/>
      <c r="D30" s="488"/>
      <c r="E30" s="488"/>
      <c r="F30" s="488"/>
      <c r="G30" s="488"/>
      <c r="H30" s="488"/>
      <c r="I30" s="488"/>
      <c r="J30" s="488"/>
      <c r="K30" s="488"/>
      <c r="L30" s="488"/>
      <c r="M30" s="488"/>
      <c r="N30" s="488"/>
      <c r="O30" s="488"/>
      <c r="P30" s="488"/>
      <c r="Q30" s="488"/>
      <c r="R30" s="489"/>
      <c r="S30" s="120"/>
      <c r="T30" s="116"/>
      <c r="U30" s="116"/>
      <c r="V30" s="116"/>
      <c r="W30" s="116"/>
      <c r="X30" s="116"/>
      <c r="Y30" s="116"/>
      <c r="Z30" s="116"/>
      <c r="AA30" s="116"/>
      <c r="AB30" s="116"/>
      <c r="AC30" s="116"/>
      <c r="AD30" s="116"/>
      <c r="AE30" s="116"/>
      <c r="AF30" s="116"/>
      <c r="AG30" s="116"/>
      <c r="AH30" s="102"/>
      <c r="AI30" s="102"/>
      <c r="AJ30" s="102"/>
      <c r="AK30" s="102"/>
      <c r="AL30" s="102"/>
      <c r="AM30" s="102"/>
      <c r="AN30" s="102"/>
      <c r="AO30" s="102"/>
      <c r="AP30" s="102"/>
      <c r="AQ30" s="102"/>
      <c r="AR30" s="102"/>
      <c r="AS30" s="102"/>
      <c r="AT30" s="102"/>
      <c r="AU30" s="102"/>
      <c r="AV30" s="102"/>
      <c r="AW30" s="102"/>
      <c r="AX30" s="102"/>
      <c r="AY30" s="102"/>
      <c r="AZ30" s="102"/>
      <c r="BA30" s="102"/>
    </row>
    <row r="31" spans="1:53" ht="20.25" customHeight="1" x14ac:dyDescent="0.25">
      <c r="A31" s="488" t="s">
        <v>419</v>
      </c>
      <c r="B31" s="488"/>
      <c r="C31" s="488"/>
      <c r="D31" s="488"/>
      <c r="E31" s="488"/>
      <c r="F31" s="488"/>
      <c r="G31" s="488"/>
      <c r="H31" s="488"/>
      <c r="I31" s="488"/>
      <c r="J31" s="488"/>
      <c r="K31" s="488"/>
      <c r="L31" s="488"/>
      <c r="M31" s="488"/>
      <c r="N31" s="488"/>
      <c r="O31" s="488"/>
      <c r="P31" s="488"/>
      <c r="Q31" s="488"/>
      <c r="R31" s="489"/>
      <c r="S31" s="120"/>
      <c r="T31" s="116"/>
      <c r="U31" s="116"/>
      <c r="V31" s="116"/>
      <c r="W31" s="116"/>
      <c r="X31" s="116"/>
      <c r="Y31" s="116"/>
      <c r="Z31" s="116"/>
      <c r="AA31" s="116"/>
      <c r="AB31" s="116"/>
      <c r="AC31" s="116"/>
      <c r="AD31" s="116"/>
      <c r="AE31" s="116"/>
      <c r="AF31" s="116"/>
      <c r="AG31" s="116"/>
      <c r="AH31" s="102"/>
      <c r="AI31" s="102"/>
      <c r="AJ31" s="102"/>
      <c r="AK31" s="102"/>
      <c r="AL31" s="102"/>
      <c r="AM31" s="102"/>
      <c r="AN31" s="102"/>
      <c r="AO31" s="102"/>
      <c r="AP31" s="102"/>
      <c r="AQ31" s="102"/>
      <c r="AR31" s="102"/>
      <c r="AS31" s="102"/>
      <c r="AT31" s="102"/>
      <c r="AU31" s="102"/>
      <c r="AV31" s="102"/>
      <c r="AW31" s="102"/>
      <c r="AX31" s="102"/>
      <c r="AY31" s="102"/>
      <c r="AZ31" s="102"/>
      <c r="BA31" s="102"/>
    </row>
    <row r="32" spans="1:53" ht="24.75" customHeight="1" x14ac:dyDescent="0.25">
      <c r="A32" s="488" t="s">
        <v>882</v>
      </c>
      <c r="B32" s="488"/>
      <c r="C32" s="488"/>
      <c r="D32" s="488"/>
      <c r="E32" s="488"/>
      <c r="F32" s="488"/>
      <c r="G32" s="488"/>
      <c r="H32" s="488"/>
      <c r="I32" s="488"/>
      <c r="J32" s="488"/>
      <c r="K32" s="488"/>
      <c r="L32" s="488"/>
      <c r="M32" s="488"/>
      <c r="N32" s="488"/>
      <c r="O32" s="488"/>
      <c r="P32" s="488"/>
      <c r="Q32" s="488"/>
      <c r="R32" s="489"/>
      <c r="S32" s="120"/>
      <c r="T32" s="116"/>
      <c r="U32" s="116"/>
      <c r="V32" s="116"/>
      <c r="W32" s="116"/>
      <c r="X32" s="116"/>
      <c r="Y32" s="116"/>
      <c r="Z32" s="116"/>
      <c r="AA32" s="116"/>
      <c r="AB32" s="116"/>
      <c r="AC32" s="116"/>
      <c r="AD32" s="116"/>
      <c r="AE32" s="116"/>
      <c r="AF32" s="116"/>
      <c r="AG32" s="116"/>
      <c r="AH32" s="102"/>
      <c r="AI32" s="102"/>
      <c r="AJ32" s="102"/>
      <c r="AK32" s="102"/>
      <c r="AL32" s="102"/>
      <c r="AM32" s="102"/>
      <c r="AN32" s="102"/>
      <c r="AO32" s="102"/>
      <c r="AP32" s="102"/>
      <c r="AQ32" s="102"/>
      <c r="AR32" s="102"/>
      <c r="AS32" s="102"/>
      <c r="AT32" s="102"/>
      <c r="AU32" s="102"/>
      <c r="AV32" s="102"/>
      <c r="AW32" s="102"/>
      <c r="AX32" s="102"/>
      <c r="AY32" s="102"/>
      <c r="AZ32" s="102"/>
      <c r="BA32" s="102"/>
    </row>
    <row r="33" spans="1:16383" s="6" customFormat="1" ht="23.25" customHeight="1" x14ac:dyDescent="0.25">
      <c r="A33" s="488" t="s">
        <v>883</v>
      </c>
      <c r="B33" s="488"/>
      <c r="C33" s="488"/>
      <c r="D33" s="488"/>
      <c r="E33" s="488"/>
      <c r="F33" s="488"/>
      <c r="G33" s="488"/>
      <c r="H33" s="488"/>
      <c r="I33" s="488"/>
      <c r="J33" s="488"/>
      <c r="K33" s="488"/>
      <c r="L33" s="488"/>
      <c r="M33" s="488"/>
      <c r="N33" s="488"/>
      <c r="O33" s="488"/>
      <c r="P33" s="488"/>
      <c r="Q33" s="488"/>
      <c r="R33" s="489"/>
      <c r="S33" s="120"/>
      <c r="T33" s="116"/>
      <c r="U33" s="116"/>
      <c r="V33" s="116"/>
      <c r="W33" s="116"/>
      <c r="X33" s="116"/>
      <c r="Y33" s="116"/>
      <c r="Z33" s="116"/>
      <c r="AA33" s="116"/>
      <c r="AB33" s="116"/>
      <c r="AC33" s="116"/>
      <c r="AD33" s="116"/>
      <c r="AE33" s="116"/>
      <c r="AF33" s="116"/>
      <c r="AG33" s="116"/>
      <c r="AH33" s="101"/>
      <c r="AI33" s="101"/>
      <c r="AJ33" s="486"/>
      <c r="AK33" s="486"/>
      <c r="AL33" s="486"/>
      <c r="AM33" s="486"/>
      <c r="AN33" s="486"/>
      <c r="AO33" s="486"/>
      <c r="AP33" s="486"/>
      <c r="AQ33" s="486"/>
      <c r="AR33" s="486"/>
      <c r="AS33" s="486"/>
      <c r="AT33" s="486"/>
      <c r="AU33" s="486"/>
      <c r="AV33" s="486"/>
      <c r="AW33" s="486"/>
      <c r="AX33" s="486"/>
      <c r="AY33" s="486"/>
      <c r="AZ33" s="486"/>
      <c r="BA33" s="486"/>
      <c r="BB33" s="487"/>
      <c r="BC33" s="485"/>
      <c r="BD33" s="485"/>
      <c r="BE33" s="485"/>
      <c r="BF33" s="485"/>
      <c r="BG33" s="485"/>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485"/>
      <c r="CD33" s="485"/>
      <c r="CE33" s="485"/>
      <c r="CF33" s="485"/>
      <c r="CG33" s="485"/>
      <c r="CH33" s="485"/>
      <c r="CI33" s="485"/>
      <c r="CJ33" s="485"/>
      <c r="CK33" s="485"/>
      <c r="CL33" s="485"/>
      <c r="CM33" s="485"/>
      <c r="CN33" s="485"/>
      <c r="CO33" s="485"/>
      <c r="CP33" s="485"/>
      <c r="CQ33" s="485"/>
      <c r="CR33" s="485"/>
      <c r="CS33" s="485"/>
      <c r="CT33" s="485"/>
      <c r="CU33" s="485"/>
      <c r="CV33" s="485"/>
      <c r="CW33" s="485"/>
      <c r="CX33" s="485"/>
      <c r="CY33" s="485"/>
      <c r="CZ33" s="485"/>
      <c r="DA33" s="485"/>
      <c r="DB33" s="485"/>
      <c r="DC33" s="485"/>
      <c r="DD33" s="485"/>
      <c r="DE33" s="485"/>
      <c r="DF33" s="485"/>
      <c r="DG33" s="485"/>
      <c r="DH33" s="485"/>
      <c r="DI33" s="485"/>
      <c r="DJ33" s="485"/>
      <c r="DK33" s="485"/>
      <c r="DL33" s="485"/>
      <c r="DM33" s="485"/>
      <c r="DN33" s="485"/>
      <c r="DO33" s="485"/>
      <c r="DP33" s="485"/>
      <c r="DQ33" s="485"/>
      <c r="DR33" s="485"/>
      <c r="DS33" s="485"/>
      <c r="DT33" s="485"/>
      <c r="DU33" s="485"/>
      <c r="DV33" s="485"/>
      <c r="DW33" s="485"/>
      <c r="DX33" s="485"/>
      <c r="DY33" s="485"/>
      <c r="DZ33" s="485"/>
      <c r="EA33" s="485"/>
      <c r="EB33" s="485"/>
      <c r="EC33" s="485"/>
      <c r="ED33" s="485"/>
      <c r="EE33" s="485"/>
      <c r="EF33" s="485"/>
      <c r="EG33" s="485"/>
      <c r="EH33" s="485"/>
      <c r="EI33" s="485"/>
      <c r="EJ33" s="485"/>
      <c r="EK33" s="485"/>
      <c r="EL33" s="485"/>
      <c r="EM33" s="485"/>
      <c r="EN33" s="485"/>
      <c r="EO33" s="485"/>
      <c r="EP33" s="485"/>
      <c r="EQ33" s="485"/>
      <c r="ER33" s="485"/>
      <c r="ES33" s="485"/>
      <c r="ET33" s="485"/>
      <c r="EU33" s="485"/>
      <c r="EV33" s="485"/>
      <c r="EW33" s="485"/>
      <c r="EX33" s="485"/>
      <c r="EY33" s="485"/>
      <c r="EZ33" s="485"/>
      <c r="FA33" s="485"/>
      <c r="FB33" s="485"/>
      <c r="FC33" s="485"/>
      <c r="FD33" s="485"/>
      <c r="FE33" s="485"/>
      <c r="FF33" s="485"/>
      <c r="FG33" s="485"/>
      <c r="FH33" s="485"/>
      <c r="FI33" s="485"/>
      <c r="FJ33" s="485"/>
      <c r="FK33" s="485"/>
      <c r="FL33" s="485"/>
      <c r="FM33" s="485"/>
      <c r="FN33" s="485"/>
      <c r="FO33" s="485"/>
      <c r="FP33" s="485"/>
      <c r="FQ33" s="485"/>
      <c r="FR33" s="485"/>
      <c r="FS33" s="485"/>
      <c r="FT33" s="485"/>
      <c r="FU33" s="485"/>
      <c r="FV33" s="485"/>
      <c r="FW33" s="485"/>
      <c r="FX33" s="485"/>
      <c r="FY33" s="485"/>
      <c r="FZ33" s="485"/>
      <c r="GA33" s="485"/>
      <c r="GB33" s="485"/>
      <c r="GC33" s="485"/>
      <c r="GD33" s="485"/>
      <c r="GE33" s="485"/>
      <c r="GF33" s="485"/>
      <c r="GG33" s="485"/>
      <c r="GH33" s="485"/>
      <c r="GI33" s="485"/>
      <c r="GJ33" s="485"/>
      <c r="GK33" s="485"/>
      <c r="GL33" s="485"/>
      <c r="GM33" s="485"/>
      <c r="GN33" s="485"/>
      <c r="GO33" s="485"/>
      <c r="GP33" s="485"/>
      <c r="GQ33" s="485"/>
      <c r="GR33" s="485"/>
      <c r="GS33" s="485"/>
      <c r="GT33" s="485"/>
      <c r="GU33" s="485"/>
      <c r="GV33" s="485"/>
      <c r="GW33" s="485"/>
      <c r="GX33" s="485"/>
      <c r="GY33" s="485"/>
      <c r="GZ33" s="485"/>
      <c r="HA33" s="485"/>
      <c r="HB33" s="485"/>
      <c r="HC33" s="485"/>
      <c r="HD33" s="485"/>
      <c r="HE33" s="485"/>
      <c r="HF33" s="485"/>
      <c r="HG33" s="485"/>
      <c r="HH33" s="485"/>
      <c r="HI33" s="485"/>
      <c r="HJ33" s="485"/>
      <c r="HK33" s="485"/>
      <c r="HL33" s="485"/>
      <c r="HM33" s="485"/>
      <c r="HN33" s="485"/>
      <c r="HO33" s="485"/>
      <c r="HP33" s="485"/>
      <c r="HQ33" s="485"/>
      <c r="HR33" s="485"/>
      <c r="HS33" s="485"/>
      <c r="HT33" s="485"/>
      <c r="HU33" s="485"/>
      <c r="HV33" s="485"/>
      <c r="HW33" s="485"/>
      <c r="HX33" s="485"/>
      <c r="HY33" s="485"/>
      <c r="HZ33" s="485"/>
      <c r="IA33" s="485"/>
      <c r="IB33" s="485"/>
      <c r="IC33" s="485"/>
      <c r="ID33" s="485"/>
      <c r="IE33" s="485"/>
      <c r="IF33" s="485"/>
      <c r="IG33" s="485"/>
      <c r="IH33" s="485"/>
      <c r="II33" s="485"/>
      <c r="IJ33" s="485"/>
      <c r="IK33" s="485"/>
      <c r="IL33" s="485"/>
      <c r="IM33" s="485"/>
      <c r="IN33" s="485"/>
      <c r="IO33" s="485"/>
      <c r="IP33" s="485"/>
      <c r="IQ33" s="485"/>
      <c r="IR33" s="485"/>
      <c r="IS33" s="485"/>
      <c r="IT33" s="485"/>
      <c r="IU33" s="485"/>
      <c r="IV33" s="485"/>
      <c r="IW33" s="485"/>
      <c r="IX33" s="485"/>
      <c r="IY33" s="485"/>
      <c r="IZ33" s="485"/>
      <c r="JA33" s="485"/>
      <c r="JB33" s="485"/>
      <c r="JC33" s="485"/>
      <c r="JD33" s="485"/>
      <c r="JE33" s="485"/>
      <c r="JF33" s="485"/>
      <c r="JG33" s="485"/>
      <c r="JH33" s="485"/>
      <c r="JI33" s="485"/>
      <c r="JJ33" s="485"/>
      <c r="JK33" s="485"/>
      <c r="JL33" s="485"/>
      <c r="JM33" s="485"/>
      <c r="JN33" s="485"/>
      <c r="JO33" s="485"/>
      <c r="JP33" s="485"/>
      <c r="JQ33" s="485"/>
      <c r="JR33" s="485"/>
      <c r="JS33" s="485"/>
      <c r="JT33" s="485"/>
      <c r="JU33" s="485"/>
      <c r="JV33" s="485"/>
      <c r="JW33" s="485"/>
      <c r="JX33" s="485"/>
      <c r="JY33" s="485"/>
      <c r="JZ33" s="485"/>
      <c r="KA33" s="485"/>
      <c r="KB33" s="485"/>
      <c r="KC33" s="485"/>
      <c r="KD33" s="485"/>
      <c r="KE33" s="485"/>
      <c r="KF33" s="485"/>
      <c r="KG33" s="485"/>
      <c r="KH33" s="485"/>
      <c r="KI33" s="485"/>
      <c r="KJ33" s="485"/>
      <c r="KK33" s="485"/>
      <c r="KL33" s="485"/>
      <c r="KM33" s="485"/>
      <c r="KN33" s="485"/>
      <c r="KO33" s="485"/>
      <c r="KP33" s="485"/>
      <c r="KQ33" s="485"/>
      <c r="KR33" s="485"/>
      <c r="KS33" s="485"/>
      <c r="KT33" s="485"/>
      <c r="KU33" s="485"/>
      <c r="KV33" s="485"/>
      <c r="KW33" s="485"/>
      <c r="KX33" s="485"/>
      <c r="KY33" s="485"/>
      <c r="KZ33" s="485"/>
      <c r="LA33" s="485"/>
      <c r="LB33" s="485"/>
      <c r="LC33" s="485"/>
      <c r="LD33" s="485"/>
      <c r="LE33" s="485"/>
      <c r="LF33" s="485"/>
      <c r="LG33" s="485"/>
      <c r="LH33" s="485"/>
      <c r="LI33" s="485"/>
      <c r="LJ33" s="485"/>
      <c r="LK33" s="485"/>
      <c r="LL33" s="485"/>
      <c r="LM33" s="485"/>
      <c r="LN33" s="485"/>
      <c r="LO33" s="485"/>
      <c r="LP33" s="485"/>
      <c r="LQ33" s="485"/>
      <c r="LR33" s="485"/>
      <c r="LS33" s="485"/>
      <c r="LT33" s="485"/>
      <c r="LU33" s="485"/>
      <c r="LV33" s="485"/>
      <c r="LW33" s="485"/>
      <c r="LX33" s="485"/>
      <c r="LY33" s="485"/>
      <c r="LZ33" s="485"/>
      <c r="MA33" s="485"/>
      <c r="MB33" s="485"/>
      <c r="MC33" s="485"/>
      <c r="MD33" s="485"/>
      <c r="ME33" s="485"/>
      <c r="MF33" s="485"/>
      <c r="MG33" s="485"/>
      <c r="MH33" s="485"/>
      <c r="MI33" s="485"/>
      <c r="MJ33" s="485"/>
      <c r="MK33" s="485"/>
      <c r="ML33" s="485"/>
      <c r="MM33" s="485"/>
      <c r="MN33" s="485"/>
      <c r="MO33" s="485"/>
      <c r="MP33" s="485"/>
      <c r="MQ33" s="485"/>
      <c r="MR33" s="485"/>
      <c r="MS33" s="485"/>
      <c r="MT33" s="485"/>
      <c r="MU33" s="485"/>
      <c r="MV33" s="485"/>
      <c r="MW33" s="485"/>
      <c r="MX33" s="485"/>
      <c r="MY33" s="485"/>
      <c r="MZ33" s="485"/>
      <c r="NA33" s="485"/>
      <c r="NB33" s="485"/>
      <c r="NC33" s="485"/>
      <c r="ND33" s="485"/>
      <c r="NE33" s="485"/>
      <c r="NF33" s="485"/>
      <c r="NG33" s="485"/>
      <c r="NH33" s="485"/>
      <c r="NI33" s="485"/>
      <c r="NJ33" s="485"/>
      <c r="NK33" s="485"/>
      <c r="NL33" s="485"/>
      <c r="NM33" s="485"/>
      <c r="NN33" s="485"/>
      <c r="NO33" s="485"/>
      <c r="NP33" s="485"/>
      <c r="NQ33" s="485"/>
      <c r="NR33" s="485"/>
      <c r="NS33" s="485"/>
      <c r="NT33" s="485"/>
      <c r="NU33" s="485"/>
      <c r="NV33" s="485"/>
      <c r="NW33" s="485"/>
      <c r="NX33" s="485"/>
      <c r="NY33" s="485"/>
      <c r="NZ33" s="485"/>
      <c r="OA33" s="485"/>
      <c r="OB33" s="485"/>
      <c r="OC33" s="485"/>
      <c r="OD33" s="485"/>
      <c r="OE33" s="485"/>
      <c r="OF33" s="485"/>
      <c r="OG33" s="485"/>
      <c r="OH33" s="485"/>
      <c r="OI33" s="485"/>
      <c r="OJ33" s="485"/>
      <c r="OK33" s="485"/>
      <c r="OL33" s="485"/>
      <c r="OM33" s="485"/>
      <c r="ON33" s="485"/>
      <c r="OO33" s="485"/>
      <c r="OP33" s="485"/>
      <c r="OQ33" s="485"/>
      <c r="OR33" s="485"/>
      <c r="OS33" s="485"/>
      <c r="OT33" s="485"/>
      <c r="OU33" s="485"/>
      <c r="OV33" s="485"/>
      <c r="OW33" s="485"/>
      <c r="OX33" s="485"/>
      <c r="OY33" s="485"/>
      <c r="OZ33" s="485"/>
      <c r="PA33" s="485"/>
      <c r="PB33" s="485"/>
      <c r="PC33" s="485"/>
      <c r="PD33" s="485"/>
      <c r="PE33" s="485"/>
      <c r="PF33" s="485"/>
      <c r="PG33" s="485"/>
      <c r="PH33" s="485"/>
      <c r="PI33" s="485"/>
      <c r="PJ33" s="485"/>
      <c r="PK33" s="485"/>
      <c r="PL33" s="485"/>
      <c r="PM33" s="485"/>
      <c r="PN33" s="485"/>
      <c r="PO33" s="485"/>
      <c r="PP33" s="485"/>
      <c r="PQ33" s="485"/>
      <c r="PR33" s="485"/>
      <c r="PS33" s="485"/>
      <c r="PT33" s="485"/>
      <c r="PU33" s="485"/>
      <c r="PV33" s="485"/>
      <c r="PW33" s="485"/>
      <c r="PX33" s="485"/>
      <c r="PY33" s="485"/>
      <c r="PZ33" s="485"/>
      <c r="QA33" s="485"/>
      <c r="QB33" s="485"/>
      <c r="QC33" s="485"/>
      <c r="QD33" s="485"/>
      <c r="QE33" s="485"/>
      <c r="QF33" s="485"/>
      <c r="QG33" s="485"/>
      <c r="QH33" s="485"/>
      <c r="QI33" s="485"/>
      <c r="QJ33" s="485"/>
      <c r="QK33" s="485"/>
      <c r="QL33" s="485"/>
      <c r="QM33" s="485"/>
      <c r="QN33" s="485"/>
      <c r="QO33" s="485"/>
      <c r="QP33" s="485"/>
      <c r="QQ33" s="485"/>
      <c r="QR33" s="485"/>
      <c r="QS33" s="485"/>
      <c r="QT33" s="485"/>
      <c r="QU33" s="485"/>
      <c r="QV33" s="485"/>
      <c r="QW33" s="485"/>
      <c r="QX33" s="485"/>
      <c r="QY33" s="485"/>
      <c r="QZ33" s="485"/>
      <c r="RA33" s="485"/>
      <c r="RB33" s="485"/>
      <c r="RC33" s="485"/>
      <c r="RD33" s="485"/>
      <c r="RE33" s="485"/>
      <c r="RF33" s="485"/>
      <c r="RG33" s="485"/>
      <c r="RH33" s="485"/>
      <c r="RI33" s="485"/>
      <c r="RJ33" s="485"/>
      <c r="RK33" s="485"/>
      <c r="RL33" s="485"/>
      <c r="RM33" s="485"/>
      <c r="RN33" s="485"/>
      <c r="RO33" s="485"/>
      <c r="RP33" s="485"/>
      <c r="RQ33" s="485"/>
      <c r="RR33" s="485"/>
      <c r="RS33" s="485"/>
      <c r="RT33" s="485"/>
      <c r="RU33" s="485"/>
      <c r="RV33" s="485"/>
      <c r="RW33" s="485"/>
      <c r="RX33" s="485"/>
      <c r="RY33" s="485"/>
      <c r="RZ33" s="485"/>
      <c r="SA33" s="485"/>
      <c r="SB33" s="485"/>
      <c r="SC33" s="485"/>
      <c r="SD33" s="485"/>
      <c r="SE33" s="485"/>
      <c r="SF33" s="485"/>
      <c r="SG33" s="485"/>
      <c r="SH33" s="485"/>
      <c r="SI33" s="485"/>
      <c r="SJ33" s="485"/>
      <c r="SK33" s="485"/>
      <c r="SL33" s="485"/>
      <c r="SM33" s="485"/>
      <c r="SN33" s="485"/>
      <c r="SO33" s="485"/>
      <c r="SP33" s="485"/>
      <c r="SQ33" s="485"/>
      <c r="SR33" s="485"/>
      <c r="SS33" s="485"/>
      <c r="ST33" s="485"/>
      <c r="SU33" s="485"/>
      <c r="SV33" s="485"/>
      <c r="SW33" s="485"/>
      <c r="SX33" s="485"/>
      <c r="SY33" s="485"/>
      <c r="SZ33" s="485"/>
      <c r="TA33" s="485"/>
      <c r="TB33" s="485"/>
      <c r="TC33" s="485"/>
      <c r="TD33" s="485"/>
      <c r="TE33" s="485"/>
      <c r="TF33" s="485"/>
      <c r="TG33" s="485"/>
      <c r="TH33" s="485"/>
      <c r="TI33" s="485"/>
      <c r="TJ33" s="485"/>
      <c r="TK33" s="485"/>
      <c r="TL33" s="485"/>
      <c r="TM33" s="485"/>
      <c r="TN33" s="485"/>
      <c r="TO33" s="485"/>
      <c r="TP33" s="485"/>
      <c r="TQ33" s="485"/>
      <c r="TR33" s="485"/>
      <c r="TS33" s="485"/>
      <c r="TT33" s="485"/>
      <c r="TU33" s="485"/>
      <c r="TV33" s="485"/>
      <c r="TW33" s="485"/>
      <c r="TX33" s="485"/>
      <c r="TY33" s="485"/>
      <c r="TZ33" s="485"/>
      <c r="UA33" s="485"/>
      <c r="UB33" s="485"/>
      <c r="UC33" s="485"/>
      <c r="UD33" s="485"/>
      <c r="UE33" s="485"/>
      <c r="UF33" s="485"/>
      <c r="UG33" s="485"/>
      <c r="UH33" s="485"/>
      <c r="UI33" s="485"/>
      <c r="UJ33" s="485"/>
      <c r="UK33" s="485"/>
      <c r="UL33" s="485"/>
      <c r="UM33" s="485"/>
      <c r="UN33" s="485"/>
      <c r="UO33" s="485"/>
      <c r="UP33" s="485"/>
      <c r="UQ33" s="485"/>
      <c r="UR33" s="485"/>
      <c r="US33" s="485"/>
      <c r="UT33" s="485"/>
      <c r="UU33" s="485"/>
      <c r="UV33" s="485"/>
      <c r="UW33" s="485"/>
      <c r="UX33" s="485"/>
      <c r="UY33" s="485"/>
      <c r="UZ33" s="485"/>
      <c r="VA33" s="485"/>
      <c r="VB33" s="485"/>
      <c r="VC33" s="485"/>
      <c r="VD33" s="485"/>
      <c r="VE33" s="485"/>
      <c r="VF33" s="485"/>
      <c r="VG33" s="485"/>
      <c r="VH33" s="485"/>
      <c r="VI33" s="485"/>
      <c r="VJ33" s="485"/>
      <c r="VK33" s="485"/>
      <c r="VL33" s="485"/>
      <c r="VM33" s="485"/>
      <c r="VN33" s="485"/>
      <c r="VO33" s="485"/>
      <c r="VP33" s="485"/>
      <c r="VQ33" s="485"/>
      <c r="VR33" s="485"/>
      <c r="VS33" s="485"/>
      <c r="VT33" s="485"/>
      <c r="VU33" s="485"/>
      <c r="VV33" s="485"/>
      <c r="VW33" s="485"/>
      <c r="VX33" s="485"/>
      <c r="VY33" s="485"/>
      <c r="VZ33" s="485"/>
      <c r="WA33" s="485"/>
      <c r="WB33" s="485"/>
      <c r="WC33" s="485"/>
      <c r="WD33" s="485"/>
      <c r="WE33" s="485"/>
      <c r="WF33" s="485"/>
      <c r="WG33" s="485"/>
      <c r="WH33" s="485"/>
      <c r="WI33" s="485"/>
      <c r="WJ33" s="485"/>
      <c r="WK33" s="485"/>
      <c r="WL33" s="485"/>
      <c r="WM33" s="485"/>
      <c r="WN33" s="485"/>
      <c r="WO33" s="485"/>
      <c r="WP33" s="485"/>
      <c r="WQ33" s="485"/>
      <c r="WR33" s="485"/>
      <c r="WS33" s="485"/>
      <c r="WT33" s="485"/>
      <c r="WU33" s="485"/>
      <c r="WV33" s="485"/>
      <c r="WW33" s="485"/>
      <c r="WX33" s="485"/>
      <c r="WY33" s="485"/>
      <c r="WZ33" s="485"/>
      <c r="XA33" s="485"/>
      <c r="XB33" s="485"/>
      <c r="XC33" s="485"/>
      <c r="XD33" s="485"/>
      <c r="XE33" s="485"/>
      <c r="XF33" s="485"/>
      <c r="XG33" s="485"/>
      <c r="XH33" s="485"/>
      <c r="XI33" s="485"/>
      <c r="XJ33" s="485"/>
      <c r="XK33" s="485"/>
      <c r="XL33" s="485"/>
      <c r="XM33" s="485"/>
      <c r="XN33" s="485"/>
      <c r="XO33" s="485"/>
      <c r="XP33" s="485"/>
      <c r="XQ33" s="485"/>
      <c r="XR33" s="485"/>
      <c r="XS33" s="485"/>
      <c r="XT33" s="485"/>
      <c r="XU33" s="485"/>
      <c r="XV33" s="485"/>
      <c r="XW33" s="485"/>
      <c r="XX33" s="485"/>
      <c r="XY33" s="485"/>
      <c r="XZ33" s="485"/>
      <c r="YA33" s="485"/>
      <c r="YB33" s="485"/>
      <c r="YC33" s="485"/>
      <c r="YD33" s="485"/>
      <c r="YE33" s="485"/>
      <c r="YF33" s="485"/>
      <c r="YG33" s="485"/>
      <c r="YH33" s="485"/>
      <c r="YI33" s="485"/>
      <c r="YJ33" s="485"/>
      <c r="YK33" s="485"/>
      <c r="YL33" s="485"/>
      <c r="YM33" s="485"/>
      <c r="YN33" s="485"/>
      <c r="YO33" s="485"/>
      <c r="YP33" s="485"/>
      <c r="YQ33" s="485"/>
      <c r="YR33" s="485"/>
      <c r="YS33" s="485"/>
      <c r="YT33" s="485"/>
      <c r="YU33" s="485"/>
      <c r="YV33" s="485"/>
      <c r="YW33" s="485"/>
      <c r="YX33" s="485"/>
      <c r="YY33" s="485"/>
      <c r="YZ33" s="485"/>
      <c r="ZA33" s="485"/>
      <c r="ZB33" s="485"/>
      <c r="ZC33" s="485"/>
      <c r="ZD33" s="485"/>
      <c r="ZE33" s="485"/>
      <c r="ZF33" s="485"/>
      <c r="ZG33" s="485"/>
      <c r="ZH33" s="485"/>
      <c r="ZI33" s="485"/>
      <c r="ZJ33" s="485"/>
      <c r="ZK33" s="485"/>
      <c r="ZL33" s="485"/>
      <c r="ZM33" s="485"/>
      <c r="ZN33" s="485"/>
      <c r="ZO33" s="485"/>
      <c r="ZP33" s="485"/>
      <c r="ZQ33" s="485"/>
      <c r="ZR33" s="485"/>
      <c r="ZS33" s="485"/>
      <c r="ZT33" s="485"/>
      <c r="ZU33" s="485"/>
      <c r="ZV33" s="485"/>
      <c r="ZW33" s="485"/>
      <c r="ZX33" s="485"/>
      <c r="ZY33" s="485"/>
      <c r="ZZ33" s="485"/>
      <c r="AAA33" s="485"/>
      <c r="AAB33" s="485"/>
      <c r="AAC33" s="485"/>
      <c r="AAD33" s="485"/>
      <c r="AAE33" s="485"/>
      <c r="AAF33" s="485"/>
      <c r="AAG33" s="485"/>
      <c r="AAH33" s="485"/>
      <c r="AAI33" s="485"/>
      <c r="AAJ33" s="485"/>
      <c r="AAK33" s="485"/>
      <c r="AAL33" s="485"/>
      <c r="AAM33" s="485"/>
      <c r="AAN33" s="485"/>
      <c r="AAO33" s="485"/>
      <c r="AAP33" s="485"/>
      <c r="AAQ33" s="485"/>
      <c r="AAR33" s="485"/>
      <c r="AAS33" s="485"/>
      <c r="AAT33" s="485"/>
      <c r="AAU33" s="485"/>
      <c r="AAV33" s="485"/>
      <c r="AAW33" s="485"/>
      <c r="AAX33" s="485"/>
      <c r="AAY33" s="485"/>
      <c r="AAZ33" s="485"/>
      <c r="ABA33" s="485"/>
      <c r="ABB33" s="485"/>
      <c r="ABC33" s="485"/>
      <c r="ABD33" s="485"/>
      <c r="ABE33" s="485"/>
      <c r="ABF33" s="485"/>
      <c r="ABG33" s="485"/>
      <c r="ABH33" s="485"/>
      <c r="ABI33" s="485"/>
      <c r="ABJ33" s="485"/>
      <c r="ABK33" s="485"/>
      <c r="ABL33" s="485"/>
      <c r="ABM33" s="485"/>
      <c r="ABN33" s="485"/>
      <c r="ABO33" s="485"/>
      <c r="ABP33" s="485"/>
      <c r="ABQ33" s="485"/>
      <c r="ABR33" s="485"/>
      <c r="ABS33" s="485"/>
      <c r="ABT33" s="485"/>
      <c r="ABU33" s="485"/>
      <c r="ABV33" s="485"/>
      <c r="ABW33" s="485"/>
      <c r="ABX33" s="485"/>
      <c r="ABY33" s="485"/>
      <c r="ABZ33" s="485"/>
      <c r="ACA33" s="485"/>
      <c r="ACB33" s="485"/>
      <c r="ACC33" s="485"/>
      <c r="ACD33" s="485"/>
      <c r="ACE33" s="485"/>
      <c r="ACF33" s="485"/>
      <c r="ACG33" s="485"/>
      <c r="ACH33" s="485"/>
      <c r="ACI33" s="485"/>
      <c r="ACJ33" s="485"/>
      <c r="ACK33" s="485"/>
      <c r="ACL33" s="485"/>
      <c r="ACM33" s="485"/>
      <c r="ACN33" s="485"/>
      <c r="ACO33" s="485"/>
      <c r="ACP33" s="485"/>
      <c r="ACQ33" s="485"/>
      <c r="ACR33" s="485"/>
      <c r="ACS33" s="485"/>
      <c r="ACT33" s="485"/>
      <c r="ACU33" s="485"/>
      <c r="ACV33" s="485"/>
      <c r="ACW33" s="485"/>
      <c r="ACX33" s="485"/>
      <c r="ACY33" s="485"/>
      <c r="ACZ33" s="485"/>
      <c r="ADA33" s="485"/>
      <c r="ADB33" s="485"/>
      <c r="ADC33" s="485"/>
      <c r="ADD33" s="485"/>
      <c r="ADE33" s="485"/>
      <c r="ADF33" s="485"/>
      <c r="ADG33" s="485"/>
      <c r="ADH33" s="485"/>
      <c r="ADI33" s="485"/>
      <c r="ADJ33" s="485"/>
      <c r="ADK33" s="485"/>
      <c r="ADL33" s="485"/>
      <c r="ADM33" s="485"/>
      <c r="ADN33" s="485"/>
      <c r="ADO33" s="485"/>
      <c r="ADP33" s="485"/>
      <c r="ADQ33" s="485"/>
      <c r="ADR33" s="485"/>
      <c r="ADS33" s="485"/>
      <c r="ADT33" s="485"/>
      <c r="ADU33" s="485"/>
      <c r="ADV33" s="485"/>
      <c r="ADW33" s="485"/>
      <c r="ADX33" s="485"/>
      <c r="ADY33" s="485"/>
      <c r="ADZ33" s="485"/>
      <c r="AEA33" s="485"/>
      <c r="AEB33" s="485"/>
      <c r="AEC33" s="485"/>
      <c r="AED33" s="485"/>
      <c r="AEE33" s="485"/>
      <c r="AEF33" s="485"/>
      <c r="AEG33" s="485"/>
      <c r="AEH33" s="485"/>
      <c r="AEI33" s="485"/>
      <c r="AEJ33" s="485"/>
      <c r="AEK33" s="485"/>
      <c r="AEL33" s="485"/>
      <c r="AEM33" s="485"/>
      <c r="AEN33" s="485"/>
      <c r="AEO33" s="485"/>
      <c r="AEP33" s="485"/>
      <c r="AEQ33" s="485"/>
      <c r="AER33" s="485"/>
      <c r="AES33" s="485"/>
      <c r="AET33" s="485"/>
      <c r="AEU33" s="485"/>
      <c r="AEV33" s="485"/>
      <c r="AEW33" s="485"/>
      <c r="AEX33" s="485"/>
      <c r="AEY33" s="485"/>
      <c r="AEZ33" s="485"/>
      <c r="AFA33" s="485"/>
      <c r="AFB33" s="485"/>
      <c r="AFC33" s="485"/>
      <c r="AFD33" s="485"/>
      <c r="AFE33" s="485"/>
      <c r="AFF33" s="485"/>
      <c r="AFG33" s="485"/>
      <c r="AFH33" s="485"/>
      <c r="AFI33" s="485"/>
      <c r="AFJ33" s="485"/>
      <c r="AFK33" s="485"/>
      <c r="AFL33" s="485"/>
      <c r="AFM33" s="485"/>
      <c r="AFN33" s="485"/>
      <c r="AFO33" s="485"/>
      <c r="AFP33" s="485"/>
      <c r="AFQ33" s="485"/>
      <c r="AFR33" s="485"/>
      <c r="AFS33" s="485"/>
      <c r="AFT33" s="485"/>
      <c r="AFU33" s="485"/>
      <c r="AFV33" s="485"/>
      <c r="AFW33" s="485"/>
      <c r="AFX33" s="485"/>
      <c r="AFY33" s="485"/>
      <c r="AFZ33" s="485"/>
      <c r="AGA33" s="485"/>
      <c r="AGB33" s="485"/>
      <c r="AGC33" s="485"/>
      <c r="AGD33" s="485"/>
      <c r="AGE33" s="485"/>
      <c r="AGF33" s="485"/>
      <c r="AGG33" s="485"/>
      <c r="AGH33" s="485"/>
      <c r="AGI33" s="485"/>
      <c r="AGJ33" s="485"/>
      <c r="AGK33" s="485"/>
      <c r="AGL33" s="485"/>
      <c r="AGM33" s="485"/>
      <c r="AGN33" s="485"/>
      <c r="AGO33" s="485"/>
      <c r="AGP33" s="485"/>
      <c r="AGQ33" s="485"/>
      <c r="AGR33" s="485"/>
      <c r="AGS33" s="485"/>
      <c r="AGT33" s="485"/>
      <c r="AGU33" s="485"/>
      <c r="AGV33" s="485"/>
      <c r="AGW33" s="485"/>
      <c r="AGX33" s="485"/>
      <c r="AGY33" s="485"/>
      <c r="AGZ33" s="485"/>
      <c r="AHA33" s="485"/>
      <c r="AHB33" s="485"/>
      <c r="AHC33" s="485"/>
      <c r="AHD33" s="485"/>
      <c r="AHE33" s="485"/>
      <c r="AHF33" s="485"/>
      <c r="AHG33" s="485"/>
      <c r="AHH33" s="485"/>
      <c r="AHI33" s="485"/>
      <c r="AHJ33" s="485"/>
      <c r="AHK33" s="485"/>
      <c r="AHL33" s="485"/>
      <c r="AHM33" s="485"/>
      <c r="AHN33" s="485"/>
      <c r="AHO33" s="485"/>
      <c r="AHP33" s="485"/>
      <c r="AHQ33" s="485"/>
      <c r="AHR33" s="485"/>
      <c r="AHS33" s="485"/>
      <c r="AHT33" s="485"/>
      <c r="AHU33" s="485"/>
      <c r="AHV33" s="485"/>
      <c r="AHW33" s="485"/>
      <c r="AHX33" s="485"/>
      <c r="AHY33" s="485"/>
      <c r="AHZ33" s="485"/>
      <c r="AIA33" s="485"/>
      <c r="AIB33" s="485"/>
      <c r="AIC33" s="485"/>
      <c r="AID33" s="485"/>
      <c r="AIE33" s="485"/>
      <c r="AIF33" s="485"/>
      <c r="AIG33" s="485"/>
      <c r="AIH33" s="485"/>
      <c r="AII33" s="485"/>
      <c r="AIJ33" s="485"/>
      <c r="AIK33" s="485"/>
      <c r="AIL33" s="485"/>
      <c r="AIM33" s="485"/>
      <c r="AIN33" s="485"/>
      <c r="AIO33" s="485"/>
      <c r="AIP33" s="485"/>
      <c r="AIQ33" s="485"/>
      <c r="AIR33" s="485"/>
      <c r="AIS33" s="485"/>
      <c r="AIT33" s="485"/>
      <c r="AIU33" s="485"/>
      <c r="AIV33" s="485"/>
      <c r="AIW33" s="485"/>
      <c r="AIX33" s="485"/>
      <c r="AIY33" s="485"/>
      <c r="AIZ33" s="485"/>
      <c r="AJA33" s="485"/>
      <c r="AJB33" s="485"/>
      <c r="AJC33" s="485"/>
      <c r="AJD33" s="485"/>
      <c r="AJE33" s="485"/>
      <c r="AJF33" s="485"/>
      <c r="AJG33" s="485"/>
      <c r="AJH33" s="485"/>
      <c r="AJI33" s="485"/>
      <c r="AJJ33" s="485"/>
      <c r="AJK33" s="485"/>
      <c r="AJL33" s="485"/>
      <c r="AJM33" s="485"/>
      <c r="AJN33" s="485"/>
      <c r="AJO33" s="485"/>
      <c r="AJP33" s="485"/>
      <c r="AJQ33" s="485"/>
      <c r="AJR33" s="485"/>
      <c r="AJS33" s="485"/>
      <c r="AJT33" s="485"/>
      <c r="AJU33" s="485"/>
      <c r="AJV33" s="485"/>
      <c r="AJW33" s="485"/>
      <c r="AJX33" s="485"/>
      <c r="AJY33" s="485"/>
      <c r="AJZ33" s="485"/>
      <c r="AKA33" s="485"/>
      <c r="AKB33" s="485"/>
      <c r="AKC33" s="485"/>
      <c r="AKD33" s="485"/>
      <c r="AKE33" s="485"/>
      <c r="AKF33" s="485"/>
      <c r="AKG33" s="485"/>
      <c r="AKH33" s="485"/>
      <c r="AKI33" s="485"/>
      <c r="AKJ33" s="485"/>
      <c r="AKK33" s="485"/>
      <c r="AKL33" s="485"/>
      <c r="AKM33" s="485"/>
      <c r="AKN33" s="485"/>
      <c r="AKO33" s="485"/>
      <c r="AKP33" s="485"/>
      <c r="AKQ33" s="485"/>
      <c r="AKR33" s="485"/>
      <c r="AKS33" s="485"/>
      <c r="AKT33" s="485"/>
      <c r="AKU33" s="485"/>
      <c r="AKV33" s="485"/>
      <c r="AKW33" s="485"/>
      <c r="AKX33" s="485"/>
      <c r="AKY33" s="485"/>
      <c r="AKZ33" s="485"/>
      <c r="ALA33" s="485"/>
      <c r="ALB33" s="485"/>
      <c r="ALC33" s="485"/>
      <c r="ALD33" s="485"/>
      <c r="ALE33" s="485"/>
      <c r="ALF33" s="485"/>
      <c r="ALG33" s="485"/>
      <c r="ALH33" s="485"/>
      <c r="ALI33" s="485"/>
      <c r="ALJ33" s="485"/>
      <c r="ALK33" s="485"/>
      <c r="ALL33" s="485"/>
      <c r="ALM33" s="485"/>
      <c r="ALN33" s="485"/>
      <c r="ALO33" s="485"/>
      <c r="ALP33" s="485"/>
      <c r="ALQ33" s="485"/>
      <c r="ALR33" s="485"/>
      <c r="ALS33" s="485"/>
      <c r="ALT33" s="485"/>
      <c r="ALU33" s="485"/>
      <c r="ALV33" s="485"/>
      <c r="ALW33" s="485"/>
      <c r="ALX33" s="485"/>
      <c r="ALY33" s="485"/>
      <c r="ALZ33" s="485"/>
      <c r="AMA33" s="485"/>
      <c r="AMB33" s="485"/>
      <c r="AMC33" s="485"/>
      <c r="AMD33" s="485"/>
      <c r="AME33" s="485"/>
      <c r="AMF33" s="485"/>
      <c r="AMG33" s="485"/>
      <c r="AMH33" s="485"/>
      <c r="AMI33" s="485"/>
      <c r="AMJ33" s="485"/>
      <c r="AMK33" s="485"/>
      <c r="AML33" s="485"/>
      <c r="AMM33" s="485"/>
      <c r="AMN33" s="485"/>
      <c r="AMO33" s="485"/>
      <c r="AMP33" s="485"/>
      <c r="AMQ33" s="485"/>
      <c r="AMR33" s="485"/>
      <c r="AMS33" s="485"/>
      <c r="AMT33" s="485"/>
      <c r="AMU33" s="485"/>
      <c r="AMV33" s="485"/>
      <c r="AMW33" s="485"/>
      <c r="AMX33" s="485"/>
      <c r="AMY33" s="485"/>
      <c r="AMZ33" s="485"/>
      <c r="ANA33" s="485"/>
      <c r="ANB33" s="485"/>
      <c r="ANC33" s="485"/>
      <c r="AND33" s="485"/>
      <c r="ANE33" s="485"/>
      <c r="ANF33" s="485"/>
      <c r="ANG33" s="485"/>
      <c r="ANH33" s="485"/>
      <c r="ANI33" s="485"/>
      <c r="ANJ33" s="485"/>
      <c r="ANK33" s="485"/>
      <c r="ANL33" s="485"/>
      <c r="ANM33" s="485"/>
      <c r="ANN33" s="485"/>
      <c r="ANO33" s="485"/>
      <c r="ANP33" s="485"/>
      <c r="ANQ33" s="485"/>
      <c r="ANR33" s="485"/>
      <c r="ANS33" s="485"/>
      <c r="ANT33" s="485"/>
      <c r="ANU33" s="485"/>
      <c r="ANV33" s="485"/>
      <c r="ANW33" s="485"/>
      <c r="ANX33" s="485"/>
      <c r="ANY33" s="485"/>
      <c r="ANZ33" s="485"/>
      <c r="AOA33" s="485"/>
      <c r="AOB33" s="485"/>
      <c r="AOC33" s="485"/>
      <c r="AOD33" s="485"/>
      <c r="AOE33" s="485"/>
      <c r="AOF33" s="485"/>
      <c r="AOG33" s="485"/>
      <c r="AOH33" s="485"/>
      <c r="AOI33" s="485"/>
      <c r="AOJ33" s="485"/>
      <c r="AOK33" s="485"/>
      <c r="AOL33" s="485"/>
      <c r="AOM33" s="485"/>
      <c r="AON33" s="485"/>
      <c r="AOO33" s="485"/>
      <c r="AOP33" s="485"/>
      <c r="AOQ33" s="485"/>
      <c r="AOR33" s="485"/>
      <c r="AOS33" s="485"/>
      <c r="AOT33" s="485"/>
      <c r="AOU33" s="485"/>
      <c r="AOV33" s="485"/>
      <c r="AOW33" s="485"/>
      <c r="AOX33" s="485"/>
      <c r="AOY33" s="485"/>
      <c r="AOZ33" s="485"/>
      <c r="APA33" s="485"/>
      <c r="APB33" s="485"/>
      <c r="APC33" s="485"/>
      <c r="APD33" s="485"/>
      <c r="APE33" s="485"/>
      <c r="APF33" s="485"/>
      <c r="APG33" s="485"/>
      <c r="APH33" s="485"/>
      <c r="API33" s="485"/>
      <c r="APJ33" s="485"/>
      <c r="APK33" s="485"/>
      <c r="APL33" s="485"/>
      <c r="APM33" s="485"/>
      <c r="APN33" s="485"/>
      <c r="APO33" s="485"/>
      <c r="APP33" s="485"/>
      <c r="APQ33" s="485"/>
      <c r="APR33" s="485"/>
      <c r="APS33" s="485"/>
      <c r="APT33" s="485"/>
      <c r="APU33" s="485"/>
      <c r="APV33" s="485"/>
      <c r="APW33" s="485"/>
      <c r="APX33" s="485"/>
      <c r="APY33" s="485"/>
      <c r="APZ33" s="485"/>
      <c r="AQA33" s="485"/>
      <c r="AQB33" s="485"/>
      <c r="AQC33" s="485"/>
      <c r="AQD33" s="485"/>
      <c r="AQE33" s="485"/>
      <c r="AQF33" s="485"/>
      <c r="AQG33" s="485"/>
      <c r="AQH33" s="485"/>
      <c r="AQI33" s="485"/>
      <c r="AQJ33" s="485"/>
      <c r="AQK33" s="485"/>
      <c r="AQL33" s="485"/>
      <c r="AQM33" s="485"/>
      <c r="AQN33" s="485"/>
      <c r="AQO33" s="485"/>
      <c r="AQP33" s="485"/>
      <c r="AQQ33" s="485"/>
      <c r="AQR33" s="485"/>
      <c r="AQS33" s="485"/>
      <c r="AQT33" s="485"/>
      <c r="AQU33" s="485"/>
      <c r="AQV33" s="485"/>
      <c r="AQW33" s="485"/>
      <c r="AQX33" s="485"/>
      <c r="AQY33" s="485"/>
      <c r="AQZ33" s="485"/>
      <c r="ARA33" s="485"/>
      <c r="ARB33" s="485"/>
      <c r="ARC33" s="485"/>
      <c r="ARD33" s="485"/>
      <c r="ARE33" s="485"/>
      <c r="ARF33" s="485"/>
      <c r="ARG33" s="485"/>
      <c r="ARH33" s="485"/>
      <c r="ARI33" s="485"/>
      <c r="ARJ33" s="485"/>
      <c r="ARK33" s="485"/>
      <c r="ARL33" s="485"/>
      <c r="ARM33" s="485"/>
      <c r="ARN33" s="485"/>
      <c r="ARO33" s="485"/>
      <c r="ARP33" s="485"/>
      <c r="ARQ33" s="485"/>
      <c r="ARR33" s="485"/>
      <c r="ARS33" s="485"/>
      <c r="ART33" s="485"/>
      <c r="ARU33" s="485"/>
      <c r="ARV33" s="485"/>
      <c r="ARW33" s="485"/>
      <c r="ARX33" s="485"/>
      <c r="ARY33" s="485"/>
      <c r="ARZ33" s="485"/>
      <c r="ASA33" s="485"/>
      <c r="ASB33" s="485"/>
      <c r="ASC33" s="485"/>
      <c r="ASD33" s="485"/>
      <c r="ASE33" s="485"/>
      <c r="ASF33" s="485"/>
      <c r="ASG33" s="485"/>
      <c r="ASH33" s="485"/>
      <c r="ASI33" s="485"/>
      <c r="ASJ33" s="485"/>
      <c r="ASK33" s="485"/>
      <c r="ASL33" s="485"/>
      <c r="ASM33" s="485"/>
      <c r="ASN33" s="485"/>
      <c r="ASO33" s="485"/>
      <c r="ASP33" s="485"/>
      <c r="ASQ33" s="485"/>
      <c r="ASR33" s="485"/>
      <c r="ASS33" s="485"/>
      <c r="AST33" s="485"/>
      <c r="ASU33" s="485"/>
      <c r="ASV33" s="485"/>
      <c r="ASW33" s="485"/>
      <c r="ASX33" s="485"/>
      <c r="ASY33" s="485"/>
      <c r="ASZ33" s="485"/>
      <c r="ATA33" s="485"/>
      <c r="ATB33" s="485"/>
      <c r="ATC33" s="485"/>
      <c r="ATD33" s="485"/>
      <c r="ATE33" s="485"/>
      <c r="ATF33" s="485"/>
      <c r="ATG33" s="485"/>
      <c r="ATH33" s="485"/>
      <c r="ATI33" s="485"/>
      <c r="ATJ33" s="485"/>
      <c r="ATK33" s="485"/>
      <c r="ATL33" s="485"/>
      <c r="ATM33" s="485"/>
      <c r="ATN33" s="485"/>
      <c r="ATO33" s="485"/>
      <c r="ATP33" s="485"/>
      <c r="ATQ33" s="485"/>
      <c r="ATR33" s="485"/>
      <c r="ATS33" s="485"/>
      <c r="ATT33" s="485"/>
      <c r="ATU33" s="485"/>
      <c r="ATV33" s="485"/>
      <c r="ATW33" s="485"/>
      <c r="ATX33" s="485"/>
      <c r="ATY33" s="485"/>
      <c r="ATZ33" s="485"/>
      <c r="AUA33" s="485"/>
      <c r="AUB33" s="485"/>
      <c r="AUC33" s="485"/>
      <c r="AUD33" s="485"/>
      <c r="AUE33" s="485"/>
      <c r="AUF33" s="485"/>
      <c r="AUG33" s="485"/>
      <c r="AUH33" s="485"/>
      <c r="AUI33" s="485"/>
      <c r="AUJ33" s="485"/>
      <c r="AUK33" s="485"/>
      <c r="AUL33" s="485"/>
      <c r="AUM33" s="485"/>
      <c r="AUN33" s="485"/>
      <c r="AUO33" s="485"/>
      <c r="AUP33" s="485"/>
      <c r="AUQ33" s="485"/>
      <c r="AUR33" s="485"/>
      <c r="AUS33" s="485"/>
      <c r="AUT33" s="485"/>
      <c r="AUU33" s="485"/>
      <c r="AUV33" s="485"/>
      <c r="AUW33" s="485"/>
      <c r="AUX33" s="485"/>
      <c r="AUY33" s="485"/>
      <c r="AUZ33" s="485"/>
      <c r="AVA33" s="485"/>
      <c r="AVB33" s="485"/>
      <c r="AVC33" s="485"/>
      <c r="AVD33" s="485"/>
      <c r="AVE33" s="485"/>
      <c r="AVF33" s="485"/>
      <c r="AVG33" s="485"/>
      <c r="AVH33" s="485"/>
      <c r="AVI33" s="485"/>
      <c r="AVJ33" s="485"/>
      <c r="AVK33" s="485"/>
      <c r="AVL33" s="485"/>
      <c r="AVM33" s="485"/>
      <c r="AVN33" s="485"/>
      <c r="AVO33" s="485"/>
      <c r="AVP33" s="485"/>
      <c r="AVQ33" s="485"/>
      <c r="AVR33" s="485"/>
      <c r="AVS33" s="485"/>
      <c r="AVT33" s="485"/>
      <c r="AVU33" s="485"/>
      <c r="AVV33" s="485"/>
      <c r="AVW33" s="485"/>
      <c r="AVX33" s="485"/>
      <c r="AVY33" s="485"/>
      <c r="AVZ33" s="485"/>
      <c r="AWA33" s="485"/>
      <c r="AWB33" s="485"/>
      <c r="AWC33" s="485"/>
      <c r="AWD33" s="485"/>
      <c r="AWE33" s="485"/>
      <c r="AWF33" s="485"/>
      <c r="AWG33" s="485"/>
      <c r="AWH33" s="485"/>
      <c r="AWI33" s="485"/>
      <c r="AWJ33" s="485"/>
      <c r="AWK33" s="485"/>
      <c r="AWL33" s="485"/>
      <c r="AWM33" s="485"/>
      <c r="AWN33" s="485"/>
      <c r="AWO33" s="485"/>
      <c r="AWP33" s="485"/>
      <c r="AWQ33" s="485"/>
      <c r="AWR33" s="485"/>
      <c r="AWS33" s="485"/>
      <c r="AWT33" s="485"/>
      <c r="AWU33" s="485"/>
      <c r="AWV33" s="485"/>
      <c r="AWW33" s="485"/>
      <c r="AWX33" s="485"/>
      <c r="AWY33" s="485"/>
      <c r="AWZ33" s="485"/>
      <c r="AXA33" s="485"/>
      <c r="AXB33" s="485"/>
      <c r="AXC33" s="485"/>
      <c r="AXD33" s="485"/>
      <c r="AXE33" s="485"/>
      <c r="AXF33" s="485"/>
      <c r="AXG33" s="485"/>
      <c r="AXH33" s="485"/>
      <c r="AXI33" s="485"/>
      <c r="AXJ33" s="485"/>
      <c r="AXK33" s="485"/>
      <c r="AXL33" s="485"/>
      <c r="AXM33" s="485"/>
      <c r="AXN33" s="485"/>
      <c r="AXO33" s="485"/>
      <c r="AXP33" s="485"/>
      <c r="AXQ33" s="485"/>
      <c r="AXR33" s="485"/>
      <c r="AXS33" s="485"/>
      <c r="AXT33" s="485"/>
      <c r="AXU33" s="485"/>
      <c r="AXV33" s="485"/>
      <c r="AXW33" s="485"/>
      <c r="AXX33" s="485"/>
      <c r="AXY33" s="485"/>
      <c r="AXZ33" s="485"/>
      <c r="AYA33" s="485"/>
      <c r="AYB33" s="485"/>
      <c r="AYC33" s="485"/>
      <c r="AYD33" s="485"/>
      <c r="AYE33" s="485"/>
      <c r="AYF33" s="485"/>
      <c r="AYG33" s="485"/>
      <c r="AYH33" s="485"/>
      <c r="AYI33" s="485"/>
      <c r="AYJ33" s="485"/>
      <c r="AYK33" s="485"/>
      <c r="AYL33" s="485"/>
      <c r="AYM33" s="485"/>
      <c r="AYN33" s="485"/>
      <c r="AYO33" s="485"/>
      <c r="AYP33" s="485"/>
      <c r="AYQ33" s="485"/>
      <c r="AYR33" s="485"/>
      <c r="AYS33" s="485"/>
      <c r="AYT33" s="485"/>
      <c r="AYU33" s="485"/>
      <c r="AYV33" s="485"/>
      <c r="AYW33" s="485"/>
      <c r="AYX33" s="485"/>
      <c r="AYY33" s="485"/>
      <c r="AYZ33" s="485"/>
      <c r="AZA33" s="485"/>
      <c r="AZB33" s="485"/>
      <c r="AZC33" s="485"/>
      <c r="AZD33" s="485"/>
      <c r="AZE33" s="485"/>
      <c r="AZF33" s="485"/>
      <c r="AZG33" s="485"/>
      <c r="AZH33" s="485"/>
      <c r="AZI33" s="485"/>
      <c r="AZJ33" s="485"/>
      <c r="AZK33" s="485"/>
      <c r="AZL33" s="485"/>
      <c r="AZM33" s="485"/>
      <c r="AZN33" s="485"/>
      <c r="AZO33" s="485"/>
      <c r="AZP33" s="485"/>
      <c r="AZQ33" s="485"/>
      <c r="AZR33" s="485"/>
      <c r="AZS33" s="485"/>
      <c r="AZT33" s="485"/>
      <c r="AZU33" s="485"/>
      <c r="AZV33" s="485"/>
      <c r="AZW33" s="485"/>
      <c r="AZX33" s="485"/>
      <c r="AZY33" s="485"/>
      <c r="AZZ33" s="485"/>
      <c r="BAA33" s="485"/>
      <c r="BAB33" s="485"/>
      <c r="BAC33" s="485"/>
      <c r="BAD33" s="485"/>
      <c r="BAE33" s="485"/>
      <c r="BAF33" s="485"/>
      <c r="BAG33" s="485"/>
      <c r="BAH33" s="485"/>
      <c r="BAI33" s="485"/>
      <c r="BAJ33" s="485"/>
      <c r="BAK33" s="485"/>
      <c r="BAL33" s="485"/>
      <c r="BAM33" s="485"/>
      <c r="BAN33" s="485"/>
      <c r="BAO33" s="485"/>
      <c r="BAP33" s="485"/>
      <c r="BAQ33" s="485"/>
      <c r="BAR33" s="485"/>
      <c r="BAS33" s="485"/>
      <c r="BAT33" s="485"/>
      <c r="BAU33" s="485"/>
      <c r="BAV33" s="485"/>
      <c r="BAW33" s="485"/>
      <c r="BAX33" s="485"/>
      <c r="BAY33" s="485"/>
      <c r="BAZ33" s="485"/>
      <c r="BBA33" s="485"/>
      <c r="BBB33" s="485"/>
      <c r="BBC33" s="485"/>
      <c r="BBD33" s="485"/>
      <c r="BBE33" s="485"/>
      <c r="BBF33" s="485"/>
      <c r="BBG33" s="485"/>
      <c r="BBH33" s="485"/>
      <c r="BBI33" s="485"/>
      <c r="BBJ33" s="485"/>
      <c r="BBK33" s="485"/>
      <c r="BBL33" s="485"/>
      <c r="BBM33" s="485"/>
      <c r="BBN33" s="485"/>
      <c r="BBO33" s="485"/>
      <c r="BBP33" s="485"/>
      <c r="BBQ33" s="485"/>
      <c r="BBR33" s="485"/>
      <c r="BBS33" s="485"/>
      <c r="BBT33" s="485"/>
      <c r="BBU33" s="485"/>
      <c r="BBV33" s="485"/>
      <c r="BBW33" s="485"/>
      <c r="BBX33" s="485"/>
      <c r="BBY33" s="485"/>
      <c r="BBZ33" s="485"/>
      <c r="BCA33" s="485"/>
      <c r="BCB33" s="485"/>
      <c r="BCC33" s="485"/>
      <c r="BCD33" s="485"/>
      <c r="BCE33" s="485"/>
      <c r="BCF33" s="485"/>
      <c r="BCG33" s="485"/>
      <c r="BCH33" s="485"/>
      <c r="BCI33" s="485"/>
      <c r="BCJ33" s="485"/>
      <c r="BCK33" s="485"/>
      <c r="BCL33" s="485"/>
      <c r="BCM33" s="485"/>
      <c r="BCN33" s="485"/>
      <c r="BCO33" s="485"/>
      <c r="BCP33" s="485"/>
      <c r="BCQ33" s="485"/>
      <c r="BCR33" s="485"/>
      <c r="BCS33" s="485"/>
      <c r="BCT33" s="485"/>
      <c r="BCU33" s="485"/>
      <c r="BCV33" s="485"/>
      <c r="BCW33" s="485"/>
      <c r="BCX33" s="485"/>
      <c r="BCY33" s="485"/>
      <c r="BCZ33" s="485"/>
      <c r="BDA33" s="485"/>
      <c r="BDB33" s="485"/>
      <c r="BDC33" s="485"/>
      <c r="BDD33" s="485"/>
      <c r="BDE33" s="485"/>
      <c r="BDF33" s="485"/>
      <c r="BDG33" s="485"/>
      <c r="BDH33" s="485"/>
      <c r="BDI33" s="485"/>
      <c r="BDJ33" s="485"/>
      <c r="BDK33" s="485"/>
      <c r="BDL33" s="485"/>
      <c r="BDM33" s="485"/>
      <c r="BDN33" s="485"/>
      <c r="BDO33" s="485"/>
      <c r="BDP33" s="485"/>
      <c r="BDQ33" s="485"/>
      <c r="BDR33" s="485"/>
      <c r="BDS33" s="485"/>
      <c r="BDT33" s="485"/>
      <c r="BDU33" s="485"/>
      <c r="BDV33" s="485"/>
      <c r="BDW33" s="485"/>
      <c r="BDX33" s="485"/>
      <c r="BDY33" s="485"/>
      <c r="BDZ33" s="485"/>
      <c r="BEA33" s="485"/>
      <c r="BEB33" s="485"/>
      <c r="BEC33" s="485"/>
      <c r="BED33" s="485"/>
      <c r="BEE33" s="485"/>
      <c r="BEF33" s="485"/>
      <c r="BEG33" s="485"/>
      <c r="BEH33" s="485"/>
      <c r="BEI33" s="485"/>
      <c r="BEJ33" s="485"/>
      <c r="BEK33" s="485"/>
      <c r="BEL33" s="485"/>
      <c r="BEM33" s="485"/>
      <c r="BEN33" s="485"/>
      <c r="BEO33" s="485"/>
      <c r="BEP33" s="485"/>
      <c r="BEQ33" s="485"/>
      <c r="BER33" s="485"/>
      <c r="BES33" s="485"/>
      <c r="BET33" s="485"/>
      <c r="BEU33" s="485"/>
      <c r="BEV33" s="485"/>
      <c r="BEW33" s="485"/>
      <c r="BEX33" s="485"/>
      <c r="BEY33" s="485"/>
      <c r="BEZ33" s="485"/>
      <c r="BFA33" s="485"/>
      <c r="BFB33" s="485"/>
      <c r="BFC33" s="485"/>
      <c r="BFD33" s="485"/>
      <c r="BFE33" s="485"/>
      <c r="BFF33" s="485"/>
      <c r="BFG33" s="485"/>
      <c r="BFH33" s="485"/>
      <c r="BFI33" s="485"/>
      <c r="BFJ33" s="485"/>
      <c r="BFK33" s="485"/>
      <c r="BFL33" s="485"/>
      <c r="BFM33" s="485"/>
      <c r="BFN33" s="485"/>
      <c r="BFO33" s="485"/>
      <c r="BFP33" s="485"/>
      <c r="BFQ33" s="485"/>
      <c r="BFR33" s="485"/>
      <c r="BFS33" s="485"/>
      <c r="BFT33" s="485"/>
      <c r="BFU33" s="485"/>
      <c r="BFV33" s="485"/>
      <c r="BFW33" s="485"/>
      <c r="BFX33" s="485"/>
      <c r="BFY33" s="485"/>
      <c r="BFZ33" s="485"/>
      <c r="BGA33" s="485"/>
      <c r="BGB33" s="485"/>
      <c r="BGC33" s="485"/>
      <c r="BGD33" s="485"/>
      <c r="BGE33" s="485"/>
      <c r="BGF33" s="485"/>
      <c r="BGG33" s="485"/>
      <c r="BGH33" s="485"/>
      <c r="BGI33" s="485"/>
      <c r="BGJ33" s="485"/>
      <c r="BGK33" s="485"/>
      <c r="BGL33" s="485"/>
      <c r="BGM33" s="485"/>
      <c r="BGN33" s="485"/>
      <c r="BGO33" s="485"/>
      <c r="BGP33" s="485"/>
      <c r="BGQ33" s="485"/>
      <c r="BGR33" s="485"/>
      <c r="BGS33" s="485"/>
      <c r="BGT33" s="485"/>
      <c r="BGU33" s="485"/>
      <c r="BGV33" s="485"/>
      <c r="BGW33" s="485"/>
      <c r="BGX33" s="485"/>
      <c r="BGY33" s="485"/>
      <c r="BGZ33" s="485"/>
      <c r="BHA33" s="485"/>
      <c r="BHB33" s="485"/>
      <c r="BHC33" s="485"/>
      <c r="BHD33" s="485"/>
      <c r="BHE33" s="485"/>
      <c r="BHF33" s="485"/>
      <c r="BHG33" s="485"/>
      <c r="BHH33" s="485"/>
      <c r="BHI33" s="485"/>
      <c r="BHJ33" s="485"/>
      <c r="BHK33" s="485"/>
      <c r="BHL33" s="485"/>
      <c r="BHM33" s="485"/>
      <c r="BHN33" s="485"/>
      <c r="BHO33" s="485"/>
      <c r="BHP33" s="485"/>
      <c r="BHQ33" s="485"/>
      <c r="BHR33" s="485"/>
      <c r="BHS33" s="485"/>
      <c r="BHT33" s="485"/>
      <c r="BHU33" s="485"/>
      <c r="BHV33" s="485"/>
      <c r="BHW33" s="485"/>
      <c r="BHX33" s="485"/>
      <c r="BHY33" s="485"/>
      <c r="BHZ33" s="485"/>
      <c r="BIA33" s="485"/>
      <c r="BIB33" s="485"/>
      <c r="BIC33" s="485"/>
      <c r="BID33" s="485"/>
      <c r="BIE33" s="485"/>
      <c r="BIF33" s="485"/>
      <c r="BIG33" s="485"/>
      <c r="BIH33" s="485"/>
      <c r="BII33" s="485"/>
      <c r="BIJ33" s="485"/>
      <c r="BIK33" s="485"/>
      <c r="BIL33" s="485"/>
      <c r="BIM33" s="485"/>
      <c r="BIN33" s="485"/>
      <c r="BIO33" s="485"/>
      <c r="BIP33" s="485"/>
      <c r="BIQ33" s="485"/>
      <c r="BIR33" s="485"/>
      <c r="BIS33" s="485"/>
      <c r="BIT33" s="485"/>
      <c r="BIU33" s="485"/>
      <c r="BIV33" s="485"/>
      <c r="BIW33" s="485"/>
      <c r="BIX33" s="485"/>
      <c r="BIY33" s="485"/>
      <c r="BIZ33" s="485"/>
      <c r="BJA33" s="485"/>
      <c r="BJB33" s="485"/>
      <c r="BJC33" s="485"/>
      <c r="BJD33" s="485"/>
      <c r="BJE33" s="485"/>
      <c r="BJF33" s="485"/>
      <c r="BJG33" s="485"/>
      <c r="BJH33" s="485"/>
      <c r="BJI33" s="485"/>
      <c r="BJJ33" s="485"/>
      <c r="BJK33" s="485"/>
      <c r="BJL33" s="485"/>
      <c r="BJM33" s="485"/>
      <c r="BJN33" s="485"/>
      <c r="BJO33" s="485"/>
      <c r="BJP33" s="485"/>
      <c r="BJQ33" s="485"/>
      <c r="BJR33" s="485"/>
      <c r="BJS33" s="485"/>
      <c r="BJT33" s="485"/>
      <c r="BJU33" s="485"/>
      <c r="BJV33" s="485"/>
      <c r="BJW33" s="485"/>
      <c r="BJX33" s="485"/>
      <c r="BJY33" s="485"/>
      <c r="BJZ33" s="485"/>
      <c r="BKA33" s="485"/>
      <c r="BKB33" s="485"/>
      <c r="BKC33" s="485"/>
      <c r="BKD33" s="485"/>
      <c r="BKE33" s="485"/>
      <c r="BKF33" s="485"/>
      <c r="BKG33" s="485"/>
      <c r="BKH33" s="485"/>
      <c r="BKI33" s="485"/>
      <c r="BKJ33" s="485"/>
      <c r="BKK33" s="485"/>
      <c r="BKL33" s="485"/>
      <c r="BKM33" s="485"/>
      <c r="BKN33" s="485"/>
      <c r="BKO33" s="485"/>
      <c r="BKP33" s="485"/>
      <c r="BKQ33" s="485"/>
      <c r="BKR33" s="485"/>
      <c r="BKS33" s="485"/>
      <c r="BKT33" s="485"/>
      <c r="BKU33" s="485"/>
      <c r="BKV33" s="485"/>
      <c r="BKW33" s="485"/>
      <c r="BKX33" s="485"/>
      <c r="BKY33" s="485"/>
      <c r="BKZ33" s="485"/>
      <c r="BLA33" s="485"/>
      <c r="BLB33" s="485"/>
      <c r="BLC33" s="485"/>
      <c r="BLD33" s="485"/>
      <c r="BLE33" s="485"/>
      <c r="BLF33" s="485"/>
      <c r="BLG33" s="485"/>
      <c r="BLH33" s="485"/>
      <c r="BLI33" s="485"/>
      <c r="BLJ33" s="485"/>
      <c r="BLK33" s="485"/>
      <c r="BLL33" s="485"/>
      <c r="BLM33" s="485"/>
      <c r="BLN33" s="485"/>
      <c r="BLO33" s="485"/>
      <c r="BLP33" s="485"/>
      <c r="BLQ33" s="485"/>
      <c r="BLR33" s="485"/>
      <c r="BLS33" s="485"/>
      <c r="BLT33" s="485"/>
      <c r="BLU33" s="485"/>
      <c r="BLV33" s="485"/>
      <c r="BLW33" s="485"/>
      <c r="BLX33" s="485"/>
      <c r="BLY33" s="485"/>
      <c r="BLZ33" s="485"/>
      <c r="BMA33" s="485"/>
      <c r="BMB33" s="485"/>
      <c r="BMC33" s="485"/>
      <c r="BMD33" s="485"/>
      <c r="BME33" s="485"/>
      <c r="BMF33" s="485"/>
      <c r="BMG33" s="485"/>
      <c r="BMH33" s="485"/>
      <c r="BMI33" s="485"/>
      <c r="BMJ33" s="485"/>
      <c r="BMK33" s="485"/>
      <c r="BML33" s="485"/>
      <c r="BMM33" s="485"/>
      <c r="BMN33" s="485"/>
      <c r="BMO33" s="485"/>
      <c r="BMP33" s="485"/>
      <c r="BMQ33" s="485"/>
      <c r="BMR33" s="485"/>
      <c r="BMS33" s="485"/>
      <c r="BMT33" s="485"/>
      <c r="BMU33" s="485"/>
      <c r="BMV33" s="485"/>
      <c r="BMW33" s="485"/>
      <c r="BMX33" s="485"/>
      <c r="BMY33" s="485"/>
      <c r="BMZ33" s="485"/>
      <c r="BNA33" s="485"/>
      <c r="BNB33" s="485"/>
      <c r="BNC33" s="485"/>
      <c r="BND33" s="485"/>
      <c r="BNE33" s="485"/>
      <c r="BNF33" s="485"/>
      <c r="BNG33" s="485"/>
      <c r="BNH33" s="485"/>
      <c r="BNI33" s="485"/>
      <c r="BNJ33" s="485"/>
      <c r="BNK33" s="485"/>
      <c r="BNL33" s="485"/>
      <c r="BNM33" s="485"/>
      <c r="BNN33" s="485"/>
      <c r="BNO33" s="485"/>
      <c r="BNP33" s="485"/>
      <c r="BNQ33" s="485"/>
      <c r="BNR33" s="485"/>
      <c r="BNS33" s="485"/>
      <c r="BNT33" s="485"/>
      <c r="BNU33" s="485"/>
      <c r="BNV33" s="485"/>
      <c r="BNW33" s="485"/>
      <c r="BNX33" s="485"/>
      <c r="BNY33" s="485"/>
      <c r="BNZ33" s="485"/>
      <c r="BOA33" s="485"/>
      <c r="BOB33" s="485"/>
      <c r="BOC33" s="485"/>
      <c r="BOD33" s="485"/>
      <c r="BOE33" s="485"/>
      <c r="BOF33" s="485"/>
      <c r="BOG33" s="485"/>
      <c r="BOH33" s="485"/>
      <c r="BOI33" s="485"/>
      <c r="BOJ33" s="485"/>
      <c r="BOK33" s="485"/>
      <c r="BOL33" s="485"/>
      <c r="BOM33" s="485"/>
      <c r="BON33" s="485"/>
      <c r="BOO33" s="485"/>
      <c r="BOP33" s="485"/>
      <c r="BOQ33" s="485"/>
      <c r="BOR33" s="485"/>
      <c r="BOS33" s="485"/>
      <c r="BOT33" s="485"/>
      <c r="BOU33" s="485"/>
      <c r="BOV33" s="485"/>
      <c r="BOW33" s="485"/>
      <c r="BOX33" s="485"/>
      <c r="BOY33" s="485"/>
      <c r="BOZ33" s="485"/>
      <c r="BPA33" s="485"/>
      <c r="BPB33" s="485"/>
      <c r="BPC33" s="485"/>
      <c r="BPD33" s="485"/>
      <c r="BPE33" s="485"/>
      <c r="BPF33" s="485"/>
      <c r="BPG33" s="485"/>
      <c r="BPH33" s="485"/>
      <c r="BPI33" s="485"/>
      <c r="BPJ33" s="485"/>
      <c r="BPK33" s="485"/>
      <c r="BPL33" s="485"/>
      <c r="BPM33" s="485"/>
      <c r="BPN33" s="485"/>
      <c r="BPO33" s="485"/>
      <c r="BPP33" s="485"/>
      <c r="BPQ33" s="485"/>
      <c r="BPR33" s="485"/>
      <c r="BPS33" s="485"/>
      <c r="BPT33" s="485"/>
      <c r="BPU33" s="485"/>
      <c r="BPV33" s="485"/>
      <c r="BPW33" s="485"/>
      <c r="BPX33" s="485"/>
      <c r="BPY33" s="485"/>
      <c r="BPZ33" s="485"/>
      <c r="BQA33" s="485"/>
      <c r="BQB33" s="485"/>
      <c r="BQC33" s="485"/>
      <c r="BQD33" s="485"/>
      <c r="BQE33" s="485"/>
      <c r="BQF33" s="485"/>
      <c r="BQG33" s="485"/>
      <c r="BQH33" s="485"/>
      <c r="BQI33" s="485"/>
      <c r="BQJ33" s="485"/>
      <c r="BQK33" s="485"/>
      <c r="BQL33" s="485"/>
      <c r="BQM33" s="485"/>
      <c r="BQN33" s="485"/>
      <c r="BQO33" s="485"/>
      <c r="BQP33" s="485"/>
      <c r="BQQ33" s="485"/>
      <c r="BQR33" s="485"/>
      <c r="BQS33" s="485"/>
      <c r="BQT33" s="485"/>
      <c r="BQU33" s="485"/>
      <c r="BQV33" s="485"/>
      <c r="BQW33" s="485"/>
      <c r="BQX33" s="485"/>
      <c r="BQY33" s="485"/>
      <c r="BQZ33" s="485"/>
      <c r="BRA33" s="485"/>
      <c r="BRB33" s="485"/>
      <c r="BRC33" s="485"/>
      <c r="BRD33" s="485"/>
      <c r="BRE33" s="485"/>
      <c r="BRF33" s="485"/>
      <c r="BRG33" s="485"/>
      <c r="BRH33" s="485"/>
      <c r="BRI33" s="485"/>
      <c r="BRJ33" s="485"/>
      <c r="BRK33" s="485"/>
      <c r="BRL33" s="485"/>
      <c r="BRM33" s="485"/>
      <c r="BRN33" s="485"/>
      <c r="BRO33" s="485"/>
      <c r="BRP33" s="485"/>
      <c r="BRQ33" s="485"/>
      <c r="BRR33" s="485"/>
      <c r="BRS33" s="485"/>
      <c r="BRT33" s="485"/>
      <c r="BRU33" s="485"/>
      <c r="BRV33" s="485"/>
      <c r="BRW33" s="485"/>
      <c r="BRX33" s="485"/>
      <c r="BRY33" s="485"/>
      <c r="BRZ33" s="485"/>
      <c r="BSA33" s="485"/>
      <c r="BSB33" s="485"/>
      <c r="BSC33" s="485"/>
      <c r="BSD33" s="485"/>
      <c r="BSE33" s="485"/>
      <c r="BSF33" s="485"/>
      <c r="BSG33" s="485"/>
      <c r="BSH33" s="485"/>
      <c r="BSI33" s="485"/>
      <c r="BSJ33" s="485"/>
      <c r="BSK33" s="485"/>
      <c r="BSL33" s="485"/>
      <c r="BSM33" s="485"/>
      <c r="BSN33" s="485"/>
      <c r="BSO33" s="485"/>
      <c r="BSP33" s="485"/>
      <c r="BSQ33" s="485"/>
      <c r="BSR33" s="485"/>
      <c r="BSS33" s="485"/>
      <c r="BST33" s="485"/>
      <c r="BSU33" s="485"/>
      <c r="BSV33" s="485"/>
      <c r="BSW33" s="485"/>
      <c r="BSX33" s="485"/>
      <c r="BSY33" s="485"/>
      <c r="BSZ33" s="485"/>
      <c r="BTA33" s="485"/>
      <c r="BTB33" s="485"/>
      <c r="BTC33" s="485"/>
      <c r="BTD33" s="485"/>
      <c r="BTE33" s="485"/>
      <c r="BTF33" s="485"/>
      <c r="BTG33" s="485"/>
      <c r="BTH33" s="485"/>
      <c r="BTI33" s="485"/>
      <c r="BTJ33" s="485"/>
      <c r="BTK33" s="485"/>
      <c r="BTL33" s="485"/>
      <c r="BTM33" s="485"/>
      <c r="BTN33" s="485"/>
      <c r="BTO33" s="485"/>
      <c r="BTP33" s="485"/>
      <c r="BTQ33" s="485"/>
      <c r="BTR33" s="485"/>
      <c r="BTS33" s="485"/>
      <c r="BTT33" s="485"/>
      <c r="BTU33" s="485"/>
      <c r="BTV33" s="485"/>
      <c r="BTW33" s="485"/>
      <c r="BTX33" s="485"/>
      <c r="BTY33" s="485"/>
      <c r="BTZ33" s="485"/>
      <c r="BUA33" s="485"/>
      <c r="BUB33" s="485"/>
      <c r="BUC33" s="485"/>
      <c r="BUD33" s="485"/>
      <c r="BUE33" s="485"/>
      <c r="BUF33" s="485"/>
      <c r="BUG33" s="485"/>
      <c r="BUH33" s="485"/>
      <c r="BUI33" s="485"/>
      <c r="BUJ33" s="485"/>
      <c r="BUK33" s="485"/>
      <c r="BUL33" s="485"/>
      <c r="BUM33" s="485"/>
      <c r="BUN33" s="485"/>
      <c r="BUO33" s="485"/>
      <c r="BUP33" s="485"/>
      <c r="BUQ33" s="485"/>
      <c r="BUR33" s="485"/>
      <c r="BUS33" s="485"/>
      <c r="BUT33" s="485"/>
      <c r="BUU33" s="485"/>
      <c r="BUV33" s="485"/>
      <c r="BUW33" s="485"/>
      <c r="BUX33" s="485"/>
      <c r="BUY33" s="485"/>
      <c r="BUZ33" s="485"/>
      <c r="BVA33" s="485"/>
      <c r="BVB33" s="485"/>
      <c r="BVC33" s="485"/>
      <c r="BVD33" s="485"/>
      <c r="BVE33" s="485"/>
      <c r="BVF33" s="485"/>
      <c r="BVG33" s="485"/>
      <c r="BVH33" s="485"/>
      <c r="BVI33" s="485"/>
      <c r="BVJ33" s="485"/>
      <c r="BVK33" s="485"/>
      <c r="BVL33" s="485"/>
      <c r="BVM33" s="485"/>
      <c r="BVN33" s="485"/>
      <c r="BVO33" s="485"/>
      <c r="BVP33" s="485"/>
      <c r="BVQ33" s="485"/>
      <c r="BVR33" s="485"/>
      <c r="BVS33" s="485"/>
      <c r="BVT33" s="485"/>
      <c r="BVU33" s="485"/>
      <c r="BVV33" s="485"/>
      <c r="BVW33" s="485"/>
      <c r="BVX33" s="485"/>
      <c r="BVY33" s="485"/>
      <c r="BVZ33" s="485"/>
      <c r="BWA33" s="485"/>
      <c r="BWB33" s="485"/>
      <c r="BWC33" s="485"/>
      <c r="BWD33" s="485"/>
      <c r="BWE33" s="485"/>
      <c r="BWF33" s="485"/>
      <c r="BWG33" s="485"/>
      <c r="BWH33" s="485"/>
      <c r="BWI33" s="485"/>
      <c r="BWJ33" s="485"/>
      <c r="BWK33" s="485"/>
      <c r="BWL33" s="485"/>
      <c r="BWM33" s="485"/>
      <c r="BWN33" s="485"/>
      <c r="BWO33" s="485"/>
      <c r="BWP33" s="485"/>
      <c r="BWQ33" s="485"/>
      <c r="BWR33" s="485"/>
      <c r="BWS33" s="485"/>
      <c r="BWT33" s="485"/>
      <c r="BWU33" s="485"/>
      <c r="BWV33" s="485"/>
      <c r="BWW33" s="485"/>
      <c r="BWX33" s="485"/>
      <c r="BWY33" s="485"/>
      <c r="BWZ33" s="485"/>
      <c r="BXA33" s="485"/>
      <c r="BXB33" s="485"/>
      <c r="BXC33" s="485"/>
      <c r="BXD33" s="485"/>
      <c r="BXE33" s="485"/>
      <c r="BXF33" s="485"/>
      <c r="BXG33" s="485"/>
      <c r="BXH33" s="485"/>
      <c r="BXI33" s="485"/>
      <c r="BXJ33" s="485"/>
      <c r="BXK33" s="485"/>
      <c r="BXL33" s="485"/>
      <c r="BXM33" s="485"/>
      <c r="BXN33" s="485"/>
      <c r="BXO33" s="485"/>
      <c r="BXP33" s="485"/>
      <c r="BXQ33" s="485"/>
      <c r="BXR33" s="485"/>
      <c r="BXS33" s="485"/>
      <c r="BXT33" s="485"/>
      <c r="BXU33" s="485"/>
      <c r="BXV33" s="485"/>
      <c r="BXW33" s="485"/>
      <c r="BXX33" s="485"/>
      <c r="BXY33" s="485"/>
      <c r="BXZ33" s="485"/>
      <c r="BYA33" s="485"/>
      <c r="BYB33" s="485"/>
      <c r="BYC33" s="485"/>
      <c r="BYD33" s="485"/>
      <c r="BYE33" s="485"/>
      <c r="BYF33" s="485"/>
      <c r="BYG33" s="485"/>
      <c r="BYH33" s="485"/>
      <c r="BYI33" s="485"/>
      <c r="BYJ33" s="485"/>
      <c r="BYK33" s="485"/>
      <c r="BYL33" s="485"/>
      <c r="BYM33" s="485"/>
      <c r="BYN33" s="485"/>
      <c r="BYO33" s="485"/>
      <c r="BYP33" s="485"/>
      <c r="BYQ33" s="485"/>
      <c r="BYR33" s="485"/>
      <c r="BYS33" s="485"/>
      <c r="BYT33" s="485"/>
      <c r="BYU33" s="485"/>
      <c r="BYV33" s="485"/>
      <c r="BYW33" s="485"/>
      <c r="BYX33" s="485"/>
      <c r="BYY33" s="485"/>
      <c r="BYZ33" s="485"/>
      <c r="BZA33" s="485"/>
      <c r="BZB33" s="485"/>
      <c r="BZC33" s="485"/>
      <c r="BZD33" s="485"/>
      <c r="BZE33" s="485"/>
      <c r="BZF33" s="485"/>
      <c r="BZG33" s="485"/>
      <c r="BZH33" s="485"/>
      <c r="BZI33" s="485"/>
      <c r="BZJ33" s="485"/>
      <c r="BZK33" s="485"/>
      <c r="BZL33" s="485"/>
      <c r="BZM33" s="485"/>
      <c r="BZN33" s="485"/>
      <c r="BZO33" s="485"/>
      <c r="BZP33" s="485"/>
      <c r="BZQ33" s="485"/>
      <c r="BZR33" s="485"/>
      <c r="BZS33" s="485"/>
      <c r="BZT33" s="485"/>
      <c r="BZU33" s="485"/>
      <c r="BZV33" s="485"/>
      <c r="BZW33" s="485"/>
      <c r="BZX33" s="485"/>
      <c r="BZY33" s="485"/>
      <c r="BZZ33" s="485"/>
      <c r="CAA33" s="485"/>
      <c r="CAB33" s="485"/>
      <c r="CAC33" s="485"/>
      <c r="CAD33" s="485"/>
      <c r="CAE33" s="485"/>
      <c r="CAF33" s="485"/>
      <c r="CAG33" s="485"/>
      <c r="CAH33" s="485"/>
      <c r="CAI33" s="485"/>
      <c r="CAJ33" s="485"/>
      <c r="CAK33" s="485"/>
      <c r="CAL33" s="485"/>
      <c r="CAM33" s="485"/>
      <c r="CAN33" s="485"/>
      <c r="CAO33" s="485"/>
      <c r="CAP33" s="485"/>
      <c r="CAQ33" s="485"/>
      <c r="CAR33" s="485"/>
      <c r="CAS33" s="485"/>
      <c r="CAT33" s="485"/>
      <c r="CAU33" s="485"/>
      <c r="CAV33" s="485"/>
      <c r="CAW33" s="485"/>
      <c r="CAX33" s="485"/>
      <c r="CAY33" s="485"/>
      <c r="CAZ33" s="485"/>
      <c r="CBA33" s="485"/>
      <c r="CBB33" s="485"/>
      <c r="CBC33" s="485"/>
      <c r="CBD33" s="485"/>
      <c r="CBE33" s="485"/>
      <c r="CBF33" s="485"/>
      <c r="CBG33" s="485"/>
      <c r="CBH33" s="485"/>
      <c r="CBI33" s="485"/>
      <c r="CBJ33" s="485"/>
      <c r="CBK33" s="485"/>
      <c r="CBL33" s="485"/>
      <c r="CBM33" s="485"/>
      <c r="CBN33" s="485"/>
      <c r="CBO33" s="485"/>
      <c r="CBP33" s="485"/>
      <c r="CBQ33" s="485"/>
      <c r="CBR33" s="485"/>
      <c r="CBS33" s="485"/>
      <c r="CBT33" s="485"/>
      <c r="CBU33" s="485"/>
      <c r="CBV33" s="485"/>
      <c r="CBW33" s="485"/>
      <c r="CBX33" s="485"/>
      <c r="CBY33" s="485"/>
      <c r="CBZ33" s="485"/>
      <c r="CCA33" s="485"/>
      <c r="CCB33" s="485"/>
      <c r="CCC33" s="485"/>
      <c r="CCD33" s="485"/>
      <c r="CCE33" s="485"/>
      <c r="CCF33" s="485"/>
      <c r="CCG33" s="485"/>
      <c r="CCH33" s="485"/>
      <c r="CCI33" s="485"/>
      <c r="CCJ33" s="485"/>
      <c r="CCK33" s="485"/>
      <c r="CCL33" s="485"/>
      <c r="CCM33" s="485"/>
      <c r="CCN33" s="485"/>
      <c r="CCO33" s="485"/>
      <c r="CCP33" s="485"/>
      <c r="CCQ33" s="485"/>
      <c r="CCR33" s="485"/>
      <c r="CCS33" s="485"/>
      <c r="CCT33" s="485"/>
      <c r="CCU33" s="485"/>
      <c r="CCV33" s="485"/>
      <c r="CCW33" s="485"/>
      <c r="CCX33" s="485"/>
      <c r="CCY33" s="485"/>
      <c r="CCZ33" s="485"/>
      <c r="CDA33" s="485"/>
      <c r="CDB33" s="485"/>
      <c r="CDC33" s="485"/>
      <c r="CDD33" s="485"/>
      <c r="CDE33" s="485"/>
      <c r="CDF33" s="485"/>
      <c r="CDG33" s="485"/>
      <c r="CDH33" s="485"/>
      <c r="CDI33" s="485"/>
      <c r="CDJ33" s="485"/>
      <c r="CDK33" s="485"/>
      <c r="CDL33" s="485"/>
      <c r="CDM33" s="485"/>
      <c r="CDN33" s="485"/>
      <c r="CDO33" s="485"/>
      <c r="CDP33" s="485"/>
      <c r="CDQ33" s="485"/>
      <c r="CDR33" s="485"/>
      <c r="CDS33" s="485"/>
      <c r="CDT33" s="485"/>
      <c r="CDU33" s="485"/>
      <c r="CDV33" s="485"/>
      <c r="CDW33" s="485"/>
      <c r="CDX33" s="485"/>
      <c r="CDY33" s="485"/>
      <c r="CDZ33" s="485"/>
      <c r="CEA33" s="485"/>
      <c r="CEB33" s="485"/>
      <c r="CEC33" s="485"/>
      <c r="CED33" s="485"/>
      <c r="CEE33" s="485"/>
      <c r="CEF33" s="485"/>
      <c r="CEG33" s="485"/>
      <c r="CEH33" s="485"/>
      <c r="CEI33" s="485"/>
      <c r="CEJ33" s="485"/>
      <c r="CEK33" s="485"/>
      <c r="CEL33" s="485"/>
      <c r="CEM33" s="485"/>
      <c r="CEN33" s="485"/>
      <c r="CEO33" s="485"/>
      <c r="CEP33" s="485"/>
      <c r="CEQ33" s="485"/>
      <c r="CER33" s="485"/>
      <c r="CES33" s="485"/>
      <c r="CET33" s="485"/>
      <c r="CEU33" s="485"/>
      <c r="CEV33" s="485"/>
      <c r="CEW33" s="485"/>
      <c r="CEX33" s="485"/>
      <c r="CEY33" s="485"/>
      <c r="CEZ33" s="485"/>
      <c r="CFA33" s="485"/>
      <c r="CFB33" s="485"/>
      <c r="CFC33" s="485"/>
      <c r="CFD33" s="485"/>
      <c r="CFE33" s="485"/>
      <c r="CFF33" s="485"/>
      <c r="CFG33" s="485"/>
      <c r="CFH33" s="485"/>
      <c r="CFI33" s="485"/>
      <c r="CFJ33" s="485"/>
      <c r="CFK33" s="485"/>
      <c r="CFL33" s="485"/>
      <c r="CFM33" s="485"/>
      <c r="CFN33" s="485"/>
      <c r="CFO33" s="485"/>
      <c r="CFP33" s="485"/>
      <c r="CFQ33" s="485"/>
      <c r="CFR33" s="485"/>
      <c r="CFS33" s="485"/>
      <c r="CFT33" s="485"/>
      <c r="CFU33" s="485"/>
      <c r="CFV33" s="485"/>
      <c r="CFW33" s="485"/>
      <c r="CFX33" s="485"/>
      <c r="CFY33" s="485"/>
      <c r="CFZ33" s="485"/>
      <c r="CGA33" s="485"/>
      <c r="CGB33" s="485"/>
      <c r="CGC33" s="485"/>
      <c r="CGD33" s="485"/>
      <c r="CGE33" s="485"/>
      <c r="CGF33" s="485"/>
      <c r="CGG33" s="485"/>
      <c r="CGH33" s="485"/>
      <c r="CGI33" s="485"/>
      <c r="CGJ33" s="485"/>
      <c r="CGK33" s="485"/>
      <c r="CGL33" s="485"/>
      <c r="CGM33" s="485"/>
      <c r="CGN33" s="485"/>
      <c r="CGO33" s="485"/>
      <c r="CGP33" s="485"/>
      <c r="CGQ33" s="485"/>
      <c r="CGR33" s="485"/>
      <c r="CGS33" s="485"/>
      <c r="CGT33" s="485"/>
      <c r="CGU33" s="485"/>
      <c r="CGV33" s="485"/>
      <c r="CGW33" s="485"/>
      <c r="CGX33" s="485"/>
      <c r="CGY33" s="485"/>
      <c r="CGZ33" s="485"/>
      <c r="CHA33" s="485"/>
      <c r="CHB33" s="485"/>
      <c r="CHC33" s="485"/>
      <c r="CHD33" s="485"/>
      <c r="CHE33" s="485"/>
      <c r="CHF33" s="485"/>
      <c r="CHG33" s="485"/>
      <c r="CHH33" s="485"/>
      <c r="CHI33" s="485"/>
      <c r="CHJ33" s="485"/>
      <c r="CHK33" s="485"/>
      <c r="CHL33" s="485"/>
      <c r="CHM33" s="485"/>
      <c r="CHN33" s="485"/>
      <c r="CHO33" s="485"/>
      <c r="CHP33" s="485"/>
      <c r="CHQ33" s="485"/>
      <c r="CHR33" s="485"/>
      <c r="CHS33" s="485"/>
      <c r="CHT33" s="485"/>
      <c r="CHU33" s="485"/>
      <c r="CHV33" s="485"/>
      <c r="CHW33" s="485"/>
      <c r="CHX33" s="485"/>
      <c r="CHY33" s="485"/>
      <c r="CHZ33" s="485"/>
      <c r="CIA33" s="485"/>
      <c r="CIB33" s="485"/>
      <c r="CIC33" s="485"/>
      <c r="CID33" s="485"/>
      <c r="CIE33" s="485"/>
      <c r="CIF33" s="485"/>
      <c r="CIG33" s="485"/>
      <c r="CIH33" s="485"/>
      <c r="CII33" s="485"/>
      <c r="CIJ33" s="485"/>
      <c r="CIK33" s="485"/>
      <c r="CIL33" s="485"/>
      <c r="CIM33" s="485"/>
      <c r="CIN33" s="485"/>
      <c r="CIO33" s="485"/>
      <c r="CIP33" s="485"/>
      <c r="CIQ33" s="485"/>
      <c r="CIR33" s="485"/>
      <c r="CIS33" s="485"/>
      <c r="CIT33" s="485"/>
      <c r="CIU33" s="485"/>
      <c r="CIV33" s="485"/>
      <c r="CIW33" s="485"/>
      <c r="CIX33" s="485"/>
      <c r="CIY33" s="485"/>
      <c r="CIZ33" s="485"/>
      <c r="CJA33" s="485"/>
      <c r="CJB33" s="485"/>
      <c r="CJC33" s="485"/>
      <c r="CJD33" s="485"/>
      <c r="CJE33" s="485"/>
      <c r="CJF33" s="485"/>
      <c r="CJG33" s="485"/>
      <c r="CJH33" s="485"/>
      <c r="CJI33" s="485"/>
      <c r="CJJ33" s="485"/>
      <c r="CJK33" s="485"/>
      <c r="CJL33" s="485"/>
      <c r="CJM33" s="485"/>
      <c r="CJN33" s="485"/>
      <c r="CJO33" s="485"/>
      <c r="CJP33" s="485"/>
      <c r="CJQ33" s="485"/>
      <c r="CJR33" s="485"/>
      <c r="CJS33" s="485"/>
      <c r="CJT33" s="485"/>
      <c r="CJU33" s="485"/>
      <c r="CJV33" s="485"/>
      <c r="CJW33" s="485"/>
      <c r="CJX33" s="485"/>
      <c r="CJY33" s="485"/>
      <c r="CJZ33" s="485"/>
      <c r="CKA33" s="485"/>
      <c r="CKB33" s="485"/>
      <c r="CKC33" s="485"/>
      <c r="CKD33" s="485"/>
      <c r="CKE33" s="485"/>
      <c r="CKF33" s="485"/>
      <c r="CKG33" s="485"/>
      <c r="CKH33" s="485"/>
      <c r="CKI33" s="485"/>
      <c r="CKJ33" s="485"/>
      <c r="CKK33" s="485"/>
      <c r="CKL33" s="485"/>
      <c r="CKM33" s="485"/>
      <c r="CKN33" s="485"/>
      <c r="CKO33" s="485"/>
      <c r="CKP33" s="485"/>
      <c r="CKQ33" s="485"/>
      <c r="CKR33" s="485"/>
      <c r="CKS33" s="485"/>
      <c r="CKT33" s="485"/>
      <c r="CKU33" s="485"/>
      <c r="CKV33" s="485"/>
      <c r="CKW33" s="485"/>
      <c r="CKX33" s="485"/>
      <c r="CKY33" s="485"/>
      <c r="CKZ33" s="485"/>
      <c r="CLA33" s="485"/>
      <c r="CLB33" s="485"/>
      <c r="CLC33" s="485"/>
      <c r="CLD33" s="485"/>
      <c r="CLE33" s="485"/>
      <c r="CLF33" s="485"/>
      <c r="CLG33" s="485"/>
      <c r="CLH33" s="485"/>
      <c r="CLI33" s="485"/>
      <c r="CLJ33" s="485"/>
      <c r="CLK33" s="485"/>
      <c r="CLL33" s="485"/>
      <c r="CLM33" s="485"/>
      <c r="CLN33" s="485"/>
      <c r="CLO33" s="485"/>
      <c r="CLP33" s="485"/>
      <c r="CLQ33" s="485"/>
      <c r="CLR33" s="485"/>
      <c r="CLS33" s="485"/>
      <c r="CLT33" s="485"/>
      <c r="CLU33" s="485"/>
      <c r="CLV33" s="485"/>
      <c r="CLW33" s="485"/>
      <c r="CLX33" s="485"/>
      <c r="CLY33" s="485"/>
      <c r="CLZ33" s="485"/>
      <c r="CMA33" s="485"/>
      <c r="CMB33" s="485"/>
      <c r="CMC33" s="485"/>
      <c r="CMD33" s="485"/>
      <c r="CME33" s="485"/>
      <c r="CMF33" s="485"/>
      <c r="CMG33" s="485"/>
      <c r="CMH33" s="485"/>
      <c r="CMI33" s="485"/>
      <c r="CMJ33" s="485"/>
      <c r="CMK33" s="485"/>
      <c r="CML33" s="485"/>
      <c r="CMM33" s="485"/>
      <c r="CMN33" s="485"/>
      <c r="CMO33" s="485"/>
      <c r="CMP33" s="485"/>
      <c r="CMQ33" s="485"/>
      <c r="CMR33" s="485"/>
      <c r="CMS33" s="485"/>
      <c r="CMT33" s="485"/>
      <c r="CMU33" s="485"/>
      <c r="CMV33" s="485"/>
      <c r="CMW33" s="485"/>
      <c r="CMX33" s="485"/>
      <c r="CMY33" s="485"/>
      <c r="CMZ33" s="485"/>
      <c r="CNA33" s="485"/>
      <c r="CNB33" s="485"/>
      <c r="CNC33" s="485"/>
      <c r="CND33" s="485"/>
      <c r="CNE33" s="485"/>
      <c r="CNF33" s="485"/>
      <c r="CNG33" s="485"/>
      <c r="CNH33" s="485"/>
      <c r="CNI33" s="485"/>
      <c r="CNJ33" s="485"/>
      <c r="CNK33" s="485"/>
      <c r="CNL33" s="485"/>
      <c r="CNM33" s="485"/>
      <c r="CNN33" s="485"/>
      <c r="CNO33" s="485"/>
      <c r="CNP33" s="485"/>
      <c r="CNQ33" s="485"/>
      <c r="CNR33" s="485"/>
      <c r="CNS33" s="485"/>
      <c r="CNT33" s="485"/>
      <c r="CNU33" s="485"/>
      <c r="CNV33" s="485"/>
      <c r="CNW33" s="485"/>
      <c r="CNX33" s="485"/>
      <c r="CNY33" s="485"/>
      <c r="CNZ33" s="485"/>
      <c r="COA33" s="485"/>
      <c r="COB33" s="485"/>
      <c r="COC33" s="485"/>
      <c r="COD33" s="485"/>
      <c r="COE33" s="485"/>
      <c r="COF33" s="485"/>
      <c r="COG33" s="485"/>
      <c r="COH33" s="485"/>
      <c r="COI33" s="485"/>
      <c r="COJ33" s="485"/>
      <c r="COK33" s="485"/>
      <c r="COL33" s="485"/>
      <c r="COM33" s="485"/>
      <c r="CON33" s="485"/>
      <c r="COO33" s="485"/>
      <c r="COP33" s="485"/>
      <c r="COQ33" s="485"/>
      <c r="COR33" s="485"/>
      <c r="COS33" s="485"/>
      <c r="COT33" s="485"/>
      <c r="COU33" s="485"/>
      <c r="COV33" s="485"/>
      <c r="COW33" s="485"/>
      <c r="COX33" s="485"/>
      <c r="COY33" s="485"/>
      <c r="COZ33" s="485"/>
      <c r="CPA33" s="485"/>
      <c r="CPB33" s="485"/>
      <c r="CPC33" s="485"/>
      <c r="CPD33" s="485"/>
      <c r="CPE33" s="485"/>
      <c r="CPF33" s="485"/>
      <c r="CPG33" s="485"/>
      <c r="CPH33" s="485"/>
      <c r="CPI33" s="485"/>
      <c r="CPJ33" s="485"/>
      <c r="CPK33" s="485"/>
      <c r="CPL33" s="485"/>
      <c r="CPM33" s="485"/>
      <c r="CPN33" s="485"/>
      <c r="CPO33" s="485"/>
      <c r="CPP33" s="485"/>
      <c r="CPQ33" s="485"/>
      <c r="CPR33" s="485"/>
      <c r="CPS33" s="485"/>
      <c r="CPT33" s="485"/>
      <c r="CPU33" s="485"/>
      <c r="CPV33" s="485"/>
      <c r="CPW33" s="485"/>
      <c r="CPX33" s="485"/>
      <c r="CPY33" s="485"/>
      <c r="CPZ33" s="485"/>
      <c r="CQA33" s="485"/>
      <c r="CQB33" s="485"/>
      <c r="CQC33" s="485"/>
      <c r="CQD33" s="485"/>
      <c r="CQE33" s="485"/>
      <c r="CQF33" s="485"/>
      <c r="CQG33" s="485"/>
      <c r="CQH33" s="485"/>
      <c r="CQI33" s="485"/>
      <c r="CQJ33" s="485"/>
      <c r="CQK33" s="485"/>
      <c r="CQL33" s="485"/>
      <c r="CQM33" s="485"/>
      <c r="CQN33" s="485"/>
      <c r="CQO33" s="485"/>
      <c r="CQP33" s="485"/>
      <c r="CQQ33" s="485"/>
      <c r="CQR33" s="485"/>
      <c r="CQS33" s="485"/>
      <c r="CQT33" s="485"/>
      <c r="CQU33" s="485"/>
      <c r="CQV33" s="485"/>
      <c r="CQW33" s="485"/>
      <c r="CQX33" s="485"/>
      <c r="CQY33" s="485"/>
      <c r="CQZ33" s="485"/>
      <c r="CRA33" s="485"/>
      <c r="CRB33" s="485"/>
      <c r="CRC33" s="485"/>
      <c r="CRD33" s="485"/>
      <c r="CRE33" s="485"/>
      <c r="CRF33" s="485"/>
      <c r="CRG33" s="485"/>
      <c r="CRH33" s="485"/>
      <c r="CRI33" s="485"/>
      <c r="CRJ33" s="485"/>
      <c r="CRK33" s="485"/>
      <c r="CRL33" s="485"/>
      <c r="CRM33" s="485"/>
      <c r="CRN33" s="485"/>
      <c r="CRO33" s="485"/>
      <c r="CRP33" s="485"/>
      <c r="CRQ33" s="485"/>
      <c r="CRR33" s="485"/>
      <c r="CRS33" s="485"/>
      <c r="CRT33" s="485"/>
      <c r="CRU33" s="485"/>
      <c r="CRV33" s="485"/>
      <c r="CRW33" s="485"/>
      <c r="CRX33" s="485"/>
      <c r="CRY33" s="485"/>
      <c r="CRZ33" s="485"/>
      <c r="CSA33" s="485"/>
      <c r="CSB33" s="485"/>
      <c r="CSC33" s="485"/>
      <c r="CSD33" s="485"/>
      <c r="CSE33" s="485"/>
      <c r="CSF33" s="485"/>
      <c r="CSG33" s="485"/>
      <c r="CSH33" s="485"/>
      <c r="CSI33" s="485"/>
      <c r="CSJ33" s="485"/>
      <c r="CSK33" s="485"/>
      <c r="CSL33" s="485"/>
      <c r="CSM33" s="485"/>
      <c r="CSN33" s="485"/>
      <c r="CSO33" s="485"/>
      <c r="CSP33" s="485"/>
      <c r="CSQ33" s="485"/>
      <c r="CSR33" s="485"/>
      <c r="CSS33" s="485"/>
      <c r="CST33" s="485"/>
      <c r="CSU33" s="485"/>
      <c r="CSV33" s="485"/>
      <c r="CSW33" s="485"/>
      <c r="CSX33" s="485"/>
      <c r="CSY33" s="485"/>
      <c r="CSZ33" s="485"/>
      <c r="CTA33" s="485"/>
      <c r="CTB33" s="485"/>
      <c r="CTC33" s="485"/>
      <c r="CTD33" s="485"/>
      <c r="CTE33" s="485"/>
      <c r="CTF33" s="485"/>
      <c r="CTG33" s="485"/>
      <c r="CTH33" s="485"/>
      <c r="CTI33" s="485"/>
      <c r="CTJ33" s="485"/>
      <c r="CTK33" s="485"/>
      <c r="CTL33" s="485"/>
      <c r="CTM33" s="485"/>
      <c r="CTN33" s="485"/>
      <c r="CTO33" s="485"/>
      <c r="CTP33" s="485"/>
      <c r="CTQ33" s="485"/>
      <c r="CTR33" s="485"/>
      <c r="CTS33" s="485"/>
      <c r="CTT33" s="485"/>
      <c r="CTU33" s="485"/>
      <c r="CTV33" s="485"/>
      <c r="CTW33" s="485"/>
      <c r="CTX33" s="485"/>
      <c r="CTY33" s="485"/>
      <c r="CTZ33" s="485"/>
      <c r="CUA33" s="485"/>
      <c r="CUB33" s="485"/>
      <c r="CUC33" s="485"/>
      <c r="CUD33" s="485"/>
      <c r="CUE33" s="485"/>
      <c r="CUF33" s="485"/>
      <c r="CUG33" s="485"/>
      <c r="CUH33" s="485"/>
      <c r="CUI33" s="485"/>
      <c r="CUJ33" s="485"/>
      <c r="CUK33" s="485"/>
      <c r="CUL33" s="485"/>
      <c r="CUM33" s="485"/>
      <c r="CUN33" s="485"/>
      <c r="CUO33" s="485"/>
      <c r="CUP33" s="485"/>
      <c r="CUQ33" s="485"/>
      <c r="CUR33" s="485"/>
      <c r="CUS33" s="485"/>
      <c r="CUT33" s="485"/>
      <c r="CUU33" s="485"/>
      <c r="CUV33" s="485"/>
      <c r="CUW33" s="485"/>
      <c r="CUX33" s="485"/>
      <c r="CUY33" s="485"/>
      <c r="CUZ33" s="485"/>
      <c r="CVA33" s="485"/>
      <c r="CVB33" s="485"/>
      <c r="CVC33" s="485"/>
      <c r="CVD33" s="485"/>
      <c r="CVE33" s="485"/>
      <c r="CVF33" s="485"/>
      <c r="CVG33" s="485"/>
      <c r="CVH33" s="485"/>
      <c r="CVI33" s="485"/>
      <c r="CVJ33" s="485"/>
      <c r="CVK33" s="485"/>
      <c r="CVL33" s="485"/>
      <c r="CVM33" s="485"/>
      <c r="CVN33" s="485"/>
      <c r="CVO33" s="485"/>
      <c r="CVP33" s="485"/>
      <c r="CVQ33" s="485"/>
      <c r="CVR33" s="485"/>
      <c r="CVS33" s="485"/>
      <c r="CVT33" s="485"/>
      <c r="CVU33" s="485"/>
      <c r="CVV33" s="485"/>
      <c r="CVW33" s="485"/>
      <c r="CVX33" s="485"/>
      <c r="CVY33" s="485"/>
      <c r="CVZ33" s="485"/>
      <c r="CWA33" s="485"/>
      <c r="CWB33" s="485"/>
      <c r="CWC33" s="485"/>
      <c r="CWD33" s="485"/>
      <c r="CWE33" s="485"/>
      <c r="CWF33" s="485"/>
      <c r="CWG33" s="485"/>
      <c r="CWH33" s="485"/>
      <c r="CWI33" s="485"/>
      <c r="CWJ33" s="485"/>
      <c r="CWK33" s="485"/>
      <c r="CWL33" s="485"/>
      <c r="CWM33" s="485"/>
      <c r="CWN33" s="485"/>
      <c r="CWO33" s="485"/>
      <c r="CWP33" s="485"/>
      <c r="CWQ33" s="485"/>
      <c r="CWR33" s="485"/>
      <c r="CWS33" s="485"/>
      <c r="CWT33" s="485"/>
      <c r="CWU33" s="485"/>
      <c r="CWV33" s="485"/>
      <c r="CWW33" s="485"/>
      <c r="CWX33" s="485"/>
      <c r="CWY33" s="485"/>
      <c r="CWZ33" s="485"/>
      <c r="CXA33" s="485"/>
      <c r="CXB33" s="485"/>
      <c r="CXC33" s="485"/>
      <c r="CXD33" s="485"/>
      <c r="CXE33" s="485"/>
      <c r="CXF33" s="485"/>
      <c r="CXG33" s="485"/>
      <c r="CXH33" s="485"/>
      <c r="CXI33" s="485"/>
      <c r="CXJ33" s="485"/>
      <c r="CXK33" s="485"/>
      <c r="CXL33" s="485"/>
      <c r="CXM33" s="485"/>
      <c r="CXN33" s="485"/>
      <c r="CXO33" s="485"/>
      <c r="CXP33" s="485"/>
      <c r="CXQ33" s="485"/>
      <c r="CXR33" s="485"/>
      <c r="CXS33" s="485"/>
      <c r="CXT33" s="485"/>
      <c r="CXU33" s="485"/>
      <c r="CXV33" s="485"/>
      <c r="CXW33" s="485"/>
      <c r="CXX33" s="485"/>
      <c r="CXY33" s="485"/>
      <c r="CXZ33" s="485"/>
      <c r="CYA33" s="485"/>
      <c r="CYB33" s="485"/>
      <c r="CYC33" s="485"/>
      <c r="CYD33" s="485"/>
      <c r="CYE33" s="485"/>
      <c r="CYF33" s="485"/>
      <c r="CYG33" s="485"/>
      <c r="CYH33" s="485"/>
      <c r="CYI33" s="485"/>
      <c r="CYJ33" s="485"/>
      <c r="CYK33" s="485"/>
      <c r="CYL33" s="485"/>
      <c r="CYM33" s="485"/>
      <c r="CYN33" s="485"/>
      <c r="CYO33" s="485"/>
      <c r="CYP33" s="485"/>
      <c r="CYQ33" s="485"/>
      <c r="CYR33" s="485"/>
      <c r="CYS33" s="485"/>
      <c r="CYT33" s="485"/>
      <c r="CYU33" s="485"/>
      <c r="CYV33" s="485"/>
      <c r="CYW33" s="485"/>
      <c r="CYX33" s="485"/>
      <c r="CYY33" s="485"/>
      <c r="CYZ33" s="485"/>
      <c r="CZA33" s="485"/>
      <c r="CZB33" s="485"/>
      <c r="CZC33" s="485"/>
      <c r="CZD33" s="485"/>
      <c r="CZE33" s="485"/>
      <c r="CZF33" s="485"/>
      <c r="CZG33" s="485"/>
      <c r="CZH33" s="485"/>
      <c r="CZI33" s="485"/>
      <c r="CZJ33" s="485"/>
      <c r="CZK33" s="485"/>
      <c r="CZL33" s="485"/>
      <c r="CZM33" s="485"/>
      <c r="CZN33" s="485"/>
      <c r="CZO33" s="485"/>
      <c r="CZP33" s="485"/>
      <c r="CZQ33" s="485"/>
      <c r="CZR33" s="485"/>
      <c r="CZS33" s="485"/>
      <c r="CZT33" s="485"/>
      <c r="CZU33" s="485"/>
      <c r="CZV33" s="485"/>
      <c r="CZW33" s="485"/>
      <c r="CZX33" s="485"/>
      <c r="CZY33" s="485"/>
      <c r="CZZ33" s="485"/>
      <c r="DAA33" s="485"/>
      <c r="DAB33" s="485"/>
      <c r="DAC33" s="485"/>
      <c r="DAD33" s="485"/>
      <c r="DAE33" s="485"/>
      <c r="DAF33" s="485"/>
      <c r="DAG33" s="485"/>
      <c r="DAH33" s="485"/>
      <c r="DAI33" s="485"/>
      <c r="DAJ33" s="485"/>
      <c r="DAK33" s="485"/>
      <c r="DAL33" s="485"/>
      <c r="DAM33" s="485"/>
      <c r="DAN33" s="485"/>
      <c r="DAO33" s="485"/>
      <c r="DAP33" s="485"/>
      <c r="DAQ33" s="485"/>
      <c r="DAR33" s="485"/>
      <c r="DAS33" s="485"/>
      <c r="DAT33" s="485"/>
      <c r="DAU33" s="485"/>
      <c r="DAV33" s="485"/>
      <c r="DAW33" s="485"/>
      <c r="DAX33" s="485"/>
      <c r="DAY33" s="485"/>
      <c r="DAZ33" s="485"/>
      <c r="DBA33" s="485"/>
      <c r="DBB33" s="485"/>
      <c r="DBC33" s="485"/>
      <c r="DBD33" s="485"/>
      <c r="DBE33" s="485"/>
      <c r="DBF33" s="485"/>
      <c r="DBG33" s="485"/>
      <c r="DBH33" s="485"/>
      <c r="DBI33" s="485"/>
      <c r="DBJ33" s="485"/>
      <c r="DBK33" s="485"/>
      <c r="DBL33" s="485"/>
      <c r="DBM33" s="485"/>
      <c r="DBN33" s="485"/>
      <c r="DBO33" s="485"/>
      <c r="DBP33" s="485"/>
      <c r="DBQ33" s="485"/>
      <c r="DBR33" s="485"/>
      <c r="DBS33" s="485"/>
      <c r="DBT33" s="485"/>
      <c r="DBU33" s="485"/>
      <c r="DBV33" s="485"/>
      <c r="DBW33" s="485"/>
      <c r="DBX33" s="485"/>
      <c r="DBY33" s="485"/>
      <c r="DBZ33" s="485"/>
      <c r="DCA33" s="485"/>
      <c r="DCB33" s="485"/>
      <c r="DCC33" s="485"/>
      <c r="DCD33" s="485"/>
      <c r="DCE33" s="485"/>
      <c r="DCF33" s="485"/>
      <c r="DCG33" s="485"/>
      <c r="DCH33" s="485"/>
      <c r="DCI33" s="485"/>
      <c r="DCJ33" s="485"/>
      <c r="DCK33" s="485"/>
      <c r="DCL33" s="485"/>
      <c r="DCM33" s="485"/>
      <c r="DCN33" s="485"/>
      <c r="DCO33" s="485"/>
      <c r="DCP33" s="485"/>
      <c r="DCQ33" s="485"/>
      <c r="DCR33" s="485"/>
      <c r="DCS33" s="485"/>
      <c r="DCT33" s="485"/>
      <c r="DCU33" s="485"/>
      <c r="DCV33" s="485"/>
      <c r="DCW33" s="485"/>
      <c r="DCX33" s="485"/>
      <c r="DCY33" s="485"/>
      <c r="DCZ33" s="485"/>
      <c r="DDA33" s="485"/>
      <c r="DDB33" s="485"/>
      <c r="DDC33" s="485"/>
      <c r="DDD33" s="485"/>
      <c r="DDE33" s="485"/>
      <c r="DDF33" s="485"/>
      <c r="DDG33" s="485"/>
      <c r="DDH33" s="485"/>
      <c r="DDI33" s="485"/>
      <c r="DDJ33" s="485"/>
      <c r="DDK33" s="485"/>
      <c r="DDL33" s="485"/>
      <c r="DDM33" s="485"/>
      <c r="DDN33" s="485"/>
      <c r="DDO33" s="485"/>
      <c r="DDP33" s="485"/>
      <c r="DDQ33" s="485"/>
      <c r="DDR33" s="485"/>
      <c r="DDS33" s="485"/>
      <c r="DDT33" s="485"/>
      <c r="DDU33" s="485"/>
      <c r="DDV33" s="485"/>
      <c r="DDW33" s="485"/>
      <c r="DDX33" s="485"/>
      <c r="DDY33" s="485"/>
      <c r="DDZ33" s="485"/>
      <c r="DEA33" s="485"/>
      <c r="DEB33" s="485"/>
      <c r="DEC33" s="485"/>
      <c r="DED33" s="485"/>
      <c r="DEE33" s="485"/>
      <c r="DEF33" s="485"/>
      <c r="DEG33" s="485"/>
      <c r="DEH33" s="485"/>
      <c r="DEI33" s="485"/>
      <c r="DEJ33" s="485"/>
      <c r="DEK33" s="485"/>
      <c r="DEL33" s="485"/>
      <c r="DEM33" s="485"/>
      <c r="DEN33" s="485"/>
      <c r="DEO33" s="485"/>
      <c r="DEP33" s="485"/>
      <c r="DEQ33" s="485"/>
      <c r="DER33" s="485"/>
      <c r="DES33" s="485"/>
      <c r="DET33" s="485"/>
      <c r="DEU33" s="485"/>
      <c r="DEV33" s="485"/>
      <c r="DEW33" s="485"/>
      <c r="DEX33" s="485"/>
      <c r="DEY33" s="485"/>
      <c r="DEZ33" s="485"/>
      <c r="DFA33" s="485"/>
      <c r="DFB33" s="485"/>
      <c r="DFC33" s="485"/>
      <c r="DFD33" s="485"/>
      <c r="DFE33" s="485"/>
      <c r="DFF33" s="485"/>
      <c r="DFG33" s="485"/>
      <c r="DFH33" s="485"/>
      <c r="DFI33" s="485"/>
      <c r="DFJ33" s="485"/>
      <c r="DFK33" s="485"/>
      <c r="DFL33" s="485"/>
      <c r="DFM33" s="485"/>
      <c r="DFN33" s="485"/>
      <c r="DFO33" s="485"/>
      <c r="DFP33" s="485"/>
      <c r="DFQ33" s="485"/>
      <c r="DFR33" s="485"/>
      <c r="DFS33" s="485"/>
      <c r="DFT33" s="485"/>
      <c r="DFU33" s="485"/>
      <c r="DFV33" s="485"/>
      <c r="DFW33" s="485"/>
      <c r="DFX33" s="485"/>
      <c r="DFY33" s="485"/>
      <c r="DFZ33" s="485"/>
      <c r="DGA33" s="485"/>
      <c r="DGB33" s="485"/>
      <c r="DGC33" s="485"/>
      <c r="DGD33" s="485"/>
      <c r="DGE33" s="485"/>
      <c r="DGF33" s="485"/>
      <c r="DGG33" s="485"/>
      <c r="DGH33" s="485"/>
      <c r="DGI33" s="485"/>
      <c r="DGJ33" s="485"/>
      <c r="DGK33" s="485"/>
      <c r="DGL33" s="485"/>
      <c r="DGM33" s="485"/>
      <c r="DGN33" s="485"/>
      <c r="DGO33" s="485"/>
      <c r="DGP33" s="485"/>
      <c r="DGQ33" s="485"/>
      <c r="DGR33" s="485"/>
      <c r="DGS33" s="485"/>
      <c r="DGT33" s="485"/>
      <c r="DGU33" s="485"/>
      <c r="DGV33" s="485"/>
      <c r="DGW33" s="485"/>
      <c r="DGX33" s="485"/>
      <c r="DGY33" s="485"/>
      <c r="DGZ33" s="485"/>
      <c r="DHA33" s="485"/>
      <c r="DHB33" s="485"/>
      <c r="DHC33" s="485"/>
      <c r="DHD33" s="485"/>
      <c r="DHE33" s="485"/>
      <c r="DHF33" s="485"/>
      <c r="DHG33" s="485"/>
      <c r="DHH33" s="485"/>
      <c r="DHI33" s="485"/>
      <c r="DHJ33" s="485"/>
      <c r="DHK33" s="485"/>
      <c r="DHL33" s="485"/>
      <c r="DHM33" s="485"/>
      <c r="DHN33" s="485"/>
      <c r="DHO33" s="485"/>
      <c r="DHP33" s="485"/>
      <c r="DHQ33" s="485"/>
      <c r="DHR33" s="485"/>
      <c r="DHS33" s="485"/>
      <c r="DHT33" s="485"/>
      <c r="DHU33" s="485"/>
      <c r="DHV33" s="485"/>
      <c r="DHW33" s="485"/>
      <c r="DHX33" s="485"/>
      <c r="DHY33" s="485"/>
      <c r="DHZ33" s="485"/>
      <c r="DIA33" s="485"/>
      <c r="DIB33" s="485"/>
      <c r="DIC33" s="485"/>
      <c r="DID33" s="485"/>
      <c r="DIE33" s="485"/>
      <c r="DIF33" s="485"/>
      <c r="DIG33" s="485"/>
      <c r="DIH33" s="485"/>
      <c r="DII33" s="485"/>
      <c r="DIJ33" s="485"/>
      <c r="DIK33" s="485"/>
      <c r="DIL33" s="485"/>
      <c r="DIM33" s="485"/>
      <c r="DIN33" s="485"/>
      <c r="DIO33" s="485"/>
      <c r="DIP33" s="485"/>
      <c r="DIQ33" s="485"/>
      <c r="DIR33" s="485"/>
      <c r="DIS33" s="485"/>
      <c r="DIT33" s="485"/>
      <c r="DIU33" s="485"/>
      <c r="DIV33" s="485"/>
      <c r="DIW33" s="485"/>
      <c r="DIX33" s="485"/>
      <c r="DIY33" s="485"/>
      <c r="DIZ33" s="485"/>
      <c r="DJA33" s="485"/>
      <c r="DJB33" s="485"/>
      <c r="DJC33" s="485"/>
      <c r="DJD33" s="485"/>
      <c r="DJE33" s="485"/>
      <c r="DJF33" s="485"/>
      <c r="DJG33" s="485"/>
      <c r="DJH33" s="485"/>
      <c r="DJI33" s="485"/>
      <c r="DJJ33" s="485"/>
      <c r="DJK33" s="485"/>
      <c r="DJL33" s="485"/>
      <c r="DJM33" s="485"/>
      <c r="DJN33" s="485"/>
      <c r="DJO33" s="485"/>
      <c r="DJP33" s="485"/>
      <c r="DJQ33" s="485"/>
      <c r="DJR33" s="485"/>
      <c r="DJS33" s="485"/>
      <c r="DJT33" s="485"/>
      <c r="DJU33" s="485"/>
      <c r="DJV33" s="485"/>
      <c r="DJW33" s="485"/>
      <c r="DJX33" s="485"/>
      <c r="DJY33" s="485"/>
      <c r="DJZ33" s="485"/>
      <c r="DKA33" s="485"/>
      <c r="DKB33" s="485"/>
      <c r="DKC33" s="485"/>
      <c r="DKD33" s="485"/>
      <c r="DKE33" s="485"/>
      <c r="DKF33" s="485"/>
      <c r="DKG33" s="485"/>
      <c r="DKH33" s="485"/>
      <c r="DKI33" s="485"/>
      <c r="DKJ33" s="485"/>
      <c r="DKK33" s="485"/>
      <c r="DKL33" s="485"/>
      <c r="DKM33" s="485"/>
      <c r="DKN33" s="485"/>
      <c r="DKO33" s="485"/>
      <c r="DKP33" s="485"/>
      <c r="DKQ33" s="485"/>
      <c r="DKR33" s="485"/>
      <c r="DKS33" s="485"/>
      <c r="DKT33" s="485"/>
      <c r="DKU33" s="485"/>
      <c r="DKV33" s="485"/>
      <c r="DKW33" s="485"/>
      <c r="DKX33" s="485"/>
      <c r="DKY33" s="485"/>
      <c r="DKZ33" s="485"/>
      <c r="DLA33" s="485"/>
      <c r="DLB33" s="485"/>
      <c r="DLC33" s="485"/>
      <c r="DLD33" s="485"/>
      <c r="DLE33" s="485"/>
      <c r="DLF33" s="485"/>
      <c r="DLG33" s="485"/>
      <c r="DLH33" s="485"/>
      <c r="DLI33" s="485"/>
      <c r="DLJ33" s="485"/>
      <c r="DLK33" s="485"/>
      <c r="DLL33" s="485"/>
      <c r="DLM33" s="485"/>
      <c r="DLN33" s="485"/>
      <c r="DLO33" s="485"/>
      <c r="DLP33" s="485"/>
      <c r="DLQ33" s="485"/>
      <c r="DLR33" s="485"/>
      <c r="DLS33" s="485"/>
      <c r="DLT33" s="485"/>
      <c r="DLU33" s="485"/>
      <c r="DLV33" s="485"/>
      <c r="DLW33" s="485"/>
      <c r="DLX33" s="485"/>
      <c r="DLY33" s="485"/>
      <c r="DLZ33" s="485"/>
      <c r="DMA33" s="485"/>
      <c r="DMB33" s="485"/>
      <c r="DMC33" s="485"/>
      <c r="DMD33" s="485"/>
      <c r="DME33" s="485"/>
      <c r="DMF33" s="485"/>
      <c r="DMG33" s="485"/>
      <c r="DMH33" s="485"/>
      <c r="DMI33" s="485"/>
      <c r="DMJ33" s="485"/>
      <c r="DMK33" s="485"/>
      <c r="DML33" s="485"/>
      <c r="DMM33" s="485"/>
      <c r="DMN33" s="485"/>
      <c r="DMO33" s="485"/>
      <c r="DMP33" s="485"/>
      <c r="DMQ33" s="485"/>
      <c r="DMR33" s="485"/>
      <c r="DMS33" s="485"/>
      <c r="DMT33" s="485"/>
      <c r="DMU33" s="485"/>
      <c r="DMV33" s="485"/>
      <c r="DMW33" s="485"/>
      <c r="DMX33" s="485"/>
      <c r="DMY33" s="485"/>
      <c r="DMZ33" s="485"/>
      <c r="DNA33" s="485"/>
      <c r="DNB33" s="485"/>
      <c r="DNC33" s="485"/>
      <c r="DND33" s="485"/>
      <c r="DNE33" s="485"/>
      <c r="DNF33" s="485"/>
      <c r="DNG33" s="485"/>
      <c r="DNH33" s="485"/>
      <c r="DNI33" s="485"/>
      <c r="DNJ33" s="485"/>
      <c r="DNK33" s="485"/>
      <c r="DNL33" s="485"/>
      <c r="DNM33" s="485"/>
      <c r="DNN33" s="485"/>
      <c r="DNO33" s="485"/>
      <c r="DNP33" s="485"/>
      <c r="DNQ33" s="485"/>
      <c r="DNR33" s="485"/>
      <c r="DNS33" s="485"/>
      <c r="DNT33" s="485"/>
      <c r="DNU33" s="485"/>
      <c r="DNV33" s="485"/>
      <c r="DNW33" s="485"/>
      <c r="DNX33" s="485"/>
      <c r="DNY33" s="485"/>
      <c r="DNZ33" s="485"/>
      <c r="DOA33" s="485"/>
      <c r="DOB33" s="485"/>
      <c r="DOC33" s="485"/>
      <c r="DOD33" s="485"/>
      <c r="DOE33" s="485"/>
      <c r="DOF33" s="485"/>
      <c r="DOG33" s="485"/>
      <c r="DOH33" s="485"/>
      <c r="DOI33" s="485"/>
      <c r="DOJ33" s="485"/>
      <c r="DOK33" s="485"/>
      <c r="DOL33" s="485"/>
      <c r="DOM33" s="485"/>
      <c r="DON33" s="485"/>
      <c r="DOO33" s="485"/>
      <c r="DOP33" s="485"/>
      <c r="DOQ33" s="485"/>
      <c r="DOR33" s="485"/>
      <c r="DOS33" s="485"/>
      <c r="DOT33" s="485"/>
      <c r="DOU33" s="485"/>
      <c r="DOV33" s="485"/>
      <c r="DOW33" s="485"/>
      <c r="DOX33" s="485"/>
      <c r="DOY33" s="485"/>
      <c r="DOZ33" s="485"/>
      <c r="DPA33" s="485"/>
      <c r="DPB33" s="485"/>
      <c r="DPC33" s="485"/>
      <c r="DPD33" s="485"/>
      <c r="DPE33" s="485"/>
      <c r="DPF33" s="485"/>
      <c r="DPG33" s="485"/>
      <c r="DPH33" s="485"/>
      <c r="DPI33" s="485"/>
      <c r="DPJ33" s="485"/>
      <c r="DPK33" s="485"/>
      <c r="DPL33" s="485"/>
      <c r="DPM33" s="485"/>
      <c r="DPN33" s="485"/>
      <c r="DPO33" s="485"/>
      <c r="DPP33" s="485"/>
      <c r="DPQ33" s="485"/>
      <c r="DPR33" s="485"/>
      <c r="DPS33" s="485"/>
      <c r="DPT33" s="485"/>
      <c r="DPU33" s="485"/>
      <c r="DPV33" s="485"/>
      <c r="DPW33" s="485"/>
      <c r="DPX33" s="485"/>
      <c r="DPY33" s="485"/>
      <c r="DPZ33" s="485"/>
      <c r="DQA33" s="485"/>
      <c r="DQB33" s="485"/>
      <c r="DQC33" s="485"/>
      <c r="DQD33" s="485"/>
      <c r="DQE33" s="485"/>
      <c r="DQF33" s="485"/>
      <c r="DQG33" s="485"/>
      <c r="DQH33" s="485"/>
      <c r="DQI33" s="485"/>
      <c r="DQJ33" s="485"/>
      <c r="DQK33" s="485"/>
      <c r="DQL33" s="485"/>
      <c r="DQM33" s="485"/>
      <c r="DQN33" s="485"/>
      <c r="DQO33" s="485"/>
      <c r="DQP33" s="485"/>
      <c r="DQQ33" s="485"/>
      <c r="DQR33" s="485"/>
      <c r="DQS33" s="485"/>
      <c r="DQT33" s="485"/>
      <c r="DQU33" s="485"/>
      <c r="DQV33" s="485"/>
      <c r="DQW33" s="485"/>
      <c r="DQX33" s="485"/>
      <c r="DQY33" s="485"/>
      <c r="DQZ33" s="485"/>
      <c r="DRA33" s="485"/>
      <c r="DRB33" s="485"/>
      <c r="DRC33" s="485"/>
      <c r="DRD33" s="485"/>
      <c r="DRE33" s="485"/>
      <c r="DRF33" s="485"/>
      <c r="DRG33" s="485"/>
      <c r="DRH33" s="485"/>
      <c r="DRI33" s="485"/>
      <c r="DRJ33" s="485"/>
      <c r="DRK33" s="485"/>
      <c r="DRL33" s="485"/>
      <c r="DRM33" s="485"/>
      <c r="DRN33" s="485"/>
      <c r="DRO33" s="485"/>
      <c r="DRP33" s="485"/>
      <c r="DRQ33" s="485"/>
      <c r="DRR33" s="485"/>
      <c r="DRS33" s="485"/>
      <c r="DRT33" s="485"/>
      <c r="DRU33" s="485"/>
      <c r="DRV33" s="485"/>
      <c r="DRW33" s="485"/>
      <c r="DRX33" s="485"/>
      <c r="DRY33" s="485"/>
      <c r="DRZ33" s="485"/>
      <c r="DSA33" s="485"/>
      <c r="DSB33" s="485"/>
      <c r="DSC33" s="485"/>
      <c r="DSD33" s="485"/>
      <c r="DSE33" s="485"/>
      <c r="DSF33" s="485"/>
      <c r="DSG33" s="485"/>
      <c r="DSH33" s="485"/>
      <c r="DSI33" s="485"/>
      <c r="DSJ33" s="485"/>
      <c r="DSK33" s="485"/>
      <c r="DSL33" s="485"/>
      <c r="DSM33" s="485"/>
      <c r="DSN33" s="485"/>
      <c r="DSO33" s="485"/>
      <c r="DSP33" s="485"/>
      <c r="DSQ33" s="485"/>
      <c r="DSR33" s="485"/>
      <c r="DSS33" s="485"/>
      <c r="DST33" s="485"/>
      <c r="DSU33" s="485"/>
      <c r="DSV33" s="485"/>
      <c r="DSW33" s="485"/>
      <c r="DSX33" s="485"/>
      <c r="DSY33" s="485"/>
      <c r="DSZ33" s="485"/>
      <c r="DTA33" s="485"/>
      <c r="DTB33" s="485"/>
      <c r="DTC33" s="485"/>
      <c r="DTD33" s="485"/>
      <c r="DTE33" s="485"/>
      <c r="DTF33" s="485"/>
      <c r="DTG33" s="485"/>
      <c r="DTH33" s="485"/>
      <c r="DTI33" s="485"/>
      <c r="DTJ33" s="485"/>
      <c r="DTK33" s="485"/>
      <c r="DTL33" s="485"/>
      <c r="DTM33" s="485"/>
      <c r="DTN33" s="485"/>
      <c r="DTO33" s="485"/>
      <c r="DTP33" s="485"/>
      <c r="DTQ33" s="485"/>
      <c r="DTR33" s="485"/>
      <c r="DTS33" s="485"/>
      <c r="DTT33" s="485"/>
      <c r="DTU33" s="485"/>
      <c r="DTV33" s="485"/>
      <c r="DTW33" s="485"/>
      <c r="DTX33" s="485"/>
      <c r="DTY33" s="485"/>
      <c r="DTZ33" s="485"/>
      <c r="DUA33" s="485"/>
      <c r="DUB33" s="485"/>
      <c r="DUC33" s="485"/>
      <c r="DUD33" s="485"/>
      <c r="DUE33" s="485"/>
      <c r="DUF33" s="485"/>
      <c r="DUG33" s="485"/>
      <c r="DUH33" s="485"/>
      <c r="DUI33" s="485"/>
      <c r="DUJ33" s="485"/>
      <c r="DUK33" s="485"/>
      <c r="DUL33" s="485"/>
      <c r="DUM33" s="485"/>
      <c r="DUN33" s="485"/>
      <c r="DUO33" s="485"/>
      <c r="DUP33" s="485"/>
      <c r="DUQ33" s="485"/>
      <c r="DUR33" s="485"/>
      <c r="DUS33" s="485"/>
      <c r="DUT33" s="485"/>
      <c r="DUU33" s="485"/>
      <c r="DUV33" s="485"/>
      <c r="DUW33" s="485"/>
      <c r="DUX33" s="485"/>
      <c r="DUY33" s="485"/>
      <c r="DUZ33" s="485"/>
      <c r="DVA33" s="485"/>
      <c r="DVB33" s="485"/>
      <c r="DVC33" s="485"/>
      <c r="DVD33" s="485"/>
      <c r="DVE33" s="485"/>
      <c r="DVF33" s="485"/>
      <c r="DVG33" s="485"/>
      <c r="DVH33" s="485"/>
      <c r="DVI33" s="485"/>
      <c r="DVJ33" s="485"/>
      <c r="DVK33" s="485"/>
      <c r="DVL33" s="485"/>
      <c r="DVM33" s="485"/>
      <c r="DVN33" s="485"/>
      <c r="DVO33" s="485"/>
      <c r="DVP33" s="485"/>
      <c r="DVQ33" s="485"/>
      <c r="DVR33" s="485"/>
      <c r="DVS33" s="485"/>
      <c r="DVT33" s="485"/>
      <c r="DVU33" s="485"/>
      <c r="DVV33" s="485"/>
      <c r="DVW33" s="485"/>
      <c r="DVX33" s="485"/>
      <c r="DVY33" s="485"/>
      <c r="DVZ33" s="485"/>
      <c r="DWA33" s="485"/>
      <c r="DWB33" s="485"/>
      <c r="DWC33" s="485"/>
      <c r="DWD33" s="485"/>
      <c r="DWE33" s="485"/>
      <c r="DWF33" s="485"/>
      <c r="DWG33" s="485"/>
      <c r="DWH33" s="485"/>
      <c r="DWI33" s="485"/>
      <c r="DWJ33" s="485"/>
      <c r="DWK33" s="485"/>
      <c r="DWL33" s="485"/>
      <c r="DWM33" s="485"/>
      <c r="DWN33" s="485"/>
      <c r="DWO33" s="485"/>
      <c r="DWP33" s="485"/>
      <c r="DWQ33" s="485"/>
      <c r="DWR33" s="485"/>
      <c r="DWS33" s="485"/>
      <c r="DWT33" s="485"/>
      <c r="DWU33" s="485"/>
      <c r="DWV33" s="485"/>
      <c r="DWW33" s="485"/>
      <c r="DWX33" s="485"/>
      <c r="DWY33" s="485"/>
      <c r="DWZ33" s="485"/>
      <c r="DXA33" s="485"/>
      <c r="DXB33" s="485"/>
      <c r="DXC33" s="485"/>
      <c r="DXD33" s="485"/>
      <c r="DXE33" s="485"/>
      <c r="DXF33" s="485"/>
      <c r="DXG33" s="485"/>
      <c r="DXH33" s="485"/>
      <c r="DXI33" s="485"/>
      <c r="DXJ33" s="485"/>
      <c r="DXK33" s="485"/>
      <c r="DXL33" s="485"/>
      <c r="DXM33" s="485"/>
      <c r="DXN33" s="485"/>
      <c r="DXO33" s="485"/>
      <c r="DXP33" s="485"/>
      <c r="DXQ33" s="485"/>
      <c r="DXR33" s="485"/>
      <c r="DXS33" s="485"/>
      <c r="DXT33" s="485"/>
      <c r="DXU33" s="485"/>
      <c r="DXV33" s="485"/>
      <c r="DXW33" s="485"/>
      <c r="DXX33" s="485"/>
      <c r="DXY33" s="485"/>
      <c r="DXZ33" s="485"/>
      <c r="DYA33" s="485"/>
      <c r="DYB33" s="485"/>
      <c r="DYC33" s="485"/>
      <c r="DYD33" s="485"/>
      <c r="DYE33" s="485"/>
      <c r="DYF33" s="485"/>
      <c r="DYG33" s="485"/>
      <c r="DYH33" s="485"/>
      <c r="DYI33" s="485"/>
      <c r="DYJ33" s="485"/>
      <c r="DYK33" s="485"/>
      <c r="DYL33" s="485"/>
      <c r="DYM33" s="485"/>
      <c r="DYN33" s="485"/>
      <c r="DYO33" s="485"/>
      <c r="DYP33" s="485"/>
      <c r="DYQ33" s="485"/>
      <c r="DYR33" s="485"/>
      <c r="DYS33" s="485"/>
      <c r="DYT33" s="485"/>
      <c r="DYU33" s="485"/>
      <c r="DYV33" s="485"/>
      <c r="DYW33" s="485"/>
      <c r="DYX33" s="485"/>
      <c r="DYY33" s="485"/>
      <c r="DYZ33" s="485"/>
      <c r="DZA33" s="485"/>
      <c r="DZB33" s="485"/>
      <c r="DZC33" s="485"/>
      <c r="DZD33" s="485"/>
      <c r="DZE33" s="485"/>
      <c r="DZF33" s="485"/>
      <c r="DZG33" s="485"/>
      <c r="DZH33" s="485"/>
      <c r="DZI33" s="485"/>
      <c r="DZJ33" s="485"/>
      <c r="DZK33" s="485"/>
      <c r="DZL33" s="485"/>
      <c r="DZM33" s="485"/>
      <c r="DZN33" s="485"/>
      <c r="DZO33" s="485"/>
      <c r="DZP33" s="485"/>
      <c r="DZQ33" s="485"/>
      <c r="DZR33" s="485"/>
      <c r="DZS33" s="485"/>
      <c r="DZT33" s="485"/>
      <c r="DZU33" s="485"/>
      <c r="DZV33" s="485"/>
      <c r="DZW33" s="485"/>
      <c r="DZX33" s="485"/>
      <c r="DZY33" s="485"/>
      <c r="DZZ33" s="485"/>
      <c r="EAA33" s="485"/>
      <c r="EAB33" s="485"/>
      <c r="EAC33" s="485"/>
      <c r="EAD33" s="485"/>
      <c r="EAE33" s="485"/>
      <c r="EAF33" s="485"/>
      <c r="EAG33" s="485"/>
      <c r="EAH33" s="485"/>
      <c r="EAI33" s="485"/>
      <c r="EAJ33" s="485"/>
      <c r="EAK33" s="485"/>
      <c r="EAL33" s="485"/>
      <c r="EAM33" s="485"/>
      <c r="EAN33" s="485"/>
      <c r="EAO33" s="485"/>
      <c r="EAP33" s="485"/>
      <c r="EAQ33" s="485"/>
      <c r="EAR33" s="485"/>
      <c r="EAS33" s="485"/>
      <c r="EAT33" s="485"/>
      <c r="EAU33" s="485"/>
      <c r="EAV33" s="485"/>
      <c r="EAW33" s="485"/>
      <c r="EAX33" s="485"/>
      <c r="EAY33" s="485"/>
      <c r="EAZ33" s="485"/>
      <c r="EBA33" s="485"/>
      <c r="EBB33" s="485"/>
      <c r="EBC33" s="485"/>
      <c r="EBD33" s="485"/>
      <c r="EBE33" s="485"/>
      <c r="EBF33" s="485"/>
      <c r="EBG33" s="485"/>
      <c r="EBH33" s="485"/>
      <c r="EBI33" s="485"/>
      <c r="EBJ33" s="485"/>
      <c r="EBK33" s="485"/>
      <c r="EBL33" s="485"/>
      <c r="EBM33" s="485"/>
      <c r="EBN33" s="485"/>
      <c r="EBO33" s="485"/>
      <c r="EBP33" s="485"/>
      <c r="EBQ33" s="485"/>
      <c r="EBR33" s="485"/>
      <c r="EBS33" s="485"/>
      <c r="EBT33" s="485"/>
      <c r="EBU33" s="485"/>
      <c r="EBV33" s="485"/>
      <c r="EBW33" s="485"/>
      <c r="EBX33" s="485"/>
      <c r="EBY33" s="485"/>
      <c r="EBZ33" s="485"/>
      <c r="ECA33" s="485"/>
      <c r="ECB33" s="485"/>
      <c r="ECC33" s="485"/>
      <c r="ECD33" s="485"/>
      <c r="ECE33" s="485"/>
      <c r="ECF33" s="485"/>
      <c r="ECG33" s="485"/>
      <c r="ECH33" s="485"/>
      <c r="ECI33" s="485"/>
      <c r="ECJ33" s="485"/>
      <c r="ECK33" s="485"/>
      <c r="ECL33" s="485"/>
      <c r="ECM33" s="485"/>
      <c r="ECN33" s="485"/>
      <c r="ECO33" s="485"/>
      <c r="ECP33" s="485"/>
      <c r="ECQ33" s="485"/>
      <c r="ECR33" s="485"/>
      <c r="ECS33" s="485"/>
      <c r="ECT33" s="485"/>
      <c r="ECU33" s="485"/>
      <c r="ECV33" s="485"/>
      <c r="ECW33" s="485"/>
      <c r="ECX33" s="485"/>
      <c r="ECY33" s="485"/>
      <c r="ECZ33" s="485"/>
      <c r="EDA33" s="485"/>
      <c r="EDB33" s="485"/>
      <c r="EDC33" s="485"/>
      <c r="EDD33" s="485"/>
      <c r="EDE33" s="485"/>
      <c r="EDF33" s="485"/>
      <c r="EDG33" s="485"/>
      <c r="EDH33" s="485"/>
      <c r="EDI33" s="485"/>
      <c r="EDJ33" s="485"/>
      <c r="EDK33" s="485"/>
      <c r="EDL33" s="485"/>
      <c r="EDM33" s="485"/>
      <c r="EDN33" s="485"/>
      <c r="EDO33" s="485"/>
      <c r="EDP33" s="485"/>
      <c r="EDQ33" s="485"/>
      <c r="EDR33" s="485"/>
      <c r="EDS33" s="485"/>
      <c r="EDT33" s="485"/>
      <c r="EDU33" s="485"/>
      <c r="EDV33" s="485"/>
      <c r="EDW33" s="485"/>
      <c r="EDX33" s="485"/>
      <c r="EDY33" s="485"/>
      <c r="EDZ33" s="485"/>
      <c r="EEA33" s="485"/>
      <c r="EEB33" s="485"/>
      <c r="EEC33" s="485"/>
      <c r="EED33" s="485"/>
      <c r="EEE33" s="485"/>
      <c r="EEF33" s="485"/>
      <c r="EEG33" s="485"/>
      <c r="EEH33" s="485"/>
      <c r="EEI33" s="485"/>
      <c r="EEJ33" s="485"/>
      <c r="EEK33" s="485"/>
      <c r="EEL33" s="485"/>
      <c r="EEM33" s="485"/>
      <c r="EEN33" s="485"/>
      <c r="EEO33" s="485"/>
      <c r="EEP33" s="485"/>
      <c r="EEQ33" s="485"/>
      <c r="EER33" s="485"/>
      <c r="EES33" s="485"/>
      <c r="EET33" s="485"/>
      <c r="EEU33" s="485"/>
      <c r="EEV33" s="485"/>
      <c r="EEW33" s="485"/>
      <c r="EEX33" s="485"/>
      <c r="EEY33" s="485"/>
      <c r="EEZ33" s="485"/>
      <c r="EFA33" s="485"/>
      <c r="EFB33" s="485"/>
      <c r="EFC33" s="485"/>
      <c r="EFD33" s="485"/>
      <c r="EFE33" s="485"/>
      <c r="EFF33" s="485"/>
      <c r="EFG33" s="485"/>
      <c r="EFH33" s="485"/>
      <c r="EFI33" s="485"/>
      <c r="EFJ33" s="485"/>
      <c r="EFK33" s="485"/>
      <c r="EFL33" s="485"/>
      <c r="EFM33" s="485"/>
      <c r="EFN33" s="485"/>
      <c r="EFO33" s="485"/>
      <c r="EFP33" s="485"/>
      <c r="EFQ33" s="485"/>
      <c r="EFR33" s="485"/>
      <c r="EFS33" s="485"/>
      <c r="EFT33" s="485"/>
      <c r="EFU33" s="485"/>
      <c r="EFV33" s="485"/>
      <c r="EFW33" s="485"/>
      <c r="EFX33" s="485"/>
      <c r="EFY33" s="485"/>
      <c r="EFZ33" s="485"/>
      <c r="EGA33" s="485"/>
      <c r="EGB33" s="485"/>
      <c r="EGC33" s="485"/>
      <c r="EGD33" s="485"/>
      <c r="EGE33" s="485"/>
      <c r="EGF33" s="485"/>
      <c r="EGG33" s="485"/>
      <c r="EGH33" s="485"/>
      <c r="EGI33" s="485"/>
      <c r="EGJ33" s="485"/>
      <c r="EGK33" s="485"/>
      <c r="EGL33" s="485"/>
      <c r="EGM33" s="485"/>
      <c r="EGN33" s="485"/>
      <c r="EGO33" s="485"/>
      <c r="EGP33" s="485"/>
      <c r="EGQ33" s="485"/>
      <c r="EGR33" s="485"/>
      <c r="EGS33" s="485"/>
      <c r="EGT33" s="485"/>
      <c r="EGU33" s="485"/>
      <c r="EGV33" s="485"/>
      <c r="EGW33" s="485"/>
      <c r="EGX33" s="485"/>
      <c r="EGY33" s="485"/>
      <c r="EGZ33" s="485"/>
      <c r="EHA33" s="485"/>
      <c r="EHB33" s="485"/>
      <c r="EHC33" s="485"/>
      <c r="EHD33" s="485"/>
      <c r="EHE33" s="485"/>
      <c r="EHF33" s="485"/>
      <c r="EHG33" s="485"/>
      <c r="EHH33" s="485"/>
      <c r="EHI33" s="485"/>
      <c r="EHJ33" s="485"/>
      <c r="EHK33" s="485"/>
      <c r="EHL33" s="485"/>
      <c r="EHM33" s="485"/>
      <c r="EHN33" s="485"/>
      <c r="EHO33" s="485"/>
      <c r="EHP33" s="485"/>
      <c r="EHQ33" s="485"/>
      <c r="EHR33" s="485"/>
      <c r="EHS33" s="485"/>
      <c r="EHT33" s="485"/>
      <c r="EHU33" s="485"/>
      <c r="EHV33" s="485"/>
      <c r="EHW33" s="485"/>
      <c r="EHX33" s="485"/>
      <c r="EHY33" s="485"/>
      <c r="EHZ33" s="485"/>
      <c r="EIA33" s="485"/>
      <c r="EIB33" s="485"/>
      <c r="EIC33" s="485"/>
      <c r="EID33" s="485"/>
      <c r="EIE33" s="485"/>
      <c r="EIF33" s="485"/>
      <c r="EIG33" s="485"/>
      <c r="EIH33" s="485"/>
      <c r="EII33" s="485"/>
      <c r="EIJ33" s="485"/>
      <c r="EIK33" s="485"/>
      <c r="EIL33" s="485"/>
      <c r="EIM33" s="485"/>
      <c r="EIN33" s="485"/>
      <c r="EIO33" s="485"/>
      <c r="EIP33" s="485"/>
      <c r="EIQ33" s="485"/>
      <c r="EIR33" s="485"/>
      <c r="EIS33" s="485"/>
      <c r="EIT33" s="485"/>
      <c r="EIU33" s="485"/>
      <c r="EIV33" s="485"/>
      <c r="EIW33" s="485"/>
      <c r="EIX33" s="485"/>
      <c r="EIY33" s="485"/>
      <c r="EIZ33" s="485"/>
      <c r="EJA33" s="485"/>
      <c r="EJB33" s="485"/>
      <c r="EJC33" s="485"/>
      <c r="EJD33" s="485"/>
      <c r="EJE33" s="485"/>
      <c r="EJF33" s="485"/>
      <c r="EJG33" s="485"/>
      <c r="EJH33" s="485"/>
      <c r="EJI33" s="485"/>
      <c r="EJJ33" s="485"/>
      <c r="EJK33" s="485"/>
      <c r="EJL33" s="485"/>
      <c r="EJM33" s="485"/>
      <c r="EJN33" s="485"/>
      <c r="EJO33" s="485"/>
      <c r="EJP33" s="485"/>
      <c r="EJQ33" s="485"/>
      <c r="EJR33" s="485"/>
      <c r="EJS33" s="485"/>
      <c r="EJT33" s="485"/>
      <c r="EJU33" s="485"/>
      <c r="EJV33" s="485"/>
      <c r="EJW33" s="485"/>
      <c r="EJX33" s="485"/>
      <c r="EJY33" s="485"/>
      <c r="EJZ33" s="485"/>
      <c r="EKA33" s="485"/>
      <c r="EKB33" s="485"/>
      <c r="EKC33" s="485"/>
      <c r="EKD33" s="485"/>
      <c r="EKE33" s="485"/>
      <c r="EKF33" s="485"/>
      <c r="EKG33" s="485"/>
      <c r="EKH33" s="485"/>
      <c r="EKI33" s="485"/>
      <c r="EKJ33" s="485"/>
      <c r="EKK33" s="485"/>
      <c r="EKL33" s="485"/>
      <c r="EKM33" s="485"/>
      <c r="EKN33" s="485"/>
      <c r="EKO33" s="485"/>
      <c r="EKP33" s="485"/>
      <c r="EKQ33" s="485"/>
      <c r="EKR33" s="485"/>
      <c r="EKS33" s="485"/>
      <c r="EKT33" s="485"/>
      <c r="EKU33" s="485"/>
      <c r="EKV33" s="485"/>
      <c r="EKW33" s="485"/>
      <c r="EKX33" s="485"/>
      <c r="EKY33" s="485"/>
      <c r="EKZ33" s="485"/>
      <c r="ELA33" s="485"/>
      <c r="ELB33" s="485"/>
      <c r="ELC33" s="485"/>
      <c r="ELD33" s="485"/>
      <c r="ELE33" s="485"/>
      <c r="ELF33" s="485"/>
      <c r="ELG33" s="485"/>
      <c r="ELH33" s="485"/>
      <c r="ELI33" s="485"/>
      <c r="ELJ33" s="485"/>
      <c r="ELK33" s="485"/>
      <c r="ELL33" s="485"/>
      <c r="ELM33" s="485"/>
      <c r="ELN33" s="485"/>
      <c r="ELO33" s="485"/>
      <c r="ELP33" s="485"/>
      <c r="ELQ33" s="485"/>
      <c r="ELR33" s="485"/>
      <c r="ELS33" s="485"/>
      <c r="ELT33" s="485"/>
      <c r="ELU33" s="485"/>
      <c r="ELV33" s="485"/>
      <c r="ELW33" s="485"/>
      <c r="ELX33" s="485"/>
      <c r="ELY33" s="485"/>
      <c r="ELZ33" s="485"/>
      <c r="EMA33" s="485"/>
      <c r="EMB33" s="485"/>
      <c r="EMC33" s="485"/>
      <c r="EMD33" s="485"/>
      <c r="EME33" s="485"/>
      <c r="EMF33" s="485"/>
      <c r="EMG33" s="485"/>
      <c r="EMH33" s="485"/>
      <c r="EMI33" s="485"/>
      <c r="EMJ33" s="485"/>
      <c r="EMK33" s="485"/>
      <c r="EML33" s="485"/>
      <c r="EMM33" s="485"/>
      <c r="EMN33" s="485"/>
      <c r="EMO33" s="485"/>
      <c r="EMP33" s="485"/>
      <c r="EMQ33" s="485"/>
      <c r="EMR33" s="485"/>
      <c r="EMS33" s="485"/>
      <c r="EMT33" s="485"/>
      <c r="EMU33" s="485"/>
      <c r="EMV33" s="485"/>
      <c r="EMW33" s="485"/>
      <c r="EMX33" s="485"/>
      <c r="EMY33" s="485"/>
      <c r="EMZ33" s="485"/>
      <c r="ENA33" s="485"/>
      <c r="ENB33" s="485"/>
      <c r="ENC33" s="485"/>
      <c r="END33" s="485"/>
      <c r="ENE33" s="485"/>
      <c r="ENF33" s="485"/>
      <c r="ENG33" s="485"/>
      <c r="ENH33" s="485"/>
      <c r="ENI33" s="485"/>
      <c r="ENJ33" s="485"/>
      <c r="ENK33" s="485"/>
      <c r="ENL33" s="485"/>
      <c r="ENM33" s="485"/>
      <c r="ENN33" s="485"/>
      <c r="ENO33" s="485"/>
      <c r="ENP33" s="485"/>
      <c r="ENQ33" s="485"/>
      <c r="ENR33" s="485"/>
      <c r="ENS33" s="485"/>
      <c r="ENT33" s="485"/>
      <c r="ENU33" s="485"/>
      <c r="ENV33" s="485"/>
      <c r="ENW33" s="485"/>
      <c r="ENX33" s="485"/>
      <c r="ENY33" s="485"/>
      <c r="ENZ33" s="485"/>
      <c r="EOA33" s="485"/>
      <c r="EOB33" s="485"/>
      <c r="EOC33" s="485"/>
      <c r="EOD33" s="485"/>
      <c r="EOE33" s="485"/>
      <c r="EOF33" s="485"/>
      <c r="EOG33" s="485"/>
      <c r="EOH33" s="485"/>
      <c r="EOI33" s="485"/>
      <c r="EOJ33" s="485"/>
      <c r="EOK33" s="485"/>
      <c r="EOL33" s="485"/>
      <c r="EOM33" s="485"/>
      <c r="EON33" s="485"/>
      <c r="EOO33" s="485"/>
      <c r="EOP33" s="485"/>
      <c r="EOQ33" s="485"/>
      <c r="EOR33" s="485"/>
      <c r="EOS33" s="485"/>
      <c r="EOT33" s="485"/>
      <c r="EOU33" s="485"/>
      <c r="EOV33" s="485"/>
      <c r="EOW33" s="485"/>
      <c r="EOX33" s="485"/>
      <c r="EOY33" s="485"/>
      <c r="EOZ33" s="485"/>
      <c r="EPA33" s="485"/>
      <c r="EPB33" s="485"/>
      <c r="EPC33" s="485"/>
      <c r="EPD33" s="485"/>
      <c r="EPE33" s="485"/>
      <c r="EPF33" s="485"/>
      <c r="EPG33" s="485"/>
      <c r="EPH33" s="485"/>
      <c r="EPI33" s="485"/>
      <c r="EPJ33" s="485"/>
      <c r="EPK33" s="485"/>
      <c r="EPL33" s="485"/>
      <c r="EPM33" s="485"/>
      <c r="EPN33" s="485"/>
      <c r="EPO33" s="485"/>
      <c r="EPP33" s="485"/>
      <c r="EPQ33" s="485"/>
      <c r="EPR33" s="485"/>
      <c r="EPS33" s="485"/>
      <c r="EPT33" s="485"/>
      <c r="EPU33" s="485"/>
      <c r="EPV33" s="485"/>
      <c r="EPW33" s="485"/>
      <c r="EPX33" s="485"/>
      <c r="EPY33" s="485"/>
      <c r="EPZ33" s="485"/>
      <c r="EQA33" s="485"/>
      <c r="EQB33" s="485"/>
      <c r="EQC33" s="485"/>
      <c r="EQD33" s="485"/>
      <c r="EQE33" s="485"/>
      <c r="EQF33" s="485"/>
      <c r="EQG33" s="485"/>
      <c r="EQH33" s="485"/>
      <c r="EQI33" s="485"/>
      <c r="EQJ33" s="485"/>
      <c r="EQK33" s="485"/>
      <c r="EQL33" s="485"/>
      <c r="EQM33" s="485"/>
      <c r="EQN33" s="485"/>
      <c r="EQO33" s="485"/>
      <c r="EQP33" s="485"/>
      <c r="EQQ33" s="485"/>
      <c r="EQR33" s="485"/>
      <c r="EQS33" s="485"/>
      <c r="EQT33" s="485"/>
      <c r="EQU33" s="485"/>
      <c r="EQV33" s="485"/>
      <c r="EQW33" s="485"/>
      <c r="EQX33" s="485"/>
      <c r="EQY33" s="485"/>
      <c r="EQZ33" s="485"/>
      <c r="ERA33" s="485"/>
      <c r="ERB33" s="485"/>
      <c r="ERC33" s="485"/>
      <c r="ERD33" s="485"/>
      <c r="ERE33" s="485"/>
      <c r="ERF33" s="485"/>
      <c r="ERG33" s="485"/>
      <c r="ERH33" s="485"/>
      <c r="ERI33" s="485"/>
      <c r="ERJ33" s="485"/>
      <c r="ERK33" s="485"/>
      <c r="ERL33" s="485"/>
      <c r="ERM33" s="485"/>
      <c r="ERN33" s="485"/>
      <c r="ERO33" s="485"/>
      <c r="ERP33" s="485"/>
      <c r="ERQ33" s="485"/>
      <c r="ERR33" s="485"/>
      <c r="ERS33" s="485"/>
      <c r="ERT33" s="485"/>
      <c r="ERU33" s="485"/>
      <c r="ERV33" s="485"/>
      <c r="ERW33" s="485"/>
      <c r="ERX33" s="485"/>
      <c r="ERY33" s="485"/>
      <c r="ERZ33" s="485"/>
      <c r="ESA33" s="485"/>
      <c r="ESB33" s="485"/>
      <c r="ESC33" s="485"/>
      <c r="ESD33" s="485"/>
      <c r="ESE33" s="485"/>
      <c r="ESF33" s="485"/>
      <c r="ESG33" s="485"/>
      <c r="ESH33" s="485"/>
      <c r="ESI33" s="485"/>
      <c r="ESJ33" s="485"/>
      <c r="ESK33" s="485"/>
      <c r="ESL33" s="485"/>
      <c r="ESM33" s="485"/>
      <c r="ESN33" s="485"/>
      <c r="ESO33" s="485"/>
      <c r="ESP33" s="485"/>
      <c r="ESQ33" s="485"/>
      <c r="ESR33" s="485"/>
      <c r="ESS33" s="485"/>
      <c r="EST33" s="485"/>
      <c r="ESU33" s="485"/>
      <c r="ESV33" s="485"/>
      <c r="ESW33" s="485"/>
      <c r="ESX33" s="485"/>
      <c r="ESY33" s="485"/>
      <c r="ESZ33" s="485"/>
      <c r="ETA33" s="485"/>
      <c r="ETB33" s="485"/>
      <c r="ETC33" s="485"/>
      <c r="ETD33" s="485"/>
      <c r="ETE33" s="485"/>
      <c r="ETF33" s="485"/>
      <c r="ETG33" s="485"/>
      <c r="ETH33" s="485"/>
      <c r="ETI33" s="485"/>
      <c r="ETJ33" s="485"/>
      <c r="ETK33" s="485"/>
      <c r="ETL33" s="485"/>
      <c r="ETM33" s="485"/>
      <c r="ETN33" s="485"/>
      <c r="ETO33" s="485"/>
      <c r="ETP33" s="485"/>
      <c r="ETQ33" s="485"/>
      <c r="ETR33" s="485"/>
      <c r="ETS33" s="485"/>
      <c r="ETT33" s="485"/>
      <c r="ETU33" s="485"/>
      <c r="ETV33" s="485"/>
      <c r="ETW33" s="485"/>
      <c r="ETX33" s="485"/>
      <c r="ETY33" s="485"/>
      <c r="ETZ33" s="485"/>
      <c r="EUA33" s="485"/>
      <c r="EUB33" s="485"/>
      <c r="EUC33" s="485"/>
      <c r="EUD33" s="485"/>
      <c r="EUE33" s="485"/>
      <c r="EUF33" s="485"/>
      <c r="EUG33" s="485"/>
      <c r="EUH33" s="485"/>
      <c r="EUI33" s="485"/>
      <c r="EUJ33" s="485"/>
      <c r="EUK33" s="485"/>
      <c r="EUL33" s="485"/>
      <c r="EUM33" s="485"/>
      <c r="EUN33" s="485"/>
      <c r="EUO33" s="485"/>
      <c r="EUP33" s="485"/>
      <c r="EUQ33" s="485"/>
      <c r="EUR33" s="485"/>
      <c r="EUS33" s="485"/>
      <c r="EUT33" s="485"/>
      <c r="EUU33" s="485"/>
      <c r="EUV33" s="485"/>
      <c r="EUW33" s="485"/>
      <c r="EUX33" s="485"/>
      <c r="EUY33" s="485"/>
      <c r="EUZ33" s="485"/>
      <c r="EVA33" s="485"/>
      <c r="EVB33" s="485"/>
      <c r="EVC33" s="485"/>
      <c r="EVD33" s="485"/>
      <c r="EVE33" s="485"/>
      <c r="EVF33" s="485"/>
      <c r="EVG33" s="485"/>
      <c r="EVH33" s="485"/>
      <c r="EVI33" s="485"/>
      <c r="EVJ33" s="485"/>
      <c r="EVK33" s="485"/>
      <c r="EVL33" s="485"/>
      <c r="EVM33" s="485"/>
      <c r="EVN33" s="485"/>
      <c r="EVO33" s="485"/>
      <c r="EVP33" s="485"/>
      <c r="EVQ33" s="485"/>
      <c r="EVR33" s="485"/>
      <c r="EVS33" s="485"/>
      <c r="EVT33" s="485"/>
      <c r="EVU33" s="485"/>
      <c r="EVV33" s="485"/>
      <c r="EVW33" s="485"/>
      <c r="EVX33" s="485"/>
      <c r="EVY33" s="485"/>
      <c r="EVZ33" s="485"/>
      <c r="EWA33" s="485"/>
      <c r="EWB33" s="485"/>
      <c r="EWC33" s="485"/>
      <c r="EWD33" s="485"/>
      <c r="EWE33" s="485"/>
      <c r="EWF33" s="485"/>
      <c r="EWG33" s="485"/>
      <c r="EWH33" s="485"/>
      <c r="EWI33" s="485"/>
      <c r="EWJ33" s="485"/>
      <c r="EWK33" s="485"/>
      <c r="EWL33" s="485"/>
      <c r="EWM33" s="485"/>
      <c r="EWN33" s="485"/>
      <c r="EWO33" s="485"/>
      <c r="EWP33" s="485"/>
      <c r="EWQ33" s="485"/>
      <c r="EWR33" s="485"/>
      <c r="EWS33" s="485"/>
      <c r="EWT33" s="485"/>
      <c r="EWU33" s="485"/>
      <c r="EWV33" s="485"/>
      <c r="EWW33" s="485"/>
      <c r="EWX33" s="485"/>
      <c r="EWY33" s="485"/>
      <c r="EWZ33" s="485"/>
      <c r="EXA33" s="485"/>
      <c r="EXB33" s="485"/>
      <c r="EXC33" s="485"/>
      <c r="EXD33" s="485"/>
      <c r="EXE33" s="485"/>
      <c r="EXF33" s="485"/>
      <c r="EXG33" s="485"/>
      <c r="EXH33" s="485"/>
      <c r="EXI33" s="485"/>
      <c r="EXJ33" s="485"/>
      <c r="EXK33" s="485"/>
      <c r="EXL33" s="485"/>
      <c r="EXM33" s="485"/>
      <c r="EXN33" s="485"/>
      <c r="EXO33" s="485"/>
      <c r="EXP33" s="485"/>
      <c r="EXQ33" s="485"/>
      <c r="EXR33" s="485"/>
      <c r="EXS33" s="485"/>
      <c r="EXT33" s="485"/>
      <c r="EXU33" s="485"/>
      <c r="EXV33" s="485"/>
      <c r="EXW33" s="485"/>
      <c r="EXX33" s="485"/>
      <c r="EXY33" s="485"/>
      <c r="EXZ33" s="485"/>
      <c r="EYA33" s="485"/>
      <c r="EYB33" s="485"/>
      <c r="EYC33" s="485"/>
      <c r="EYD33" s="485"/>
      <c r="EYE33" s="485"/>
      <c r="EYF33" s="485"/>
      <c r="EYG33" s="485"/>
      <c r="EYH33" s="485"/>
      <c r="EYI33" s="485"/>
      <c r="EYJ33" s="485"/>
      <c r="EYK33" s="485"/>
      <c r="EYL33" s="485"/>
      <c r="EYM33" s="485"/>
      <c r="EYN33" s="485"/>
      <c r="EYO33" s="485"/>
      <c r="EYP33" s="485"/>
      <c r="EYQ33" s="485"/>
      <c r="EYR33" s="485"/>
      <c r="EYS33" s="485"/>
      <c r="EYT33" s="485"/>
      <c r="EYU33" s="485"/>
      <c r="EYV33" s="485"/>
      <c r="EYW33" s="485"/>
      <c r="EYX33" s="485"/>
      <c r="EYY33" s="485"/>
      <c r="EYZ33" s="485"/>
      <c r="EZA33" s="485"/>
      <c r="EZB33" s="485"/>
      <c r="EZC33" s="485"/>
      <c r="EZD33" s="485"/>
      <c r="EZE33" s="485"/>
      <c r="EZF33" s="485"/>
      <c r="EZG33" s="485"/>
      <c r="EZH33" s="485"/>
      <c r="EZI33" s="485"/>
      <c r="EZJ33" s="485"/>
      <c r="EZK33" s="485"/>
      <c r="EZL33" s="485"/>
      <c r="EZM33" s="485"/>
      <c r="EZN33" s="485"/>
      <c r="EZO33" s="485"/>
      <c r="EZP33" s="485"/>
      <c r="EZQ33" s="485"/>
      <c r="EZR33" s="485"/>
      <c r="EZS33" s="485"/>
      <c r="EZT33" s="485"/>
      <c r="EZU33" s="485"/>
      <c r="EZV33" s="485"/>
      <c r="EZW33" s="485"/>
      <c r="EZX33" s="485"/>
      <c r="EZY33" s="485"/>
      <c r="EZZ33" s="485"/>
      <c r="FAA33" s="485"/>
      <c r="FAB33" s="485"/>
      <c r="FAC33" s="485"/>
      <c r="FAD33" s="485"/>
      <c r="FAE33" s="485"/>
      <c r="FAF33" s="485"/>
      <c r="FAG33" s="485"/>
      <c r="FAH33" s="485"/>
      <c r="FAI33" s="485"/>
      <c r="FAJ33" s="485"/>
      <c r="FAK33" s="485"/>
      <c r="FAL33" s="485"/>
      <c r="FAM33" s="485"/>
      <c r="FAN33" s="485"/>
      <c r="FAO33" s="485"/>
      <c r="FAP33" s="485"/>
      <c r="FAQ33" s="485"/>
      <c r="FAR33" s="485"/>
      <c r="FAS33" s="485"/>
      <c r="FAT33" s="485"/>
      <c r="FAU33" s="485"/>
      <c r="FAV33" s="485"/>
      <c r="FAW33" s="485"/>
      <c r="FAX33" s="485"/>
      <c r="FAY33" s="485"/>
      <c r="FAZ33" s="485"/>
      <c r="FBA33" s="485"/>
      <c r="FBB33" s="485"/>
      <c r="FBC33" s="485"/>
      <c r="FBD33" s="485"/>
      <c r="FBE33" s="485"/>
      <c r="FBF33" s="485"/>
      <c r="FBG33" s="485"/>
      <c r="FBH33" s="485"/>
      <c r="FBI33" s="485"/>
      <c r="FBJ33" s="485"/>
      <c r="FBK33" s="485"/>
      <c r="FBL33" s="485"/>
      <c r="FBM33" s="485"/>
      <c r="FBN33" s="485"/>
      <c r="FBO33" s="485"/>
      <c r="FBP33" s="485"/>
      <c r="FBQ33" s="485"/>
      <c r="FBR33" s="485"/>
      <c r="FBS33" s="485"/>
      <c r="FBT33" s="485"/>
      <c r="FBU33" s="485"/>
      <c r="FBV33" s="485"/>
      <c r="FBW33" s="485"/>
      <c r="FBX33" s="485"/>
      <c r="FBY33" s="485"/>
      <c r="FBZ33" s="485"/>
      <c r="FCA33" s="485"/>
      <c r="FCB33" s="485"/>
      <c r="FCC33" s="485"/>
      <c r="FCD33" s="485"/>
      <c r="FCE33" s="485"/>
      <c r="FCF33" s="485"/>
      <c r="FCG33" s="485"/>
      <c r="FCH33" s="485"/>
      <c r="FCI33" s="485"/>
      <c r="FCJ33" s="485"/>
      <c r="FCK33" s="485"/>
      <c r="FCL33" s="485"/>
      <c r="FCM33" s="485"/>
      <c r="FCN33" s="485"/>
      <c r="FCO33" s="485"/>
      <c r="FCP33" s="485"/>
      <c r="FCQ33" s="485"/>
      <c r="FCR33" s="485"/>
      <c r="FCS33" s="485"/>
      <c r="FCT33" s="485"/>
      <c r="FCU33" s="485"/>
      <c r="FCV33" s="485"/>
      <c r="FCW33" s="485"/>
      <c r="FCX33" s="485"/>
      <c r="FCY33" s="485"/>
      <c r="FCZ33" s="485"/>
      <c r="FDA33" s="485"/>
      <c r="FDB33" s="485"/>
      <c r="FDC33" s="485"/>
      <c r="FDD33" s="485"/>
      <c r="FDE33" s="485"/>
      <c r="FDF33" s="485"/>
      <c r="FDG33" s="485"/>
      <c r="FDH33" s="485"/>
      <c r="FDI33" s="485"/>
      <c r="FDJ33" s="485"/>
      <c r="FDK33" s="485"/>
      <c r="FDL33" s="485"/>
      <c r="FDM33" s="485"/>
      <c r="FDN33" s="485"/>
      <c r="FDO33" s="485"/>
      <c r="FDP33" s="485"/>
      <c r="FDQ33" s="485"/>
      <c r="FDR33" s="485"/>
      <c r="FDS33" s="485"/>
      <c r="FDT33" s="485"/>
      <c r="FDU33" s="485"/>
      <c r="FDV33" s="485"/>
      <c r="FDW33" s="485"/>
      <c r="FDX33" s="485"/>
      <c r="FDY33" s="485"/>
      <c r="FDZ33" s="485"/>
      <c r="FEA33" s="485"/>
      <c r="FEB33" s="485"/>
      <c r="FEC33" s="485"/>
      <c r="FED33" s="485"/>
      <c r="FEE33" s="485"/>
      <c r="FEF33" s="485"/>
      <c r="FEG33" s="485"/>
      <c r="FEH33" s="485"/>
      <c r="FEI33" s="485"/>
      <c r="FEJ33" s="485"/>
      <c r="FEK33" s="485"/>
      <c r="FEL33" s="485"/>
      <c r="FEM33" s="485"/>
      <c r="FEN33" s="485"/>
      <c r="FEO33" s="485"/>
      <c r="FEP33" s="485"/>
      <c r="FEQ33" s="485"/>
      <c r="FER33" s="485"/>
      <c r="FES33" s="485"/>
      <c r="FET33" s="485"/>
      <c r="FEU33" s="485"/>
      <c r="FEV33" s="485"/>
      <c r="FEW33" s="485"/>
      <c r="FEX33" s="485"/>
      <c r="FEY33" s="485"/>
      <c r="FEZ33" s="485"/>
      <c r="FFA33" s="485"/>
      <c r="FFB33" s="485"/>
      <c r="FFC33" s="485"/>
      <c r="FFD33" s="485"/>
      <c r="FFE33" s="485"/>
      <c r="FFF33" s="485"/>
      <c r="FFG33" s="485"/>
      <c r="FFH33" s="485"/>
      <c r="FFI33" s="485"/>
      <c r="FFJ33" s="485"/>
      <c r="FFK33" s="485"/>
      <c r="FFL33" s="485"/>
      <c r="FFM33" s="485"/>
      <c r="FFN33" s="485"/>
      <c r="FFO33" s="485"/>
      <c r="FFP33" s="485"/>
      <c r="FFQ33" s="485"/>
      <c r="FFR33" s="485"/>
      <c r="FFS33" s="485"/>
      <c r="FFT33" s="485"/>
      <c r="FFU33" s="485"/>
      <c r="FFV33" s="485"/>
      <c r="FFW33" s="485"/>
      <c r="FFX33" s="485"/>
      <c r="FFY33" s="485"/>
      <c r="FFZ33" s="485"/>
      <c r="FGA33" s="485"/>
      <c r="FGB33" s="485"/>
      <c r="FGC33" s="485"/>
      <c r="FGD33" s="485"/>
      <c r="FGE33" s="485"/>
      <c r="FGF33" s="485"/>
      <c r="FGG33" s="485"/>
      <c r="FGH33" s="485"/>
      <c r="FGI33" s="485"/>
      <c r="FGJ33" s="485"/>
      <c r="FGK33" s="485"/>
      <c r="FGL33" s="485"/>
      <c r="FGM33" s="485"/>
      <c r="FGN33" s="485"/>
      <c r="FGO33" s="485"/>
      <c r="FGP33" s="485"/>
      <c r="FGQ33" s="485"/>
      <c r="FGR33" s="485"/>
      <c r="FGS33" s="485"/>
      <c r="FGT33" s="485"/>
      <c r="FGU33" s="485"/>
      <c r="FGV33" s="485"/>
      <c r="FGW33" s="485"/>
      <c r="FGX33" s="485"/>
      <c r="FGY33" s="485"/>
      <c r="FGZ33" s="485"/>
      <c r="FHA33" s="485"/>
      <c r="FHB33" s="485"/>
      <c r="FHC33" s="485"/>
      <c r="FHD33" s="485"/>
      <c r="FHE33" s="485"/>
      <c r="FHF33" s="485"/>
      <c r="FHG33" s="485"/>
      <c r="FHH33" s="485"/>
      <c r="FHI33" s="485"/>
      <c r="FHJ33" s="485"/>
      <c r="FHK33" s="485"/>
      <c r="FHL33" s="485"/>
      <c r="FHM33" s="485"/>
      <c r="FHN33" s="485"/>
      <c r="FHO33" s="485"/>
      <c r="FHP33" s="485"/>
      <c r="FHQ33" s="485"/>
      <c r="FHR33" s="485"/>
      <c r="FHS33" s="485"/>
      <c r="FHT33" s="485"/>
      <c r="FHU33" s="485"/>
      <c r="FHV33" s="485"/>
      <c r="FHW33" s="485"/>
      <c r="FHX33" s="485"/>
      <c r="FHY33" s="485"/>
      <c r="FHZ33" s="485"/>
      <c r="FIA33" s="485"/>
      <c r="FIB33" s="485"/>
      <c r="FIC33" s="485"/>
      <c r="FID33" s="485"/>
      <c r="FIE33" s="485"/>
      <c r="FIF33" s="485"/>
      <c r="FIG33" s="485"/>
      <c r="FIH33" s="485"/>
      <c r="FII33" s="485"/>
      <c r="FIJ33" s="485"/>
      <c r="FIK33" s="485"/>
      <c r="FIL33" s="485"/>
      <c r="FIM33" s="485"/>
      <c r="FIN33" s="485"/>
      <c r="FIO33" s="485"/>
      <c r="FIP33" s="485"/>
      <c r="FIQ33" s="485"/>
      <c r="FIR33" s="485"/>
      <c r="FIS33" s="485"/>
      <c r="FIT33" s="485"/>
      <c r="FIU33" s="485"/>
      <c r="FIV33" s="485"/>
      <c r="FIW33" s="485"/>
      <c r="FIX33" s="485"/>
      <c r="FIY33" s="485"/>
      <c r="FIZ33" s="485"/>
      <c r="FJA33" s="485"/>
      <c r="FJB33" s="485"/>
      <c r="FJC33" s="485"/>
      <c r="FJD33" s="485"/>
      <c r="FJE33" s="485"/>
      <c r="FJF33" s="485"/>
      <c r="FJG33" s="485"/>
      <c r="FJH33" s="485"/>
      <c r="FJI33" s="485"/>
      <c r="FJJ33" s="485"/>
      <c r="FJK33" s="485"/>
      <c r="FJL33" s="485"/>
      <c r="FJM33" s="485"/>
      <c r="FJN33" s="485"/>
      <c r="FJO33" s="485"/>
      <c r="FJP33" s="485"/>
      <c r="FJQ33" s="485"/>
      <c r="FJR33" s="485"/>
      <c r="FJS33" s="485"/>
      <c r="FJT33" s="485"/>
      <c r="FJU33" s="485"/>
      <c r="FJV33" s="485"/>
      <c r="FJW33" s="485"/>
      <c r="FJX33" s="485"/>
      <c r="FJY33" s="485"/>
      <c r="FJZ33" s="485"/>
      <c r="FKA33" s="485"/>
      <c r="FKB33" s="485"/>
      <c r="FKC33" s="485"/>
      <c r="FKD33" s="485"/>
      <c r="FKE33" s="485"/>
      <c r="FKF33" s="485"/>
      <c r="FKG33" s="485"/>
      <c r="FKH33" s="485"/>
      <c r="FKI33" s="485"/>
      <c r="FKJ33" s="485"/>
      <c r="FKK33" s="485"/>
      <c r="FKL33" s="485"/>
      <c r="FKM33" s="485"/>
      <c r="FKN33" s="485"/>
      <c r="FKO33" s="485"/>
      <c r="FKP33" s="485"/>
      <c r="FKQ33" s="485"/>
      <c r="FKR33" s="485"/>
      <c r="FKS33" s="485"/>
      <c r="FKT33" s="485"/>
      <c r="FKU33" s="485"/>
      <c r="FKV33" s="485"/>
      <c r="FKW33" s="485"/>
      <c r="FKX33" s="485"/>
      <c r="FKY33" s="485"/>
      <c r="FKZ33" s="485"/>
      <c r="FLA33" s="485"/>
      <c r="FLB33" s="485"/>
      <c r="FLC33" s="485"/>
      <c r="FLD33" s="485"/>
      <c r="FLE33" s="485"/>
      <c r="FLF33" s="485"/>
      <c r="FLG33" s="485"/>
      <c r="FLH33" s="485"/>
      <c r="FLI33" s="485"/>
      <c r="FLJ33" s="485"/>
      <c r="FLK33" s="485"/>
      <c r="FLL33" s="485"/>
      <c r="FLM33" s="485"/>
      <c r="FLN33" s="485"/>
      <c r="FLO33" s="485"/>
      <c r="FLP33" s="485"/>
      <c r="FLQ33" s="485"/>
      <c r="FLR33" s="485"/>
      <c r="FLS33" s="485"/>
      <c r="FLT33" s="485"/>
      <c r="FLU33" s="485"/>
      <c r="FLV33" s="485"/>
      <c r="FLW33" s="485"/>
      <c r="FLX33" s="485"/>
      <c r="FLY33" s="485"/>
      <c r="FLZ33" s="485"/>
      <c r="FMA33" s="485"/>
      <c r="FMB33" s="485"/>
      <c r="FMC33" s="485"/>
      <c r="FMD33" s="485"/>
      <c r="FME33" s="485"/>
      <c r="FMF33" s="485"/>
      <c r="FMG33" s="485"/>
      <c r="FMH33" s="485"/>
      <c r="FMI33" s="485"/>
      <c r="FMJ33" s="485"/>
      <c r="FMK33" s="485"/>
      <c r="FML33" s="485"/>
      <c r="FMM33" s="485"/>
      <c r="FMN33" s="485"/>
      <c r="FMO33" s="485"/>
      <c r="FMP33" s="485"/>
      <c r="FMQ33" s="485"/>
      <c r="FMR33" s="485"/>
      <c r="FMS33" s="485"/>
      <c r="FMT33" s="485"/>
      <c r="FMU33" s="485"/>
      <c r="FMV33" s="485"/>
      <c r="FMW33" s="485"/>
      <c r="FMX33" s="485"/>
      <c r="FMY33" s="485"/>
      <c r="FMZ33" s="485"/>
      <c r="FNA33" s="485"/>
      <c r="FNB33" s="485"/>
      <c r="FNC33" s="485"/>
      <c r="FND33" s="485"/>
      <c r="FNE33" s="485"/>
      <c r="FNF33" s="485"/>
      <c r="FNG33" s="485"/>
      <c r="FNH33" s="485"/>
      <c r="FNI33" s="485"/>
      <c r="FNJ33" s="485"/>
      <c r="FNK33" s="485"/>
      <c r="FNL33" s="485"/>
      <c r="FNM33" s="485"/>
      <c r="FNN33" s="485"/>
      <c r="FNO33" s="485"/>
      <c r="FNP33" s="485"/>
      <c r="FNQ33" s="485"/>
      <c r="FNR33" s="485"/>
      <c r="FNS33" s="485"/>
      <c r="FNT33" s="485"/>
      <c r="FNU33" s="485"/>
      <c r="FNV33" s="485"/>
      <c r="FNW33" s="485"/>
      <c r="FNX33" s="485"/>
      <c r="FNY33" s="485"/>
      <c r="FNZ33" s="485"/>
      <c r="FOA33" s="485"/>
      <c r="FOB33" s="485"/>
      <c r="FOC33" s="485"/>
      <c r="FOD33" s="485"/>
      <c r="FOE33" s="485"/>
      <c r="FOF33" s="485"/>
      <c r="FOG33" s="485"/>
      <c r="FOH33" s="485"/>
      <c r="FOI33" s="485"/>
      <c r="FOJ33" s="485"/>
      <c r="FOK33" s="485"/>
      <c r="FOL33" s="485"/>
      <c r="FOM33" s="485"/>
      <c r="FON33" s="485"/>
      <c r="FOO33" s="485"/>
      <c r="FOP33" s="485"/>
      <c r="FOQ33" s="485"/>
      <c r="FOR33" s="485"/>
      <c r="FOS33" s="485"/>
      <c r="FOT33" s="485"/>
      <c r="FOU33" s="485"/>
      <c r="FOV33" s="485"/>
      <c r="FOW33" s="485"/>
      <c r="FOX33" s="485"/>
      <c r="FOY33" s="485"/>
      <c r="FOZ33" s="485"/>
      <c r="FPA33" s="485"/>
      <c r="FPB33" s="485"/>
      <c r="FPC33" s="485"/>
      <c r="FPD33" s="485"/>
      <c r="FPE33" s="485"/>
      <c r="FPF33" s="485"/>
      <c r="FPG33" s="485"/>
      <c r="FPH33" s="485"/>
      <c r="FPI33" s="485"/>
      <c r="FPJ33" s="485"/>
      <c r="FPK33" s="485"/>
      <c r="FPL33" s="485"/>
      <c r="FPM33" s="485"/>
      <c r="FPN33" s="485"/>
      <c r="FPO33" s="485"/>
      <c r="FPP33" s="485"/>
      <c r="FPQ33" s="485"/>
      <c r="FPR33" s="485"/>
      <c r="FPS33" s="485"/>
      <c r="FPT33" s="485"/>
      <c r="FPU33" s="485"/>
      <c r="FPV33" s="485"/>
      <c r="FPW33" s="485"/>
      <c r="FPX33" s="485"/>
      <c r="FPY33" s="485"/>
      <c r="FPZ33" s="485"/>
      <c r="FQA33" s="485"/>
      <c r="FQB33" s="485"/>
      <c r="FQC33" s="485"/>
      <c r="FQD33" s="485"/>
      <c r="FQE33" s="485"/>
      <c r="FQF33" s="485"/>
      <c r="FQG33" s="485"/>
      <c r="FQH33" s="485"/>
      <c r="FQI33" s="485"/>
      <c r="FQJ33" s="485"/>
      <c r="FQK33" s="485"/>
      <c r="FQL33" s="485"/>
      <c r="FQM33" s="485"/>
      <c r="FQN33" s="485"/>
      <c r="FQO33" s="485"/>
      <c r="FQP33" s="485"/>
      <c r="FQQ33" s="485"/>
      <c r="FQR33" s="485"/>
      <c r="FQS33" s="485"/>
      <c r="FQT33" s="485"/>
      <c r="FQU33" s="485"/>
      <c r="FQV33" s="485"/>
      <c r="FQW33" s="485"/>
      <c r="FQX33" s="485"/>
      <c r="FQY33" s="485"/>
      <c r="FQZ33" s="485"/>
      <c r="FRA33" s="485"/>
      <c r="FRB33" s="485"/>
      <c r="FRC33" s="485"/>
      <c r="FRD33" s="485"/>
      <c r="FRE33" s="485"/>
      <c r="FRF33" s="485"/>
      <c r="FRG33" s="485"/>
      <c r="FRH33" s="485"/>
      <c r="FRI33" s="485"/>
      <c r="FRJ33" s="485"/>
      <c r="FRK33" s="485"/>
      <c r="FRL33" s="485"/>
      <c r="FRM33" s="485"/>
      <c r="FRN33" s="485"/>
      <c r="FRO33" s="485"/>
      <c r="FRP33" s="485"/>
      <c r="FRQ33" s="485"/>
      <c r="FRR33" s="485"/>
      <c r="FRS33" s="485"/>
      <c r="FRT33" s="485"/>
      <c r="FRU33" s="485"/>
      <c r="FRV33" s="485"/>
      <c r="FRW33" s="485"/>
      <c r="FRX33" s="485"/>
      <c r="FRY33" s="485"/>
      <c r="FRZ33" s="485"/>
      <c r="FSA33" s="485"/>
      <c r="FSB33" s="485"/>
      <c r="FSC33" s="485"/>
      <c r="FSD33" s="485"/>
      <c r="FSE33" s="485"/>
      <c r="FSF33" s="485"/>
      <c r="FSG33" s="485"/>
      <c r="FSH33" s="485"/>
      <c r="FSI33" s="485"/>
      <c r="FSJ33" s="485"/>
      <c r="FSK33" s="485"/>
      <c r="FSL33" s="485"/>
      <c r="FSM33" s="485"/>
      <c r="FSN33" s="485"/>
      <c r="FSO33" s="485"/>
      <c r="FSP33" s="485"/>
      <c r="FSQ33" s="485"/>
      <c r="FSR33" s="485"/>
      <c r="FSS33" s="485"/>
      <c r="FST33" s="485"/>
      <c r="FSU33" s="485"/>
      <c r="FSV33" s="485"/>
      <c r="FSW33" s="485"/>
      <c r="FSX33" s="485"/>
      <c r="FSY33" s="485"/>
      <c r="FSZ33" s="485"/>
      <c r="FTA33" s="485"/>
      <c r="FTB33" s="485"/>
      <c r="FTC33" s="485"/>
      <c r="FTD33" s="485"/>
      <c r="FTE33" s="485"/>
      <c r="FTF33" s="485"/>
      <c r="FTG33" s="485"/>
      <c r="FTH33" s="485"/>
      <c r="FTI33" s="485"/>
      <c r="FTJ33" s="485"/>
      <c r="FTK33" s="485"/>
      <c r="FTL33" s="485"/>
      <c r="FTM33" s="485"/>
      <c r="FTN33" s="485"/>
      <c r="FTO33" s="485"/>
      <c r="FTP33" s="485"/>
      <c r="FTQ33" s="485"/>
      <c r="FTR33" s="485"/>
      <c r="FTS33" s="485"/>
      <c r="FTT33" s="485"/>
      <c r="FTU33" s="485"/>
      <c r="FTV33" s="485"/>
      <c r="FTW33" s="485"/>
      <c r="FTX33" s="485"/>
      <c r="FTY33" s="485"/>
      <c r="FTZ33" s="485"/>
      <c r="FUA33" s="485"/>
      <c r="FUB33" s="485"/>
      <c r="FUC33" s="485"/>
      <c r="FUD33" s="485"/>
      <c r="FUE33" s="485"/>
      <c r="FUF33" s="485"/>
      <c r="FUG33" s="485"/>
      <c r="FUH33" s="485"/>
      <c r="FUI33" s="485"/>
      <c r="FUJ33" s="485"/>
      <c r="FUK33" s="485"/>
      <c r="FUL33" s="485"/>
      <c r="FUM33" s="485"/>
      <c r="FUN33" s="485"/>
      <c r="FUO33" s="485"/>
      <c r="FUP33" s="485"/>
      <c r="FUQ33" s="485"/>
      <c r="FUR33" s="485"/>
      <c r="FUS33" s="485"/>
      <c r="FUT33" s="485"/>
      <c r="FUU33" s="485"/>
      <c r="FUV33" s="485"/>
      <c r="FUW33" s="485"/>
      <c r="FUX33" s="485"/>
      <c r="FUY33" s="485"/>
      <c r="FUZ33" s="485"/>
      <c r="FVA33" s="485"/>
      <c r="FVB33" s="485"/>
      <c r="FVC33" s="485"/>
      <c r="FVD33" s="485"/>
      <c r="FVE33" s="485"/>
      <c r="FVF33" s="485"/>
      <c r="FVG33" s="485"/>
      <c r="FVH33" s="485"/>
      <c r="FVI33" s="485"/>
      <c r="FVJ33" s="485"/>
      <c r="FVK33" s="485"/>
      <c r="FVL33" s="485"/>
      <c r="FVM33" s="485"/>
      <c r="FVN33" s="485"/>
      <c r="FVO33" s="485"/>
      <c r="FVP33" s="485"/>
      <c r="FVQ33" s="485"/>
      <c r="FVR33" s="485"/>
      <c r="FVS33" s="485"/>
      <c r="FVT33" s="485"/>
      <c r="FVU33" s="485"/>
      <c r="FVV33" s="485"/>
      <c r="FVW33" s="485"/>
      <c r="FVX33" s="485"/>
      <c r="FVY33" s="485"/>
      <c r="FVZ33" s="485"/>
      <c r="FWA33" s="485"/>
      <c r="FWB33" s="485"/>
      <c r="FWC33" s="485"/>
      <c r="FWD33" s="485"/>
      <c r="FWE33" s="485"/>
      <c r="FWF33" s="485"/>
      <c r="FWG33" s="485"/>
      <c r="FWH33" s="485"/>
      <c r="FWI33" s="485"/>
      <c r="FWJ33" s="485"/>
      <c r="FWK33" s="485"/>
      <c r="FWL33" s="485"/>
      <c r="FWM33" s="485"/>
      <c r="FWN33" s="485"/>
      <c r="FWO33" s="485"/>
      <c r="FWP33" s="485"/>
      <c r="FWQ33" s="485"/>
      <c r="FWR33" s="485"/>
      <c r="FWS33" s="485"/>
      <c r="FWT33" s="485"/>
      <c r="FWU33" s="485"/>
      <c r="FWV33" s="485"/>
      <c r="FWW33" s="485"/>
      <c r="FWX33" s="485"/>
      <c r="FWY33" s="485"/>
      <c r="FWZ33" s="485"/>
      <c r="FXA33" s="485"/>
      <c r="FXB33" s="485"/>
      <c r="FXC33" s="485"/>
      <c r="FXD33" s="485"/>
      <c r="FXE33" s="485"/>
      <c r="FXF33" s="485"/>
      <c r="FXG33" s="485"/>
      <c r="FXH33" s="485"/>
      <c r="FXI33" s="485"/>
      <c r="FXJ33" s="485"/>
      <c r="FXK33" s="485"/>
      <c r="FXL33" s="485"/>
      <c r="FXM33" s="485"/>
      <c r="FXN33" s="485"/>
      <c r="FXO33" s="485"/>
      <c r="FXP33" s="485"/>
      <c r="FXQ33" s="485"/>
      <c r="FXR33" s="485"/>
      <c r="FXS33" s="485"/>
      <c r="FXT33" s="485"/>
      <c r="FXU33" s="485"/>
      <c r="FXV33" s="485"/>
      <c r="FXW33" s="485"/>
      <c r="FXX33" s="485"/>
      <c r="FXY33" s="485"/>
      <c r="FXZ33" s="485"/>
      <c r="FYA33" s="485"/>
      <c r="FYB33" s="485"/>
      <c r="FYC33" s="485"/>
      <c r="FYD33" s="485"/>
      <c r="FYE33" s="485"/>
      <c r="FYF33" s="485"/>
      <c r="FYG33" s="485"/>
      <c r="FYH33" s="485"/>
      <c r="FYI33" s="485"/>
      <c r="FYJ33" s="485"/>
      <c r="FYK33" s="485"/>
      <c r="FYL33" s="485"/>
      <c r="FYM33" s="485"/>
      <c r="FYN33" s="485"/>
      <c r="FYO33" s="485"/>
      <c r="FYP33" s="485"/>
      <c r="FYQ33" s="485"/>
      <c r="FYR33" s="485"/>
      <c r="FYS33" s="485"/>
      <c r="FYT33" s="485"/>
      <c r="FYU33" s="485"/>
      <c r="FYV33" s="485"/>
      <c r="FYW33" s="485"/>
      <c r="FYX33" s="485"/>
      <c r="FYY33" s="485"/>
      <c r="FYZ33" s="485"/>
      <c r="FZA33" s="485"/>
      <c r="FZB33" s="485"/>
      <c r="FZC33" s="485"/>
      <c r="FZD33" s="485"/>
      <c r="FZE33" s="485"/>
      <c r="FZF33" s="485"/>
      <c r="FZG33" s="485"/>
      <c r="FZH33" s="485"/>
      <c r="FZI33" s="485"/>
      <c r="FZJ33" s="485"/>
      <c r="FZK33" s="485"/>
      <c r="FZL33" s="485"/>
      <c r="FZM33" s="485"/>
      <c r="FZN33" s="485"/>
      <c r="FZO33" s="485"/>
      <c r="FZP33" s="485"/>
      <c r="FZQ33" s="485"/>
      <c r="FZR33" s="485"/>
      <c r="FZS33" s="485"/>
      <c r="FZT33" s="485"/>
      <c r="FZU33" s="485"/>
      <c r="FZV33" s="485"/>
      <c r="FZW33" s="485"/>
      <c r="FZX33" s="485"/>
      <c r="FZY33" s="485"/>
      <c r="FZZ33" s="485"/>
      <c r="GAA33" s="485"/>
      <c r="GAB33" s="485"/>
      <c r="GAC33" s="485"/>
      <c r="GAD33" s="485"/>
      <c r="GAE33" s="485"/>
      <c r="GAF33" s="485"/>
      <c r="GAG33" s="485"/>
      <c r="GAH33" s="485"/>
      <c r="GAI33" s="485"/>
      <c r="GAJ33" s="485"/>
      <c r="GAK33" s="485"/>
      <c r="GAL33" s="485"/>
      <c r="GAM33" s="485"/>
      <c r="GAN33" s="485"/>
      <c r="GAO33" s="485"/>
      <c r="GAP33" s="485"/>
      <c r="GAQ33" s="485"/>
      <c r="GAR33" s="485"/>
      <c r="GAS33" s="485"/>
      <c r="GAT33" s="485"/>
      <c r="GAU33" s="485"/>
      <c r="GAV33" s="485"/>
      <c r="GAW33" s="485"/>
      <c r="GAX33" s="485"/>
      <c r="GAY33" s="485"/>
      <c r="GAZ33" s="485"/>
      <c r="GBA33" s="485"/>
      <c r="GBB33" s="485"/>
      <c r="GBC33" s="485"/>
      <c r="GBD33" s="485"/>
      <c r="GBE33" s="485"/>
      <c r="GBF33" s="485"/>
      <c r="GBG33" s="485"/>
      <c r="GBH33" s="485"/>
      <c r="GBI33" s="485"/>
      <c r="GBJ33" s="485"/>
      <c r="GBK33" s="485"/>
      <c r="GBL33" s="485"/>
      <c r="GBM33" s="485"/>
      <c r="GBN33" s="485"/>
      <c r="GBO33" s="485"/>
      <c r="GBP33" s="485"/>
      <c r="GBQ33" s="485"/>
      <c r="GBR33" s="485"/>
      <c r="GBS33" s="485"/>
      <c r="GBT33" s="485"/>
      <c r="GBU33" s="485"/>
      <c r="GBV33" s="485"/>
      <c r="GBW33" s="485"/>
      <c r="GBX33" s="485"/>
      <c r="GBY33" s="485"/>
      <c r="GBZ33" s="485"/>
      <c r="GCA33" s="485"/>
      <c r="GCB33" s="485"/>
      <c r="GCC33" s="485"/>
      <c r="GCD33" s="485"/>
      <c r="GCE33" s="485"/>
      <c r="GCF33" s="485"/>
      <c r="GCG33" s="485"/>
      <c r="GCH33" s="485"/>
      <c r="GCI33" s="485"/>
      <c r="GCJ33" s="485"/>
      <c r="GCK33" s="485"/>
      <c r="GCL33" s="485"/>
      <c r="GCM33" s="485"/>
      <c r="GCN33" s="485"/>
      <c r="GCO33" s="485"/>
      <c r="GCP33" s="485"/>
      <c r="GCQ33" s="485"/>
      <c r="GCR33" s="485"/>
      <c r="GCS33" s="485"/>
      <c r="GCT33" s="485"/>
      <c r="GCU33" s="485"/>
      <c r="GCV33" s="485"/>
      <c r="GCW33" s="485"/>
      <c r="GCX33" s="485"/>
      <c r="GCY33" s="485"/>
      <c r="GCZ33" s="485"/>
      <c r="GDA33" s="485"/>
      <c r="GDB33" s="485"/>
      <c r="GDC33" s="485"/>
      <c r="GDD33" s="485"/>
      <c r="GDE33" s="485"/>
      <c r="GDF33" s="485"/>
      <c r="GDG33" s="485"/>
      <c r="GDH33" s="485"/>
      <c r="GDI33" s="485"/>
      <c r="GDJ33" s="485"/>
      <c r="GDK33" s="485"/>
      <c r="GDL33" s="485"/>
      <c r="GDM33" s="485"/>
      <c r="GDN33" s="485"/>
      <c r="GDO33" s="485"/>
      <c r="GDP33" s="485"/>
      <c r="GDQ33" s="485"/>
      <c r="GDR33" s="485"/>
      <c r="GDS33" s="485"/>
      <c r="GDT33" s="485"/>
      <c r="GDU33" s="485"/>
      <c r="GDV33" s="485"/>
      <c r="GDW33" s="485"/>
      <c r="GDX33" s="485"/>
      <c r="GDY33" s="485"/>
      <c r="GDZ33" s="485"/>
      <c r="GEA33" s="485"/>
      <c r="GEB33" s="485"/>
      <c r="GEC33" s="485"/>
      <c r="GED33" s="485"/>
      <c r="GEE33" s="485"/>
      <c r="GEF33" s="485"/>
      <c r="GEG33" s="485"/>
      <c r="GEH33" s="485"/>
      <c r="GEI33" s="485"/>
      <c r="GEJ33" s="485"/>
      <c r="GEK33" s="485"/>
      <c r="GEL33" s="485"/>
      <c r="GEM33" s="485"/>
      <c r="GEN33" s="485"/>
      <c r="GEO33" s="485"/>
      <c r="GEP33" s="485"/>
      <c r="GEQ33" s="485"/>
      <c r="GER33" s="485"/>
      <c r="GES33" s="485"/>
      <c r="GET33" s="485"/>
      <c r="GEU33" s="485"/>
      <c r="GEV33" s="485"/>
      <c r="GEW33" s="485"/>
      <c r="GEX33" s="485"/>
      <c r="GEY33" s="485"/>
      <c r="GEZ33" s="485"/>
      <c r="GFA33" s="485"/>
      <c r="GFB33" s="485"/>
      <c r="GFC33" s="485"/>
      <c r="GFD33" s="485"/>
      <c r="GFE33" s="485"/>
      <c r="GFF33" s="485"/>
      <c r="GFG33" s="485"/>
      <c r="GFH33" s="485"/>
      <c r="GFI33" s="485"/>
      <c r="GFJ33" s="485"/>
      <c r="GFK33" s="485"/>
      <c r="GFL33" s="485"/>
      <c r="GFM33" s="485"/>
      <c r="GFN33" s="485"/>
      <c r="GFO33" s="485"/>
      <c r="GFP33" s="485"/>
      <c r="GFQ33" s="485"/>
      <c r="GFR33" s="485"/>
      <c r="GFS33" s="485"/>
      <c r="GFT33" s="485"/>
      <c r="GFU33" s="485"/>
      <c r="GFV33" s="485"/>
      <c r="GFW33" s="485"/>
      <c r="GFX33" s="485"/>
      <c r="GFY33" s="485"/>
      <c r="GFZ33" s="485"/>
      <c r="GGA33" s="485"/>
      <c r="GGB33" s="485"/>
      <c r="GGC33" s="485"/>
      <c r="GGD33" s="485"/>
      <c r="GGE33" s="485"/>
      <c r="GGF33" s="485"/>
      <c r="GGG33" s="485"/>
      <c r="GGH33" s="485"/>
      <c r="GGI33" s="485"/>
      <c r="GGJ33" s="485"/>
      <c r="GGK33" s="485"/>
      <c r="GGL33" s="485"/>
      <c r="GGM33" s="485"/>
      <c r="GGN33" s="485"/>
      <c r="GGO33" s="485"/>
      <c r="GGP33" s="485"/>
      <c r="GGQ33" s="485"/>
      <c r="GGR33" s="485"/>
      <c r="GGS33" s="485"/>
      <c r="GGT33" s="485"/>
      <c r="GGU33" s="485"/>
      <c r="GGV33" s="485"/>
      <c r="GGW33" s="485"/>
      <c r="GGX33" s="485"/>
      <c r="GGY33" s="485"/>
      <c r="GGZ33" s="485"/>
      <c r="GHA33" s="485"/>
      <c r="GHB33" s="485"/>
      <c r="GHC33" s="485"/>
      <c r="GHD33" s="485"/>
      <c r="GHE33" s="485"/>
      <c r="GHF33" s="485"/>
      <c r="GHG33" s="485"/>
      <c r="GHH33" s="485"/>
      <c r="GHI33" s="485"/>
      <c r="GHJ33" s="485"/>
      <c r="GHK33" s="485"/>
      <c r="GHL33" s="485"/>
      <c r="GHM33" s="485"/>
      <c r="GHN33" s="485"/>
      <c r="GHO33" s="485"/>
      <c r="GHP33" s="485"/>
      <c r="GHQ33" s="485"/>
      <c r="GHR33" s="485"/>
      <c r="GHS33" s="485"/>
      <c r="GHT33" s="485"/>
      <c r="GHU33" s="485"/>
      <c r="GHV33" s="485"/>
      <c r="GHW33" s="485"/>
      <c r="GHX33" s="485"/>
      <c r="GHY33" s="485"/>
      <c r="GHZ33" s="485"/>
      <c r="GIA33" s="485"/>
      <c r="GIB33" s="485"/>
      <c r="GIC33" s="485"/>
      <c r="GID33" s="485"/>
      <c r="GIE33" s="485"/>
      <c r="GIF33" s="485"/>
      <c r="GIG33" s="485"/>
      <c r="GIH33" s="485"/>
      <c r="GII33" s="485"/>
      <c r="GIJ33" s="485"/>
      <c r="GIK33" s="485"/>
      <c r="GIL33" s="485"/>
      <c r="GIM33" s="485"/>
      <c r="GIN33" s="485"/>
      <c r="GIO33" s="485"/>
      <c r="GIP33" s="485"/>
      <c r="GIQ33" s="485"/>
      <c r="GIR33" s="485"/>
      <c r="GIS33" s="485"/>
      <c r="GIT33" s="485"/>
      <c r="GIU33" s="485"/>
      <c r="GIV33" s="485"/>
      <c r="GIW33" s="485"/>
      <c r="GIX33" s="485"/>
      <c r="GIY33" s="485"/>
      <c r="GIZ33" s="485"/>
      <c r="GJA33" s="485"/>
      <c r="GJB33" s="485"/>
      <c r="GJC33" s="485"/>
      <c r="GJD33" s="485"/>
      <c r="GJE33" s="485"/>
      <c r="GJF33" s="485"/>
      <c r="GJG33" s="485"/>
      <c r="GJH33" s="485"/>
      <c r="GJI33" s="485"/>
      <c r="GJJ33" s="485"/>
      <c r="GJK33" s="485"/>
      <c r="GJL33" s="485"/>
      <c r="GJM33" s="485"/>
      <c r="GJN33" s="485"/>
      <c r="GJO33" s="485"/>
      <c r="GJP33" s="485"/>
      <c r="GJQ33" s="485"/>
      <c r="GJR33" s="485"/>
      <c r="GJS33" s="485"/>
      <c r="GJT33" s="485"/>
      <c r="GJU33" s="485"/>
      <c r="GJV33" s="485"/>
      <c r="GJW33" s="485"/>
      <c r="GJX33" s="485"/>
      <c r="GJY33" s="485"/>
      <c r="GJZ33" s="485"/>
      <c r="GKA33" s="485"/>
      <c r="GKB33" s="485"/>
      <c r="GKC33" s="485"/>
      <c r="GKD33" s="485"/>
      <c r="GKE33" s="485"/>
      <c r="GKF33" s="485"/>
      <c r="GKG33" s="485"/>
      <c r="GKH33" s="485"/>
      <c r="GKI33" s="485"/>
      <c r="GKJ33" s="485"/>
      <c r="GKK33" s="485"/>
      <c r="GKL33" s="485"/>
      <c r="GKM33" s="485"/>
      <c r="GKN33" s="485"/>
      <c r="GKO33" s="485"/>
      <c r="GKP33" s="485"/>
      <c r="GKQ33" s="485"/>
      <c r="GKR33" s="485"/>
      <c r="GKS33" s="485"/>
      <c r="GKT33" s="485"/>
      <c r="GKU33" s="485"/>
      <c r="GKV33" s="485"/>
      <c r="GKW33" s="485"/>
      <c r="GKX33" s="485"/>
      <c r="GKY33" s="485"/>
      <c r="GKZ33" s="485"/>
      <c r="GLA33" s="485"/>
      <c r="GLB33" s="485"/>
      <c r="GLC33" s="485"/>
      <c r="GLD33" s="485"/>
      <c r="GLE33" s="485"/>
      <c r="GLF33" s="485"/>
      <c r="GLG33" s="485"/>
      <c r="GLH33" s="485"/>
      <c r="GLI33" s="485"/>
      <c r="GLJ33" s="485"/>
      <c r="GLK33" s="485"/>
      <c r="GLL33" s="485"/>
      <c r="GLM33" s="485"/>
      <c r="GLN33" s="485"/>
      <c r="GLO33" s="485"/>
      <c r="GLP33" s="485"/>
      <c r="GLQ33" s="485"/>
      <c r="GLR33" s="485"/>
      <c r="GLS33" s="485"/>
      <c r="GLT33" s="485"/>
      <c r="GLU33" s="485"/>
      <c r="GLV33" s="485"/>
      <c r="GLW33" s="485"/>
      <c r="GLX33" s="485"/>
      <c r="GLY33" s="485"/>
      <c r="GLZ33" s="485"/>
      <c r="GMA33" s="485"/>
      <c r="GMB33" s="485"/>
      <c r="GMC33" s="485"/>
      <c r="GMD33" s="485"/>
      <c r="GME33" s="485"/>
      <c r="GMF33" s="485"/>
      <c r="GMG33" s="485"/>
      <c r="GMH33" s="485"/>
      <c r="GMI33" s="485"/>
      <c r="GMJ33" s="485"/>
      <c r="GMK33" s="485"/>
      <c r="GML33" s="485"/>
      <c r="GMM33" s="485"/>
      <c r="GMN33" s="485"/>
      <c r="GMO33" s="485"/>
      <c r="GMP33" s="485"/>
      <c r="GMQ33" s="485"/>
      <c r="GMR33" s="485"/>
      <c r="GMS33" s="485"/>
      <c r="GMT33" s="485"/>
      <c r="GMU33" s="485"/>
      <c r="GMV33" s="485"/>
      <c r="GMW33" s="485"/>
      <c r="GMX33" s="485"/>
      <c r="GMY33" s="485"/>
      <c r="GMZ33" s="485"/>
      <c r="GNA33" s="485"/>
      <c r="GNB33" s="485"/>
      <c r="GNC33" s="485"/>
      <c r="GND33" s="485"/>
      <c r="GNE33" s="485"/>
      <c r="GNF33" s="485"/>
      <c r="GNG33" s="485"/>
      <c r="GNH33" s="485"/>
      <c r="GNI33" s="485"/>
      <c r="GNJ33" s="485"/>
      <c r="GNK33" s="485"/>
      <c r="GNL33" s="485"/>
      <c r="GNM33" s="485"/>
      <c r="GNN33" s="485"/>
      <c r="GNO33" s="485"/>
      <c r="GNP33" s="485"/>
      <c r="GNQ33" s="485"/>
      <c r="GNR33" s="485"/>
      <c r="GNS33" s="485"/>
      <c r="GNT33" s="485"/>
      <c r="GNU33" s="485"/>
      <c r="GNV33" s="485"/>
      <c r="GNW33" s="485"/>
      <c r="GNX33" s="485"/>
      <c r="GNY33" s="485"/>
      <c r="GNZ33" s="485"/>
      <c r="GOA33" s="485"/>
      <c r="GOB33" s="485"/>
      <c r="GOC33" s="485"/>
      <c r="GOD33" s="485"/>
      <c r="GOE33" s="485"/>
      <c r="GOF33" s="485"/>
      <c r="GOG33" s="485"/>
      <c r="GOH33" s="485"/>
      <c r="GOI33" s="485"/>
      <c r="GOJ33" s="485"/>
      <c r="GOK33" s="485"/>
      <c r="GOL33" s="485"/>
      <c r="GOM33" s="485"/>
      <c r="GON33" s="485"/>
      <c r="GOO33" s="485"/>
      <c r="GOP33" s="485"/>
      <c r="GOQ33" s="485"/>
      <c r="GOR33" s="485"/>
      <c r="GOS33" s="485"/>
      <c r="GOT33" s="485"/>
      <c r="GOU33" s="485"/>
      <c r="GOV33" s="485"/>
      <c r="GOW33" s="485"/>
      <c r="GOX33" s="485"/>
      <c r="GOY33" s="485"/>
      <c r="GOZ33" s="485"/>
      <c r="GPA33" s="485"/>
      <c r="GPB33" s="485"/>
      <c r="GPC33" s="485"/>
      <c r="GPD33" s="485"/>
      <c r="GPE33" s="485"/>
      <c r="GPF33" s="485"/>
      <c r="GPG33" s="485"/>
      <c r="GPH33" s="485"/>
      <c r="GPI33" s="485"/>
      <c r="GPJ33" s="485"/>
      <c r="GPK33" s="485"/>
      <c r="GPL33" s="485"/>
      <c r="GPM33" s="485"/>
      <c r="GPN33" s="485"/>
      <c r="GPO33" s="485"/>
      <c r="GPP33" s="485"/>
      <c r="GPQ33" s="485"/>
      <c r="GPR33" s="485"/>
      <c r="GPS33" s="485"/>
      <c r="GPT33" s="485"/>
      <c r="GPU33" s="485"/>
      <c r="GPV33" s="485"/>
      <c r="GPW33" s="485"/>
      <c r="GPX33" s="485"/>
      <c r="GPY33" s="485"/>
      <c r="GPZ33" s="485"/>
      <c r="GQA33" s="485"/>
      <c r="GQB33" s="485"/>
      <c r="GQC33" s="485"/>
      <c r="GQD33" s="485"/>
      <c r="GQE33" s="485"/>
      <c r="GQF33" s="485"/>
      <c r="GQG33" s="485"/>
      <c r="GQH33" s="485"/>
      <c r="GQI33" s="485"/>
      <c r="GQJ33" s="485"/>
      <c r="GQK33" s="485"/>
      <c r="GQL33" s="485"/>
      <c r="GQM33" s="485"/>
      <c r="GQN33" s="485"/>
      <c r="GQO33" s="485"/>
      <c r="GQP33" s="485"/>
      <c r="GQQ33" s="485"/>
      <c r="GQR33" s="485"/>
      <c r="GQS33" s="485"/>
      <c r="GQT33" s="485"/>
      <c r="GQU33" s="485"/>
      <c r="GQV33" s="485"/>
      <c r="GQW33" s="485"/>
      <c r="GQX33" s="485"/>
      <c r="GQY33" s="485"/>
      <c r="GQZ33" s="485"/>
      <c r="GRA33" s="485"/>
      <c r="GRB33" s="485"/>
      <c r="GRC33" s="485"/>
      <c r="GRD33" s="485"/>
      <c r="GRE33" s="485"/>
      <c r="GRF33" s="485"/>
      <c r="GRG33" s="485"/>
      <c r="GRH33" s="485"/>
      <c r="GRI33" s="485"/>
      <c r="GRJ33" s="485"/>
      <c r="GRK33" s="485"/>
      <c r="GRL33" s="485"/>
      <c r="GRM33" s="485"/>
      <c r="GRN33" s="485"/>
      <c r="GRO33" s="485"/>
      <c r="GRP33" s="485"/>
      <c r="GRQ33" s="485"/>
      <c r="GRR33" s="485"/>
      <c r="GRS33" s="485"/>
      <c r="GRT33" s="485"/>
      <c r="GRU33" s="485"/>
      <c r="GRV33" s="485"/>
      <c r="GRW33" s="485"/>
      <c r="GRX33" s="485"/>
      <c r="GRY33" s="485"/>
      <c r="GRZ33" s="485"/>
      <c r="GSA33" s="485"/>
      <c r="GSB33" s="485"/>
      <c r="GSC33" s="485"/>
      <c r="GSD33" s="485"/>
      <c r="GSE33" s="485"/>
      <c r="GSF33" s="485"/>
      <c r="GSG33" s="485"/>
      <c r="GSH33" s="485"/>
      <c r="GSI33" s="485"/>
      <c r="GSJ33" s="485"/>
      <c r="GSK33" s="485"/>
      <c r="GSL33" s="485"/>
      <c r="GSM33" s="485"/>
      <c r="GSN33" s="485"/>
      <c r="GSO33" s="485"/>
      <c r="GSP33" s="485"/>
      <c r="GSQ33" s="485"/>
      <c r="GSR33" s="485"/>
      <c r="GSS33" s="485"/>
      <c r="GST33" s="485"/>
      <c r="GSU33" s="485"/>
      <c r="GSV33" s="485"/>
      <c r="GSW33" s="485"/>
      <c r="GSX33" s="485"/>
      <c r="GSY33" s="485"/>
      <c r="GSZ33" s="485"/>
      <c r="GTA33" s="485"/>
      <c r="GTB33" s="485"/>
      <c r="GTC33" s="485"/>
      <c r="GTD33" s="485"/>
      <c r="GTE33" s="485"/>
      <c r="GTF33" s="485"/>
      <c r="GTG33" s="485"/>
      <c r="GTH33" s="485"/>
      <c r="GTI33" s="485"/>
      <c r="GTJ33" s="485"/>
      <c r="GTK33" s="485"/>
      <c r="GTL33" s="485"/>
      <c r="GTM33" s="485"/>
      <c r="GTN33" s="485"/>
      <c r="GTO33" s="485"/>
      <c r="GTP33" s="485"/>
      <c r="GTQ33" s="485"/>
      <c r="GTR33" s="485"/>
      <c r="GTS33" s="485"/>
      <c r="GTT33" s="485"/>
      <c r="GTU33" s="485"/>
      <c r="GTV33" s="485"/>
      <c r="GTW33" s="485"/>
      <c r="GTX33" s="485"/>
      <c r="GTY33" s="485"/>
      <c r="GTZ33" s="485"/>
      <c r="GUA33" s="485"/>
      <c r="GUB33" s="485"/>
      <c r="GUC33" s="485"/>
      <c r="GUD33" s="485"/>
      <c r="GUE33" s="485"/>
      <c r="GUF33" s="485"/>
      <c r="GUG33" s="485"/>
      <c r="GUH33" s="485"/>
      <c r="GUI33" s="485"/>
      <c r="GUJ33" s="485"/>
      <c r="GUK33" s="485"/>
      <c r="GUL33" s="485"/>
      <c r="GUM33" s="485"/>
      <c r="GUN33" s="485"/>
      <c r="GUO33" s="485"/>
      <c r="GUP33" s="485"/>
      <c r="GUQ33" s="485"/>
      <c r="GUR33" s="485"/>
      <c r="GUS33" s="485"/>
      <c r="GUT33" s="485"/>
      <c r="GUU33" s="485"/>
      <c r="GUV33" s="485"/>
      <c r="GUW33" s="485"/>
      <c r="GUX33" s="485"/>
      <c r="GUY33" s="485"/>
      <c r="GUZ33" s="485"/>
      <c r="GVA33" s="485"/>
      <c r="GVB33" s="485"/>
      <c r="GVC33" s="485"/>
      <c r="GVD33" s="485"/>
      <c r="GVE33" s="485"/>
      <c r="GVF33" s="485"/>
      <c r="GVG33" s="485"/>
      <c r="GVH33" s="485"/>
      <c r="GVI33" s="485"/>
      <c r="GVJ33" s="485"/>
      <c r="GVK33" s="485"/>
      <c r="GVL33" s="485"/>
      <c r="GVM33" s="485"/>
      <c r="GVN33" s="485"/>
      <c r="GVO33" s="485"/>
      <c r="GVP33" s="485"/>
      <c r="GVQ33" s="485"/>
      <c r="GVR33" s="485"/>
      <c r="GVS33" s="485"/>
      <c r="GVT33" s="485"/>
      <c r="GVU33" s="485"/>
      <c r="GVV33" s="485"/>
      <c r="GVW33" s="485"/>
      <c r="GVX33" s="485"/>
      <c r="GVY33" s="485"/>
      <c r="GVZ33" s="485"/>
      <c r="GWA33" s="485"/>
      <c r="GWB33" s="485"/>
      <c r="GWC33" s="485"/>
      <c r="GWD33" s="485"/>
      <c r="GWE33" s="485"/>
      <c r="GWF33" s="485"/>
      <c r="GWG33" s="485"/>
      <c r="GWH33" s="485"/>
      <c r="GWI33" s="485"/>
      <c r="GWJ33" s="485"/>
      <c r="GWK33" s="485"/>
      <c r="GWL33" s="485"/>
      <c r="GWM33" s="485"/>
      <c r="GWN33" s="485"/>
      <c r="GWO33" s="485"/>
      <c r="GWP33" s="485"/>
      <c r="GWQ33" s="485"/>
      <c r="GWR33" s="485"/>
      <c r="GWS33" s="485"/>
      <c r="GWT33" s="485"/>
      <c r="GWU33" s="485"/>
      <c r="GWV33" s="485"/>
      <c r="GWW33" s="485"/>
      <c r="GWX33" s="485"/>
      <c r="GWY33" s="485"/>
      <c r="GWZ33" s="485"/>
      <c r="GXA33" s="485"/>
      <c r="GXB33" s="485"/>
      <c r="GXC33" s="485"/>
      <c r="GXD33" s="485"/>
      <c r="GXE33" s="485"/>
      <c r="GXF33" s="485"/>
      <c r="GXG33" s="485"/>
      <c r="GXH33" s="485"/>
      <c r="GXI33" s="485"/>
      <c r="GXJ33" s="485"/>
      <c r="GXK33" s="485"/>
      <c r="GXL33" s="485"/>
      <c r="GXM33" s="485"/>
      <c r="GXN33" s="485"/>
      <c r="GXO33" s="485"/>
      <c r="GXP33" s="485"/>
      <c r="GXQ33" s="485"/>
      <c r="GXR33" s="485"/>
      <c r="GXS33" s="485"/>
      <c r="GXT33" s="485"/>
      <c r="GXU33" s="485"/>
      <c r="GXV33" s="485"/>
      <c r="GXW33" s="485"/>
      <c r="GXX33" s="485"/>
      <c r="GXY33" s="485"/>
      <c r="GXZ33" s="485"/>
      <c r="GYA33" s="485"/>
      <c r="GYB33" s="485"/>
      <c r="GYC33" s="485"/>
      <c r="GYD33" s="485"/>
      <c r="GYE33" s="485"/>
      <c r="GYF33" s="485"/>
      <c r="GYG33" s="485"/>
      <c r="GYH33" s="485"/>
      <c r="GYI33" s="485"/>
      <c r="GYJ33" s="485"/>
      <c r="GYK33" s="485"/>
      <c r="GYL33" s="485"/>
      <c r="GYM33" s="485"/>
      <c r="GYN33" s="485"/>
      <c r="GYO33" s="485"/>
      <c r="GYP33" s="485"/>
      <c r="GYQ33" s="485"/>
      <c r="GYR33" s="485"/>
      <c r="GYS33" s="485"/>
      <c r="GYT33" s="485"/>
      <c r="GYU33" s="485"/>
      <c r="GYV33" s="485"/>
      <c r="GYW33" s="485"/>
      <c r="GYX33" s="485"/>
      <c r="GYY33" s="485"/>
      <c r="GYZ33" s="485"/>
      <c r="GZA33" s="485"/>
      <c r="GZB33" s="485"/>
      <c r="GZC33" s="485"/>
      <c r="GZD33" s="485"/>
      <c r="GZE33" s="485"/>
      <c r="GZF33" s="485"/>
      <c r="GZG33" s="485"/>
      <c r="GZH33" s="485"/>
      <c r="GZI33" s="485"/>
      <c r="GZJ33" s="485"/>
      <c r="GZK33" s="485"/>
      <c r="GZL33" s="485"/>
      <c r="GZM33" s="485"/>
      <c r="GZN33" s="485"/>
      <c r="GZO33" s="485"/>
      <c r="GZP33" s="485"/>
      <c r="GZQ33" s="485"/>
      <c r="GZR33" s="485"/>
      <c r="GZS33" s="485"/>
      <c r="GZT33" s="485"/>
      <c r="GZU33" s="485"/>
      <c r="GZV33" s="485"/>
      <c r="GZW33" s="485"/>
      <c r="GZX33" s="485"/>
      <c r="GZY33" s="485"/>
      <c r="GZZ33" s="485"/>
      <c r="HAA33" s="485"/>
      <c r="HAB33" s="485"/>
      <c r="HAC33" s="485"/>
      <c r="HAD33" s="485"/>
      <c r="HAE33" s="485"/>
      <c r="HAF33" s="485"/>
      <c r="HAG33" s="485"/>
      <c r="HAH33" s="485"/>
      <c r="HAI33" s="485"/>
      <c r="HAJ33" s="485"/>
      <c r="HAK33" s="485"/>
      <c r="HAL33" s="485"/>
      <c r="HAM33" s="485"/>
      <c r="HAN33" s="485"/>
      <c r="HAO33" s="485"/>
      <c r="HAP33" s="485"/>
      <c r="HAQ33" s="485"/>
      <c r="HAR33" s="485"/>
      <c r="HAS33" s="485"/>
      <c r="HAT33" s="485"/>
      <c r="HAU33" s="485"/>
      <c r="HAV33" s="485"/>
      <c r="HAW33" s="485"/>
      <c r="HAX33" s="485"/>
      <c r="HAY33" s="485"/>
      <c r="HAZ33" s="485"/>
      <c r="HBA33" s="485"/>
      <c r="HBB33" s="485"/>
      <c r="HBC33" s="485"/>
      <c r="HBD33" s="485"/>
      <c r="HBE33" s="485"/>
      <c r="HBF33" s="485"/>
      <c r="HBG33" s="485"/>
      <c r="HBH33" s="485"/>
      <c r="HBI33" s="485"/>
      <c r="HBJ33" s="485"/>
      <c r="HBK33" s="485"/>
      <c r="HBL33" s="485"/>
      <c r="HBM33" s="485"/>
      <c r="HBN33" s="485"/>
      <c r="HBO33" s="485"/>
      <c r="HBP33" s="485"/>
      <c r="HBQ33" s="485"/>
      <c r="HBR33" s="485"/>
      <c r="HBS33" s="485"/>
      <c r="HBT33" s="485"/>
      <c r="HBU33" s="485"/>
      <c r="HBV33" s="485"/>
      <c r="HBW33" s="485"/>
      <c r="HBX33" s="485"/>
      <c r="HBY33" s="485"/>
      <c r="HBZ33" s="485"/>
      <c r="HCA33" s="485"/>
      <c r="HCB33" s="485"/>
      <c r="HCC33" s="485"/>
      <c r="HCD33" s="485"/>
      <c r="HCE33" s="485"/>
      <c r="HCF33" s="485"/>
      <c r="HCG33" s="485"/>
      <c r="HCH33" s="485"/>
      <c r="HCI33" s="485"/>
      <c r="HCJ33" s="485"/>
      <c r="HCK33" s="485"/>
      <c r="HCL33" s="485"/>
      <c r="HCM33" s="485"/>
      <c r="HCN33" s="485"/>
      <c r="HCO33" s="485"/>
      <c r="HCP33" s="485"/>
      <c r="HCQ33" s="485"/>
      <c r="HCR33" s="485"/>
      <c r="HCS33" s="485"/>
      <c r="HCT33" s="485"/>
      <c r="HCU33" s="485"/>
      <c r="HCV33" s="485"/>
      <c r="HCW33" s="485"/>
      <c r="HCX33" s="485"/>
      <c r="HCY33" s="485"/>
      <c r="HCZ33" s="485"/>
      <c r="HDA33" s="485"/>
      <c r="HDB33" s="485"/>
      <c r="HDC33" s="485"/>
      <c r="HDD33" s="485"/>
      <c r="HDE33" s="485"/>
      <c r="HDF33" s="485"/>
      <c r="HDG33" s="485"/>
      <c r="HDH33" s="485"/>
      <c r="HDI33" s="485"/>
      <c r="HDJ33" s="485"/>
      <c r="HDK33" s="485"/>
      <c r="HDL33" s="485"/>
      <c r="HDM33" s="485"/>
      <c r="HDN33" s="485"/>
      <c r="HDO33" s="485"/>
      <c r="HDP33" s="485"/>
      <c r="HDQ33" s="485"/>
      <c r="HDR33" s="485"/>
      <c r="HDS33" s="485"/>
      <c r="HDT33" s="485"/>
      <c r="HDU33" s="485"/>
      <c r="HDV33" s="485"/>
      <c r="HDW33" s="485"/>
      <c r="HDX33" s="485"/>
      <c r="HDY33" s="485"/>
      <c r="HDZ33" s="485"/>
      <c r="HEA33" s="485"/>
      <c r="HEB33" s="485"/>
      <c r="HEC33" s="485"/>
      <c r="HED33" s="485"/>
      <c r="HEE33" s="485"/>
      <c r="HEF33" s="485"/>
      <c r="HEG33" s="485"/>
      <c r="HEH33" s="485"/>
      <c r="HEI33" s="485"/>
      <c r="HEJ33" s="485"/>
      <c r="HEK33" s="485"/>
      <c r="HEL33" s="485"/>
      <c r="HEM33" s="485"/>
      <c r="HEN33" s="485"/>
      <c r="HEO33" s="485"/>
      <c r="HEP33" s="485"/>
      <c r="HEQ33" s="485"/>
      <c r="HER33" s="485"/>
      <c r="HES33" s="485"/>
      <c r="HET33" s="485"/>
      <c r="HEU33" s="485"/>
      <c r="HEV33" s="485"/>
      <c r="HEW33" s="485"/>
      <c r="HEX33" s="485"/>
      <c r="HEY33" s="485"/>
      <c r="HEZ33" s="485"/>
      <c r="HFA33" s="485"/>
      <c r="HFB33" s="485"/>
      <c r="HFC33" s="485"/>
      <c r="HFD33" s="485"/>
      <c r="HFE33" s="485"/>
      <c r="HFF33" s="485"/>
      <c r="HFG33" s="485"/>
      <c r="HFH33" s="485"/>
      <c r="HFI33" s="485"/>
      <c r="HFJ33" s="485"/>
      <c r="HFK33" s="485"/>
      <c r="HFL33" s="485"/>
      <c r="HFM33" s="485"/>
      <c r="HFN33" s="485"/>
      <c r="HFO33" s="485"/>
      <c r="HFP33" s="485"/>
      <c r="HFQ33" s="485"/>
      <c r="HFR33" s="485"/>
      <c r="HFS33" s="485"/>
      <c r="HFT33" s="485"/>
      <c r="HFU33" s="485"/>
      <c r="HFV33" s="485"/>
      <c r="HFW33" s="485"/>
      <c r="HFX33" s="485"/>
      <c r="HFY33" s="485"/>
      <c r="HFZ33" s="485"/>
      <c r="HGA33" s="485"/>
      <c r="HGB33" s="485"/>
      <c r="HGC33" s="485"/>
      <c r="HGD33" s="485"/>
      <c r="HGE33" s="485"/>
      <c r="HGF33" s="485"/>
      <c r="HGG33" s="485"/>
      <c r="HGH33" s="485"/>
      <c r="HGI33" s="485"/>
      <c r="HGJ33" s="485"/>
      <c r="HGK33" s="485"/>
      <c r="HGL33" s="485"/>
      <c r="HGM33" s="485"/>
      <c r="HGN33" s="485"/>
      <c r="HGO33" s="485"/>
      <c r="HGP33" s="485"/>
      <c r="HGQ33" s="485"/>
      <c r="HGR33" s="485"/>
      <c r="HGS33" s="485"/>
      <c r="HGT33" s="485"/>
      <c r="HGU33" s="485"/>
      <c r="HGV33" s="485"/>
      <c r="HGW33" s="485"/>
      <c r="HGX33" s="485"/>
      <c r="HGY33" s="485"/>
      <c r="HGZ33" s="485"/>
      <c r="HHA33" s="485"/>
      <c r="HHB33" s="485"/>
      <c r="HHC33" s="485"/>
      <c r="HHD33" s="485"/>
      <c r="HHE33" s="485"/>
      <c r="HHF33" s="485"/>
      <c r="HHG33" s="485"/>
      <c r="HHH33" s="485"/>
      <c r="HHI33" s="485"/>
      <c r="HHJ33" s="485"/>
      <c r="HHK33" s="485"/>
      <c r="HHL33" s="485"/>
      <c r="HHM33" s="485"/>
      <c r="HHN33" s="485"/>
      <c r="HHO33" s="485"/>
      <c r="HHP33" s="485"/>
      <c r="HHQ33" s="485"/>
      <c r="HHR33" s="485"/>
      <c r="HHS33" s="485"/>
      <c r="HHT33" s="485"/>
      <c r="HHU33" s="485"/>
      <c r="HHV33" s="485"/>
      <c r="HHW33" s="485"/>
      <c r="HHX33" s="485"/>
      <c r="HHY33" s="485"/>
      <c r="HHZ33" s="485"/>
      <c r="HIA33" s="485"/>
      <c r="HIB33" s="485"/>
      <c r="HIC33" s="485"/>
      <c r="HID33" s="485"/>
      <c r="HIE33" s="485"/>
      <c r="HIF33" s="485"/>
      <c r="HIG33" s="485"/>
      <c r="HIH33" s="485"/>
      <c r="HII33" s="485"/>
      <c r="HIJ33" s="485"/>
      <c r="HIK33" s="485"/>
      <c r="HIL33" s="485"/>
      <c r="HIM33" s="485"/>
      <c r="HIN33" s="485"/>
      <c r="HIO33" s="485"/>
      <c r="HIP33" s="485"/>
      <c r="HIQ33" s="485"/>
      <c r="HIR33" s="485"/>
      <c r="HIS33" s="485"/>
      <c r="HIT33" s="485"/>
      <c r="HIU33" s="485"/>
      <c r="HIV33" s="485"/>
      <c r="HIW33" s="485"/>
      <c r="HIX33" s="485"/>
      <c r="HIY33" s="485"/>
      <c r="HIZ33" s="485"/>
      <c r="HJA33" s="485"/>
      <c r="HJB33" s="485"/>
      <c r="HJC33" s="485"/>
      <c r="HJD33" s="485"/>
      <c r="HJE33" s="485"/>
      <c r="HJF33" s="485"/>
      <c r="HJG33" s="485"/>
      <c r="HJH33" s="485"/>
      <c r="HJI33" s="485"/>
      <c r="HJJ33" s="485"/>
      <c r="HJK33" s="485"/>
      <c r="HJL33" s="485"/>
      <c r="HJM33" s="485"/>
      <c r="HJN33" s="485"/>
      <c r="HJO33" s="485"/>
      <c r="HJP33" s="485"/>
      <c r="HJQ33" s="485"/>
      <c r="HJR33" s="485"/>
      <c r="HJS33" s="485"/>
      <c r="HJT33" s="485"/>
      <c r="HJU33" s="485"/>
      <c r="HJV33" s="485"/>
      <c r="HJW33" s="485"/>
      <c r="HJX33" s="485"/>
      <c r="HJY33" s="485"/>
      <c r="HJZ33" s="485"/>
      <c r="HKA33" s="485"/>
      <c r="HKB33" s="485"/>
      <c r="HKC33" s="485"/>
      <c r="HKD33" s="485"/>
      <c r="HKE33" s="485"/>
      <c r="HKF33" s="485"/>
      <c r="HKG33" s="485"/>
      <c r="HKH33" s="485"/>
      <c r="HKI33" s="485"/>
      <c r="HKJ33" s="485"/>
      <c r="HKK33" s="485"/>
      <c r="HKL33" s="485"/>
      <c r="HKM33" s="485"/>
      <c r="HKN33" s="485"/>
      <c r="HKO33" s="485"/>
      <c r="HKP33" s="485"/>
      <c r="HKQ33" s="485"/>
      <c r="HKR33" s="485"/>
      <c r="HKS33" s="485"/>
      <c r="HKT33" s="485"/>
      <c r="HKU33" s="485"/>
      <c r="HKV33" s="485"/>
      <c r="HKW33" s="485"/>
      <c r="HKX33" s="485"/>
      <c r="HKY33" s="485"/>
      <c r="HKZ33" s="485"/>
      <c r="HLA33" s="485"/>
      <c r="HLB33" s="485"/>
      <c r="HLC33" s="485"/>
      <c r="HLD33" s="485"/>
      <c r="HLE33" s="485"/>
      <c r="HLF33" s="485"/>
      <c r="HLG33" s="485"/>
      <c r="HLH33" s="485"/>
      <c r="HLI33" s="485"/>
      <c r="HLJ33" s="485"/>
      <c r="HLK33" s="485"/>
      <c r="HLL33" s="485"/>
      <c r="HLM33" s="485"/>
      <c r="HLN33" s="485"/>
      <c r="HLO33" s="485"/>
      <c r="HLP33" s="485"/>
      <c r="HLQ33" s="485"/>
      <c r="HLR33" s="485"/>
      <c r="HLS33" s="485"/>
      <c r="HLT33" s="485"/>
      <c r="HLU33" s="485"/>
      <c r="HLV33" s="485"/>
      <c r="HLW33" s="485"/>
      <c r="HLX33" s="485"/>
      <c r="HLY33" s="485"/>
      <c r="HLZ33" s="485"/>
      <c r="HMA33" s="485"/>
      <c r="HMB33" s="485"/>
      <c r="HMC33" s="485"/>
      <c r="HMD33" s="485"/>
      <c r="HME33" s="485"/>
      <c r="HMF33" s="485"/>
      <c r="HMG33" s="485"/>
      <c r="HMH33" s="485"/>
      <c r="HMI33" s="485"/>
      <c r="HMJ33" s="485"/>
      <c r="HMK33" s="485"/>
      <c r="HML33" s="485"/>
      <c r="HMM33" s="485"/>
      <c r="HMN33" s="485"/>
      <c r="HMO33" s="485"/>
      <c r="HMP33" s="485"/>
      <c r="HMQ33" s="485"/>
      <c r="HMR33" s="485"/>
      <c r="HMS33" s="485"/>
      <c r="HMT33" s="485"/>
      <c r="HMU33" s="485"/>
      <c r="HMV33" s="485"/>
      <c r="HMW33" s="485"/>
      <c r="HMX33" s="485"/>
      <c r="HMY33" s="485"/>
      <c r="HMZ33" s="485"/>
      <c r="HNA33" s="485"/>
      <c r="HNB33" s="485"/>
      <c r="HNC33" s="485"/>
      <c r="HND33" s="485"/>
      <c r="HNE33" s="485"/>
      <c r="HNF33" s="485"/>
      <c r="HNG33" s="485"/>
      <c r="HNH33" s="485"/>
      <c r="HNI33" s="485"/>
      <c r="HNJ33" s="485"/>
      <c r="HNK33" s="485"/>
      <c r="HNL33" s="485"/>
      <c r="HNM33" s="485"/>
      <c r="HNN33" s="485"/>
      <c r="HNO33" s="485"/>
      <c r="HNP33" s="485"/>
      <c r="HNQ33" s="485"/>
      <c r="HNR33" s="485"/>
      <c r="HNS33" s="485"/>
      <c r="HNT33" s="485"/>
      <c r="HNU33" s="485"/>
      <c r="HNV33" s="485"/>
      <c r="HNW33" s="485"/>
      <c r="HNX33" s="485"/>
      <c r="HNY33" s="485"/>
      <c r="HNZ33" s="485"/>
      <c r="HOA33" s="485"/>
      <c r="HOB33" s="485"/>
      <c r="HOC33" s="485"/>
      <c r="HOD33" s="485"/>
      <c r="HOE33" s="485"/>
      <c r="HOF33" s="485"/>
      <c r="HOG33" s="485"/>
      <c r="HOH33" s="485"/>
      <c r="HOI33" s="485"/>
      <c r="HOJ33" s="485"/>
      <c r="HOK33" s="485"/>
      <c r="HOL33" s="485"/>
      <c r="HOM33" s="485"/>
      <c r="HON33" s="485"/>
      <c r="HOO33" s="485"/>
      <c r="HOP33" s="485"/>
      <c r="HOQ33" s="485"/>
      <c r="HOR33" s="485"/>
      <c r="HOS33" s="485"/>
      <c r="HOT33" s="485"/>
      <c r="HOU33" s="485"/>
      <c r="HOV33" s="485"/>
      <c r="HOW33" s="485"/>
      <c r="HOX33" s="485"/>
      <c r="HOY33" s="485"/>
      <c r="HOZ33" s="485"/>
      <c r="HPA33" s="485"/>
      <c r="HPB33" s="485"/>
      <c r="HPC33" s="485"/>
      <c r="HPD33" s="485"/>
      <c r="HPE33" s="485"/>
      <c r="HPF33" s="485"/>
      <c r="HPG33" s="485"/>
      <c r="HPH33" s="485"/>
      <c r="HPI33" s="485"/>
      <c r="HPJ33" s="485"/>
      <c r="HPK33" s="485"/>
      <c r="HPL33" s="485"/>
      <c r="HPM33" s="485"/>
      <c r="HPN33" s="485"/>
      <c r="HPO33" s="485"/>
      <c r="HPP33" s="485"/>
      <c r="HPQ33" s="485"/>
      <c r="HPR33" s="485"/>
      <c r="HPS33" s="485"/>
      <c r="HPT33" s="485"/>
      <c r="HPU33" s="485"/>
      <c r="HPV33" s="485"/>
      <c r="HPW33" s="485"/>
      <c r="HPX33" s="485"/>
      <c r="HPY33" s="485"/>
      <c r="HPZ33" s="485"/>
      <c r="HQA33" s="485"/>
      <c r="HQB33" s="485"/>
      <c r="HQC33" s="485"/>
      <c r="HQD33" s="485"/>
      <c r="HQE33" s="485"/>
      <c r="HQF33" s="485"/>
      <c r="HQG33" s="485"/>
      <c r="HQH33" s="485"/>
      <c r="HQI33" s="485"/>
      <c r="HQJ33" s="485"/>
      <c r="HQK33" s="485"/>
      <c r="HQL33" s="485"/>
      <c r="HQM33" s="485"/>
      <c r="HQN33" s="485"/>
      <c r="HQO33" s="485"/>
      <c r="HQP33" s="485"/>
      <c r="HQQ33" s="485"/>
      <c r="HQR33" s="485"/>
      <c r="HQS33" s="485"/>
      <c r="HQT33" s="485"/>
      <c r="HQU33" s="485"/>
      <c r="HQV33" s="485"/>
      <c r="HQW33" s="485"/>
      <c r="HQX33" s="485"/>
      <c r="HQY33" s="485"/>
      <c r="HQZ33" s="485"/>
      <c r="HRA33" s="485"/>
      <c r="HRB33" s="485"/>
      <c r="HRC33" s="485"/>
      <c r="HRD33" s="485"/>
      <c r="HRE33" s="485"/>
      <c r="HRF33" s="485"/>
      <c r="HRG33" s="485"/>
      <c r="HRH33" s="485"/>
      <c r="HRI33" s="485"/>
      <c r="HRJ33" s="485"/>
      <c r="HRK33" s="485"/>
      <c r="HRL33" s="485"/>
      <c r="HRM33" s="485"/>
      <c r="HRN33" s="485"/>
      <c r="HRO33" s="485"/>
      <c r="HRP33" s="485"/>
      <c r="HRQ33" s="485"/>
      <c r="HRR33" s="485"/>
      <c r="HRS33" s="485"/>
      <c r="HRT33" s="485"/>
      <c r="HRU33" s="485"/>
      <c r="HRV33" s="485"/>
      <c r="HRW33" s="485"/>
      <c r="HRX33" s="485"/>
      <c r="HRY33" s="485"/>
      <c r="HRZ33" s="485"/>
      <c r="HSA33" s="485"/>
      <c r="HSB33" s="485"/>
      <c r="HSC33" s="485"/>
      <c r="HSD33" s="485"/>
      <c r="HSE33" s="485"/>
      <c r="HSF33" s="485"/>
      <c r="HSG33" s="485"/>
      <c r="HSH33" s="485"/>
      <c r="HSI33" s="485"/>
      <c r="HSJ33" s="485"/>
      <c r="HSK33" s="485"/>
      <c r="HSL33" s="485"/>
      <c r="HSM33" s="485"/>
      <c r="HSN33" s="485"/>
      <c r="HSO33" s="485"/>
      <c r="HSP33" s="485"/>
      <c r="HSQ33" s="485"/>
      <c r="HSR33" s="485"/>
      <c r="HSS33" s="485"/>
      <c r="HST33" s="485"/>
      <c r="HSU33" s="485"/>
      <c r="HSV33" s="485"/>
      <c r="HSW33" s="485"/>
      <c r="HSX33" s="485"/>
      <c r="HSY33" s="485"/>
      <c r="HSZ33" s="485"/>
      <c r="HTA33" s="485"/>
      <c r="HTB33" s="485"/>
      <c r="HTC33" s="485"/>
      <c r="HTD33" s="485"/>
      <c r="HTE33" s="485"/>
      <c r="HTF33" s="485"/>
      <c r="HTG33" s="485"/>
      <c r="HTH33" s="485"/>
      <c r="HTI33" s="485"/>
      <c r="HTJ33" s="485"/>
      <c r="HTK33" s="485"/>
      <c r="HTL33" s="485"/>
      <c r="HTM33" s="485"/>
      <c r="HTN33" s="485"/>
      <c r="HTO33" s="485"/>
      <c r="HTP33" s="485"/>
      <c r="HTQ33" s="485"/>
      <c r="HTR33" s="485"/>
      <c r="HTS33" s="485"/>
      <c r="HTT33" s="485"/>
      <c r="HTU33" s="485"/>
      <c r="HTV33" s="485"/>
      <c r="HTW33" s="485"/>
      <c r="HTX33" s="485"/>
      <c r="HTY33" s="485"/>
      <c r="HTZ33" s="485"/>
      <c r="HUA33" s="485"/>
      <c r="HUB33" s="485"/>
      <c r="HUC33" s="485"/>
      <c r="HUD33" s="485"/>
      <c r="HUE33" s="485"/>
      <c r="HUF33" s="485"/>
      <c r="HUG33" s="485"/>
      <c r="HUH33" s="485"/>
      <c r="HUI33" s="485"/>
      <c r="HUJ33" s="485"/>
      <c r="HUK33" s="485"/>
      <c r="HUL33" s="485"/>
      <c r="HUM33" s="485"/>
      <c r="HUN33" s="485"/>
      <c r="HUO33" s="485"/>
      <c r="HUP33" s="485"/>
      <c r="HUQ33" s="485"/>
      <c r="HUR33" s="485"/>
      <c r="HUS33" s="485"/>
      <c r="HUT33" s="485"/>
      <c r="HUU33" s="485"/>
      <c r="HUV33" s="485"/>
      <c r="HUW33" s="485"/>
      <c r="HUX33" s="485"/>
      <c r="HUY33" s="485"/>
      <c r="HUZ33" s="485"/>
      <c r="HVA33" s="485"/>
      <c r="HVB33" s="485"/>
      <c r="HVC33" s="485"/>
      <c r="HVD33" s="485"/>
      <c r="HVE33" s="485"/>
      <c r="HVF33" s="485"/>
      <c r="HVG33" s="485"/>
      <c r="HVH33" s="485"/>
      <c r="HVI33" s="485"/>
      <c r="HVJ33" s="485"/>
      <c r="HVK33" s="485"/>
      <c r="HVL33" s="485"/>
      <c r="HVM33" s="485"/>
      <c r="HVN33" s="485"/>
      <c r="HVO33" s="485"/>
      <c r="HVP33" s="485"/>
      <c r="HVQ33" s="485"/>
      <c r="HVR33" s="485"/>
      <c r="HVS33" s="485"/>
      <c r="HVT33" s="485"/>
      <c r="HVU33" s="485"/>
      <c r="HVV33" s="485"/>
      <c r="HVW33" s="485"/>
      <c r="HVX33" s="485"/>
      <c r="HVY33" s="485"/>
      <c r="HVZ33" s="485"/>
      <c r="HWA33" s="485"/>
      <c r="HWB33" s="485"/>
      <c r="HWC33" s="485"/>
      <c r="HWD33" s="485"/>
      <c r="HWE33" s="485"/>
      <c r="HWF33" s="485"/>
      <c r="HWG33" s="485"/>
      <c r="HWH33" s="485"/>
      <c r="HWI33" s="485"/>
      <c r="HWJ33" s="485"/>
      <c r="HWK33" s="485"/>
      <c r="HWL33" s="485"/>
      <c r="HWM33" s="485"/>
      <c r="HWN33" s="485"/>
      <c r="HWO33" s="485"/>
      <c r="HWP33" s="485"/>
      <c r="HWQ33" s="485"/>
      <c r="HWR33" s="485"/>
      <c r="HWS33" s="485"/>
      <c r="HWT33" s="485"/>
      <c r="HWU33" s="485"/>
      <c r="HWV33" s="485"/>
      <c r="HWW33" s="485"/>
      <c r="HWX33" s="485"/>
      <c r="HWY33" s="485"/>
      <c r="HWZ33" s="485"/>
      <c r="HXA33" s="485"/>
      <c r="HXB33" s="485"/>
      <c r="HXC33" s="485"/>
      <c r="HXD33" s="485"/>
      <c r="HXE33" s="485"/>
      <c r="HXF33" s="485"/>
      <c r="HXG33" s="485"/>
      <c r="HXH33" s="485"/>
      <c r="HXI33" s="485"/>
      <c r="HXJ33" s="485"/>
      <c r="HXK33" s="485"/>
      <c r="HXL33" s="485"/>
      <c r="HXM33" s="485"/>
      <c r="HXN33" s="485"/>
      <c r="HXO33" s="485"/>
      <c r="HXP33" s="485"/>
      <c r="HXQ33" s="485"/>
      <c r="HXR33" s="485"/>
      <c r="HXS33" s="485"/>
      <c r="HXT33" s="485"/>
      <c r="HXU33" s="485"/>
      <c r="HXV33" s="485"/>
      <c r="HXW33" s="485"/>
      <c r="HXX33" s="485"/>
      <c r="HXY33" s="485"/>
      <c r="HXZ33" s="485"/>
      <c r="HYA33" s="485"/>
      <c r="HYB33" s="485"/>
      <c r="HYC33" s="485"/>
      <c r="HYD33" s="485"/>
      <c r="HYE33" s="485"/>
      <c r="HYF33" s="485"/>
      <c r="HYG33" s="485"/>
      <c r="HYH33" s="485"/>
      <c r="HYI33" s="485"/>
      <c r="HYJ33" s="485"/>
      <c r="HYK33" s="485"/>
      <c r="HYL33" s="485"/>
      <c r="HYM33" s="485"/>
      <c r="HYN33" s="485"/>
      <c r="HYO33" s="485"/>
      <c r="HYP33" s="485"/>
      <c r="HYQ33" s="485"/>
      <c r="HYR33" s="485"/>
      <c r="HYS33" s="485"/>
      <c r="HYT33" s="485"/>
      <c r="HYU33" s="485"/>
      <c r="HYV33" s="485"/>
      <c r="HYW33" s="485"/>
      <c r="HYX33" s="485"/>
      <c r="HYY33" s="485"/>
      <c r="HYZ33" s="485"/>
      <c r="HZA33" s="485"/>
      <c r="HZB33" s="485"/>
      <c r="HZC33" s="485"/>
      <c r="HZD33" s="485"/>
      <c r="HZE33" s="485"/>
      <c r="HZF33" s="485"/>
      <c r="HZG33" s="485"/>
      <c r="HZH33" s="485"/>
      <c r="HZI33" s="485"/>
      <c r="HZJ33" s="485"/>
      <c r="HZK33" s="485"/>
      <c r="HZL33" s="485"/>
      <c r="HZM33" s="485"/>
      <c r="HZN33" s="485"/>
      <c r="HZO33" s="485"/>
      <c r="HZP33" s="485"/>
      <c r="HZQ33" s="485"/>
      <c r="HZR33" s="485"/>
      <c r="HZS33" s="485"/>
      <c r="HZT33" s="485"/>
      <c r="HZU33" s="485"/>
      <c r="HZV33" s="485"/>
      <c r="HZW33" s="485"/>
      <c r="HZX33" s="485"/>
      <c r="HZY33" s="485"/>
      <c r="HZZ33" s="485"/>
      <c r="IAA33" s="485"/>
      <c r="IAB33" s="485"/>
      <c r="IAC33" s="485"/>
      <c r="IAD33" s="485"/>
      <c r="IAE33" s="485"/>
      <c r="IAF33" s="485"/>
      <c r="IAG33" s="485"/>
      <c r="IAH33" s="485"/>
      <c r="IAI33" s="485"/>
      <c r="IAJ33" s="485"/>
      <c r="IAK33" s="485"/>
      <c r="IAL33" s="485"/>
      <c r="IAM33" s="485"/>
      <c r="IAN33" s="485"/>
      <c r="IAO33" s="485"/>
      <c r="IAP33" s="485"/>
      <c r="IAQ33" s="485"/>
      <c r="IAR33" s="485"/>
      <c r="IAS33" s="485"/>
      <c r="IAT33" s="485"/>
      <c r="IAU33" s="485"/>
      <c r="IAV33" s="485"/>
      <c r="IAW33" s="485"/>
      <c r="IAX33" s="485"/>
      <c r="IAY33" s="485"/>
      <c r="IAZ33" s="485"/>
      <c r="IBA33" s="485"/>
      <c r="IBB33" s="485"/>
      <c r="IBC33" s="485"/>
      <c r="IBD33" s="485"/>
      <c r="IBE33" s="485"/>
      <c r="IBF33" s="485"/>
      <c r="IBG33" s="485"/>
      <c r="IBH33" s="485"/>
      <c r="IBI33" s="485"/>
      <c r="IBJ33" s="485"/>
      <c r="IBK33" s="485"/>
      <c r="IBL33" s="485"/>
      <c r="IBM33" s="485"/>
      <c r="IBN33" s="485"/>
      <c r="IBO33" s="485"/>
      <c r="IBP33" s="485"/>
      <c r="IBQ33" s="485"/>
      <c r="IBR33" s="485"/>
      <c r="IBS33" s="485"/>
      <c r="IBT33" s="485"/>
      <c r="IBU33" s="485"/>
      <c r="IBV33" s="485"/>
      <c r="IBW33" s="485"/>
      <c r="IBX33" s="485"/>
      <c r="IBY33" s="485"/>
      <c r="IBZ33" s="485"/>
      <c r="ICA33" s="485"/>
      <c r="ICB33" s="485"/>
      <c r="ICC33" s="485"/>
      <c r="ICD33" s="485"/>
      <c r="ICE33" s="485"/>
      <c r="ICF33" s="485"/>
      <c r="ICG33" s="485"/>
      <c r="ICH33" s="485"/>
      <c r="ICI33" s="485"/>
      <c r="ICJ33" s="485"/>
      <c r="ICK33" s="485"/>
      <c r="ICL33" s="485"/>
      <c r="ICM33" s="485"/>
      <c r="ICN33" s="485"/>
      <c r="ICO33" s="485"/>
      <c r="ICP33" s="485"/>
      <c r="ICQ33" s="485"/>
      <c r="ICR33" s="485"/>
      <c r="ICS33" s="485"/>
      <c r="ICT33" s="485"/>
      <c r="ICU33" s="485"/>
      <c r="ICV33" s="485"/>
      <c r="ICW33" s="485"/>
      <c r="ICX33" s="485"/>
      <c r="ICY33" s="485"/>
      <c r="ICZ33" s="485"/>
      <c r="IDA33" s="485"/>
      <c r="IDB33" s="485"/>
      <c r="IDC33" s="485"/>
      <c r="IDD33" s="485"/>
      <c r="IDE33" s="485"/>
      <c r="IDF33" s="485"/>
      <c r="IDG33" s="485"/>
      <c r="IDH33" s="485"/>
      <c r="IDI33" s="485"/>
      <c r="IDJ33" s="485"/>
      <c r="IDK33" s="485"/>
      <c r="IDL33" s="485"/>
      <c r="IDM33" s="485"/>
      <c r="IDN33" s="485"/>
      <c r="IDO33" s="485"/>
      <c r="IDP33" s="485"/>
      <c r="IDQ33" s="485"/>
      <c r="IDR33" s="485"/>
      <c r="IDS33" s="485"/>
      <c r="IDT33" s="485"/>
      <c r="IDU33" s="485"/>
      <c r="IDV33" s="485"/>
      <c r="IDW33" s="485"/>
      <c r="IDX33" s="485"/>
      <c r="IDY33" s="485"/>
      <c r="IDZ33" s="485"/>
      <c r="IEA33" s="485"/>
      <c r="IEB33" s="485"/>
      <c r="IEC33" s="485"/>
      <c r="IED33" s="485"/>
      <c r="IEE33" s="485"/>
      <c r="IEF33" s="485"/>
      <c r="IEG33" s="485"/>
      <c r="IEH33" s="485"/>
      <c r="IEI33" s="485"/>
      <c r="IEJ33" s="485"/>
      <c r="IEK33" s="485"/>
      <c r="IEL33" s="485"/>
      <c r="IEM33" s="485"/>
      <c r="IEN33" s="485"/>
      <c r="IEO33" s="485"/>
      <c r="IEP33" s="485"/>
      <c r="IEQ33" s="485"/>
      <c r="IER33" s="485"/>
      <c r="IES33" s="485"/>
      <c r="IET33" s="485"/>
      <c r="IEU33" s="485"/>
      <c r="IEV33" s="485"/>
      <c r="IEW33" s="485"/>
      <c r="IEX33" s="485"/>
      <c r="IEY33" s="485"/>
      <c r="IEZ33" s="485"/>
      <c r="IFA33" s="485"/>
      <c r="IFB33" s="485"/>
      <c r="IFC33" s="485"/>
      <c r="IFD33" s="485"/>
      <c r="IFE33" s="485"/>
      <c r="IFF33" s="485"/>
      <c r="IFG33" s="485"/>
      <c r="IFH33" s="485"/>
      <c r="IFI33" s="485"/>
      <c r="IFJ33" s="485"/>
      <c r="IFK33" s="485"/>
      <c r="IFL33" s="485"/>
      <c r="IFM33" s="485"/>
      <c r="IFN33" s="485"/>
      <c r="IFO33" s="485"/>
      <c r="IFP33" s="485"/>
      <c r="IFQ33" s="485"/>
      <c r="IFR33" s="485"/>
      <c r="IFS33" s="485"/>
      <c r="IFT33" s="485"/>
      <c r="IFU33" s="485"/>
      <c r="IFV33" s="485"/>
      <c r="IFW33" s="485"/>
      <c r="IFX33" s="485"/>
      <c r="IFY33" s="485"/>
      <c r="IFZ33" s="485"/>
      <c r="IGA33" s="485"/>
      <c r="IGB33" s="485"/>
      <c r="IGC33" s="485"/>
      <c r="IGD33" s="485"/>
      <c r="IGE33" s="485"/>
      <c r="IGF33" s="485"/>
      <c r="IGG33" s="485"/>
      <c r="IGH33" s="485"/>
      <c r="IGI33" s="485"/>
      <c r="IGJ33" s="485"/>
      <c r="IGK33" s="485"/>
      <c r="IGL33" s="485"/>
      <c r="IGM33" s="485"/>
      <c r="IGN33" s="485"/>
      <c r="IGO33" s="485"/>
      <c r="IGP33" s="485"/>
      <c r="IGQ33" s="485"/>
      <c r="IGR33" s="485"/>
      <c r="IGS33" s="485"/>
      <c r="IGT33" s="485"/>
      <c r="IGU33" s="485"/>
      <c r="IGV33" s="485"/>
      <c r="IGW33" s="485"/>
      <c r="IGX33" s="485"/>
      <c r="IGY33" s="485"/>
      <c r="IGZ33" s="485"/>
      <c r="IHA33" s="485"/>
      <c r="IHB33" s="485"/>
      <c r="IHC33" s="485"/>
      <c r="IHD33" s="485"/>
      <c r="IHE33" s="485"/>
      <c r="IHF33" s="485"/>
      <c r="IHG33" s="485"/>
      <c r="IHH33" s="485"/>
      <c r="IHI33" s="485"/>
      <c r="IHJ33" s="485"/>
      <c r="IHK33" s="485"/>
      <c r="IHL33" s="485"/>
      <c r="IHM33" s="485"/>
      <c r="IHN33" s="485"/>
      <c r="IHO33" s="485"/>
      <c r="IHP33" s="485"/>
      <c r="IHQ33" s="485"/>
      <c r="IHR33" s="485"/>
      <c r="IHS33" s="485"/>
      <c r="IHT33" s="485"/>
      <c r="IHU33" s="485"/>
      <c r="IHV33" s="485"/>
      <c r="IHW33" s="485"/>
      <c r="IHX33" s="485"/>
      <c r="IHY33" s="485"/>
      <c r="IHZ33" s="485"/>
      <c r="IIA33" s="485"/>
      <c r="IIB33" s="485"/>
      <c r="IIC33" s="485"/>
      <c r="IID33" s="485"/>
      <c r="IIE33" s="485"/>
      <c r="IIF33" s="485"/>
      <c r="IIG33" s="485"/>
      <c r="IIH33" s="485"/>
      <c r="III33" s="485"/>
      <c r="IIJ33" s="485"/>
      <c r="IIK33" s="485"/>
      <c r="IIL33" s="485"/>
      <c r="IIM33" s="485"/>
      <c r="IIN33" s="485"/>
      <c r="IIO33" s="485"/>
      <c r="IIP33" s="485"/>
      <c r="IIQ33" s="485"/>
      <c r="IIR33" s="485"/>
      <c r="IIS33" s="485"/>
      <c r="IIT33" s="485"/>
      <c r="IIU33" s="485"/>
      <c r="IIV33" s="485"/>
      <c r="IIW33" s="485"/>
      <c r="IIX33" s="485"/>
      <c r="IIY33" s="485"/>
      <c r="IIZ33" s="485"/>
      <c r="IJA33" s="485"/>
      <c r="IJB33" s="485"/>
      <c r="IJC33" s="485"/>
      <c r="IJD33" s="485"/>
      <c r="IJE33" s="485"/>
      <c r="IJF33" s="485"/>
      <c r="IJG33" s="485"/>
      <c r="IJH33" s="485"/>
      <c r="IJI33" s="485"/>
      <c r="IJJ33" s="485"/>
      <c r="IJK33" s="485"/>
      <c r="IJL33" s="485"/>
      <c r="IJM33" s="485"/>
      <c r="IJN33" s="485"/>
      <c r="IJO33" s="485"/>
      <c r="IJP33" s="485"/>
      <c r="IJQ33" s="485"/>
      <c r="IJR33" s="485"/>
      <c r="IJS33" s="485"/>
      <c r="IJT33" s="485"/>
      <c r="IJU33" s="485"/>
      <c r="IJV33" s="485"/>
      <c r="IJW33" s="485"/>
      <c r="IJX33" s="485"/>
      <c r="IJY33" s="485"/>
      <c r="IJZ33" s="485"/>
      <c r="IKA33" s="485"/>
      <c r="IKB33" s="485"/>
      <c r="IKC33" s="485"/>
      <c r="IKD33" s="485"/>
      <c r="IKE33" s="485"/>
      <c r="IKF33" s="485"/>
      <c r="IKG33" s="485"/>
      <c r="IKH33" s="485"/>
      <c r="IKI33" s="485"/>
      <c r="IKJ33" s="485"/>
      <c r="IKK33" s="485"/>
      <c r="IKL33" s="485"/>
      <c r="IKM33" s="485"/>
      <c r="IKN33" s="485"/>
      <c r="IKO33" s="485"/>
      <c r="IKP33" s="485"/>
      <c r="IKQ33" s="485"/>
      <c r="IKR33" s="485"/>
      <c r="IKS33" s="485"/>
      <c r="IKT33" s="485"/>
      <c r="IKU33" s="485"/>
      <c r="IKV33" s="485"/>
      <c r="IKW33" s="485"/>
      <c r="IKX33" s="485"/>
      <c r="IKY33" s="485"/>
      <c r="IKZ33" s="485"/>
      <c r="ILA33" s="485"/>
      <c r="ILB33" s="485"/>
      <c r="ILC33" s="485"/>
      <c r="ILD33" s="485"/>
      <c r="ILE33" s="485"/>
      <c r="ILF33" s="485"/>
      <c r="ILG33" s="485"/>
      <c r="ILH33" s="485"/>
      <c r="ILI33" s="485"/>
      <c r="ILJ33" s="485"/>
      <c r="ILK33" s="485"/>
      <c r="ILL33" s="485"/>
      <c r="ILM33" s="485"/>
      <c r="ILN33" s="485"/>
      <c r="ILO33" s="485"/>
      <c r="ILP33" s="485"/>
      <c r="ILQ33" s="485"/>
      <c r="ILR33" s="485"/>
      <c r="ILS33" s="485"/>
      <c r="ILT33" s="485"/>
      <c r="ILU33" s="485"/>
      <c r="ILV33" s="485"/>
      <c r="ILW33" s="485"/>
      <c r="ILX33" s="485"/>
      <c r="ILY33" s="485"/>
      <c r="ILZ33" s="485"/>
      <c r="IMA33" s="485"/>
      <c r="IMB33" s="485"/>
      <c r="IMC33" s="485"/>
      <c r="IMD33" s="485"/>
      <c r="IME33" s="485"/>
      <c r="IMF33" s="485"/>
      <c r="IMG33" s="485"/>
      <c r="IMH33" s="485"/>
      <c r="IMI33" s="485"/>
      <c r="IMJ33" s="485"/>
      <c r="IMK33" s="485"/>
      <c r="IML33" s="485"/>
      <c r="IMM33" s="485"/>
      <c r="IMN33" s="485"/>
      <c r="IMO33" s="485"/>
      <c r="IMP33" s="485"/>
      <c r="IMQ33" s="485"/>
      <c r="IMR33" s="485"/>
      <c r="IMS33" s="485"/>
      <c r="IMT33" s="485"/>
      <c r="IMU33" s="485"/>
      <c r="IMV33" s="485"/>
      <c r="IMW33" s="485"/>
      <c r="IMX33" s="485"/>
      <c r="IMY33" s="485"/>
      <c r="IMZ33" s="485"/>
      <c r="INA33" s="485"/>
      <c r="INB33" s="485"/>
      <c r="INC33" s="485"/>
      <c r="IND33" s="485"/>
      <c r="INE33" s="485"/>
      <c r="INF33" s="485"/>
      <c r="ING33" s="485"/>
      <c r="INH33" s="485"/>
      <c r="INI33" s="485"/>
      <c r="INJ33" s="485"/>
      <c r="INK33" s="485"/>
      <c r="INL33" s="485"/>
      <c r="INM33" s="485"/>
      <c r="INN33" s="485"/>
      <c r="INO33" s="485"/>
      <c r="INP33" s="485"/>
      <c r="INQ33" s="485"/>
      <c r="INR33" s="485"/>
      <c r="INS33" s="485"/>
      <c r="INT33" s="485"/>
      <c r="INU33" s="485"/>
      <c r="INV33" s="485"/>
      <c r="INW33" s="485"/>
      <c r="INX33" s="485"/>
      <c r="INY33" s="485"/>
      <c r="INZ33" s="485"/>
      <c r="IOA33" s="485"/>
      <c r="IOB33" s="485"/>
      <c r="IOC33" s="485"/>
      <c r="IOD33" s="485"/>
      <c r="IOE33" s="485"/>
      <c r="IOF33" s="485"/>
      <c r="IOG33" s="485"/>
      <c r="IOH33" s="485"/>
      <c r="IOI33" s="485"/>
      <c r="IOJ33" s="485"/>
      <c r="IOK33" s="485"/>
      <c r="IOL33" s="485"/>
      <c r="IOM33" s="485"/>
      <c r="ION33" s="485"/>
      <c r="IOO33" s="485"/>
      <c r="IOP33" s="485"/>
      <c r="IOQ33" s="485"/>
      <c r="IOR33" s="485"/>
      <c r="IOS33" s="485"/>
      <c r="IOT33" s="485"/>
      <c r="IOU33" s="485"/>
      <c r="IOV33" s="485"/>
      <c r="IOW33" s="485"/>
      <c r="IOX33" s="485"/>
      <c r="IOY33" s="485"/>
      <c r="IOZ33" s="485"/>
      <c r="IPA33" s="485"/>
      <c r="IPB33" s="485"/>
      <c r="IPC33" s="485"/>
      <c r="IPD33" s="485"/>
      <c r="IPE33" s="485"/>
      <c r="IPF33" s="485"/>
      <c r="IPG33" s="485"/>
      <c r="IPH33" s="485"/>
      <c r="IPI33" s="485"/>
      <c r="IPJ33" s="485"/>
      <c r="IPK33" s="485"/>
      <c r="IPL33" s="485"/>
      <c r="IPM33" s="485"/>
      <c r="IPN33" s="485"/>
      <c r="IPO33" s="485"/>
      <c r="IPP33" s="485"/>
      <c r="IPQ33" s="485"/>
      <c r="IPR33" s="485"/>
      <c r="IPS33" s="485"/>
      <c r="IPT33" s="485"/>
      <c r="IPU33" s="485"/>
      <c r="IPV33" s="485"/>
      <c r="IPW33" s="485"/>
      <c r="IPX33" s="485"/>
      <c r="IPY33" s="485"/>
      <c r="IPZ33" s="485"/>
      <c r="IQA33" s="485"/>
      <c r="IQB33" s="485"/>
      <c r="IQC33" s="485"/>
      <c r="IQD33" s="485"/>
      <c r="IQE33" s="485"/>
      <c r="IQF33" s="485"/>
      <c r="IQG33" s="485"/>
      <c r="IQH33" s="485"/>
      <c r="IQI33" s="485"/>
      <c r="IQJ33" s="485"/>
      <c r="IQK33" s="485"/>
      <c r="IQL33" s="485"/>
      <c r="IQM33" s="485"/>
      <c r="IQN33" s="485"/>
      <c r="IQO33" s="485"/>
      <c r="IQP33" s="485"/>
      <c r="IQQ33" s="485"/>
      <c r="IQR33" s="485"/>
      <c r="IQS33" s="485"/>
      <c r="IQT33" s="485"/>
      <c r="IQU33" s="485"/>
      <c r="IQV33" s="485"/>
      <c r="IQW33" s="485"/>
      <c r="IQX33" s="485"/>
      <c r="IQY33" s="485"/>
      <c r="IQZ33" s="485"/>
      <c r="IRA33" s="485"/>
      <c r="IRB33" s="485"/>
      <c r="IRC33" s="485"/>
      <c r="IRD33" s="485"/>
      <c r="IRE33" s="485"/>
      <c r="IRF33" s="485"/>
      <c r="IRG33" s="485"/>
      <c r="IRH33" s="485"/>
      <c r="IRI33" s="485"/>
      <c r="IRJ33" s="485"/>
      <c r="IRK33" s="485"/>
      <c r="IRL33" s="485"/>
      <c r="IRM33" s="485"/>
      <c r="IRN33" s="485"/>
      <c r="IRO33" s="485"/>
      <c r="IRP33" s="485"/>
      <c r="IRQ33" s="485"/>
      <c r="IRR33" s="485"/>
      <c r="IRS33" s="485"/>
      <c r="IRT33" s="485"/>
      <c r="IRU33" s="485"/>
      <c r="IRV33" s="485"/>
      <c r="IRW33" s="485"/>
      <c r="IRX33" s="485"/>
      <c r="IRY33" s="485"/>
      <c r="IRZ33" s="485"/>
      <c r="ISA33" s="485"/>
      <c r="ISB33" s="485"/>
      <c r="ISC33" s="485"/>
      <c r="ISD33" s="485"/>
      <c r="ISE33" s="485"/>
      <c r="ISF33" s="485"/>
      <c r="ISG33" s="485"/>
      <c r="ISH33" s="485"/>
      <c r="ISI33" s="485"/>
      <c r="ISJ33" s="485"/>
      <c r="ISK33" s="485"/>
      <c r="ISL33" s="485"/>
      <c r="ISM33" s="485"/>
      <c r="ISN33" s="485"/>
      <c r="ISO33" s="485"/>
      <c r="ISP33" s="485"/>
      <c r="ISQ33" s="485"/>
      <c r="ISR33" s="485"/>
      <c r="ISS33" s="485"/>
      <c r="IST33" s="485"/>
      <c r="ISU33" s="485"/>
      <c r="ISV33" s="485"/>
      <c r="ISW33" s="485"/>
      <c r="ISX33" s="485"/>
      <c r="ISY33" s="485"/>
      <c r="ISZ33" s="485"/>
      <c r="ITA33" s="485"/>
      <c r="ITB33" s="485"/>
      <c r="ITC33" s="485"/>
      <c r="ITD33" s="485"/>
      <c r="ITE33" s="485"/>
      <c r="ITF33" s="485"/>
      <c r="ITG33" s="485"/>
      <c r="ITH33" s="485"/>
      <c r="ITI33" s="485"/>
      <c r="ITJ33" s="485"/>
      <c r="ITK33" s="485"/>
      <c r="ITL33" s="485"/>
      <c r="ITM33" s="485"/>
      <c r="ITN33" s="485"/>
      <c r="ITO33" s="485"/>
      <c r="ITP33" s="485"/>
      <c r="ITQ33" s="485"/>
      <c r="ITR33" s="485"/>
      <c r="ITS33" s="485"/>
      <c r="ITT33" s="485"/>
      <c r="ITU33" s="485"/>
      <c r="ITV33" s="485"/>
      <c r="ITW33" s="485"/>
      <c r="ITX33" s="485"/>
      <c r="ITY33" s="485"/>
      <c r="ITZ33" s="485"/>
      <c r="IUA33" s="485"/>
      <c r="IUB33" s="485"/>
      <c r="IUC33" s="485"/>
      <c r="IUD33" s="485"/>
      <c r="IUE33" s="485"/>
      <c r="IUF33" s="485"/>
      <c r="IUG33" s="485"/>
      <c r="IUH33" s="485"/>
      <c r="IUI33" s="485"/>
      <c r="IUJ33" s="485"/>
      <c r="IUK33" s="485"/>
      <c r="IUL33" s="485"/>
      <c r="IUM33" s="485"/>
      <c r="IUN33" s="485"/>
      <c r="IUO33" s="485"/>
      <c r="IUP33" s="485"/>
      <c r="IUQ33" s="485"/>
      <c r="IUR33" s="485"/>
      <c r="IUS33" s="485"/>
      <c r="IUT33" s="485"/>
      <c r="IUU33" s="485"/>
      <c r="IUV33" s="485"/>
      <c r="IUW33" s="485"/>
      <c r="IUX33" s="485"/>
      <c r="IUY33" s="485"/>
      <c r="IUZ33" s="485"/>
      <c r="IVA33" s="485"/>
      <c r="IVB33" s="485"/>
      <c r="IVC33" s="485"/>
      <c r="IVD33" s="485"/>
      <c r="IVE33" s="485"/>
      <c r="IVF33" s="485"/>
      <c r="IVG33" s="485"/>
      <c r="IVH33" s="485"/>
      <c r="IVI33" s="485"/>
      <c r="IVJ33" s="485"/>
      <c r="IVK33" s="485"/>
      <c r="IVL33" s="485"/>
      <c r="IVM33" s="485"/>
      <c r="IVN33" s="485"/>
      <c r="IVO33" s="485"/>
      <c r="IVP33" s="485"/>
      <c r="IVQ33" s="485"/>
      <c r="IVR33" s="485"/>
      <c r="IVS33" s="485"/>
      <c r="IVT33" s="485"/>
      <c r="IVU33" s="485"/>
      <c r="IVV33" s="485"/>
      <c r="IVW33" s="485"/>
      <c r="IVX33" s="485"/>
      <c r="IVY33" s="485"/>
      <c r="IVZ33" s="485"/>
      <c r="IWA33" s="485"/>
      <c r="IWB33" s="485"/>
      <c r="IWC33" s="485"/>
      <c r="IWD33" s="485"/>
      <c r="IWE33" s="485"/>
      <c r="IWF33" s="485"/>
      <c r="IWG33" s="485"/>
      <c r="IWH33" s="485"/>
      <c r="IWI33" s="485"/>
      <c r="IWJ33" s="485"/>
      <c r="IWK33" s="485"/>
      <c r="IWL33" s="485"/>
      <c r="IWM33" s="485"/>
      <c r="IWN33" s="485"/>
      <c r="IWO33" s="485"/>
      <c r="IWP33" s="485"/>
      <c r="IWQ33" s="485"/>
      <c r="IWR33" s="485"/>
      <c r="IWS33" s="485"/>
      <c r="IWT33" s="485"/>
      <c r="IWU33" s="485"/>
      <c r="IWV33" s="485"/>
      <c r="IWW33" s="485"/>
      <c r="IWX33" s="485"/>
      <c r="IWY33" s="485"/>
      <c r="IWZ33" s="485"/>
      <c r="IXA33" s="485"/>
      <c r="IXB33" s="485"/>
      <c r="IXC33" s="485"/>
      <c r="IXD33" s="485"/>
      <c r="IXE33" s="485"/>
      <c r="IXF33" s="485"/>
      <c r="IXG33" s="485"/>
      <c r="IXH33" s="485"/>
      <c r="IXI33" s="485"/>
      <c r="IXJ33" s="485"/>
      <c r="IXK33" s="485"/>
      <c r="IXL33" s="485"/>
      <c r="IXM33" s="485"/>
      <c r="IXN33" s="485"/>
      <c r="IXO33" s="485"/>
      <c r="IXP33" s="485"/>
      <c r="IXQ33" s="485"/>
      <c r="IXR33" s="485"/>
      <c r="IXS33" s="485"/>
      <c r="IXT33" s="485"/>
      <c r="IXU33" s="485"/>
      <c r="IXV33" s="485"/>
      <c r="IXW33" s="485"/>
      <c r="IXX33" s="485"/>
      <c r="IXY33" s="485"/>
      <c r="IXZ33" s="485"/>
      <c r="IYA33" s="485"/>
      <c r="IYB33" s="485"/>
      <c r="IYC33" s="485"/>
      <c r="IYD33" s="485"/>
      <c r="IYE33" s="485"/>
      <c r="IYF33" s="485"/>
      <c r="IYG33" s="485"/>
      <c r="IYH33" s="485"/>
      <c r="IYI33" s="485"/>
      <c r="IYJ33" s="485"/>
      <c r="IYK33" s="485"/>
      <c r="IYL33" s="485"/>
      <c r="IYM33" s="485"/>
      <c r="IYN33" s="485"/>
      <c r="IYO33" s="485"/>
      <c r="IYP33" s="485"/>
      <c r="IYQ33" s="485"/>
      <c r="IYR33" s="485"/>
      <c r="IYS33" s="485"/>
      <c r="IYT33" s="485"/>
      <c r="IYU33" s="485"/>
      <c r="IYV33" s="485"/>
      <c r="IYW33" s="485"/>
      <c r="IYX33" s="485"/>
      <c r="IYY33" s="485"/>
      <c r="IYZ33" s="485"/>
      <c r="IZA33" s="485"/>
      <c r="IZB33" s="485"/>
      <c r="IZC33" s="485"/>
      <c r="IZD33" s="485"/>
      <c r="IZE33" s="485"/>
      <c r="IZF33" s="485"/>
      <c r="IZG33" s="485"/>
      <c r="IZH33" s="485"/>
      <c r="IZI33" s="485"/>
      <c r="IZJ33" s="485"/>
      <c r="IZK33" s="485"/>
      <c r="IZL33" s="485"/>
      <c r="IZM33" s="485"/>
      <c r="IZN33" s="485"/>
      <c r="IZO33" s="485"/>
      <c r="IZP33" s="485"/>
      <c r="IZQ33" s="485"/>
      <c r="IZR33" s="485"/>
      <c r="IZS33" s="485"/>
      <c r="IZT33" s="485"/>
      <c r="IZU33" s="485"/>
      <c r="IZV33" s="485"/>
      <c r="IZW33" s="485"/>
      <c r="IZX33" s="485"/>
      <c r="IZY33" s="485"/>
      <c r="IZZ33" s="485"/>
      <c r="JAA33" s="485"/>
      <c r="JAB33" s="485"/>
      <c r="JAC33" s="485"/>
      <c r="JAD33" s="485"/>
      <c r="JAE33" s="485"/>
      <c r="JAF33" s="485"/>
      <c r="JAG33" s="485"/>
      <c r="JAH33" s="485"/>
      <c r="JAI33" s="485"/>
      <c r="JAJ33" s="485"/>
      <c r="JAK33" s="485"/>
      <c r="JAL33" s="485"/>
      <c r="JAM33" s="485"/>
      <c r="JAN33" s="485"/>
      <c r="JAO33" s="485"/>
      <c r="JAP33" s="485"/>
      <c r="JAQ33" s="485"/>
      <c r="JAR33" s="485"/>
      <c r="JAS33" s="485"/>
      <c r="JAT33" s="485"/>
      <c r="JAU33" s="485"/>
      <c r="JAV33" s="485"/>
      <c r="JAW33" s="485"/>
      <c r="JAX33" s="485"/>
      <c r="JAY33" s="485"/>
      <c r="JAZ33" s="485"/>
      <c r="JBA33" s="485"/>
      <c r="JBB33" s="485"/>
      <c r="JBC33" s="485"/>
      <c r="JBD33" s="485"/>
      <c r="JBE33" s="485"/>
      <c r="JBF33" s="485"/>
      <c r="JBG33" s="485"/>
      <c r="JBH33" s="485"/>
      <c r="JBI33" s="485"/>
      <c r="JBJ33" s="485"/>
      <c r="JBK33" s="485"/>
      <c r="JBL33" s="485"/>
      <c r="JBM33" s="485"/>
      <c r="JBN33" s="485"/>
      <c r="JBO33" s="485"/>
      <c r="JBP33" s="485"/>
      <c r="JBQ33" s="485"/>
      <c r="JBR33" s="485"/>
      <c r="JBS33" s="485"/>
      <c r="JBT33" s="485"/>
      <c r="JBU33" s="485"/>
      <c r="JBV33" s="485"/>
      <c r="JBW33" s="485"/>
      <c r="JBX33" s="485"/>
      <c r="JBY33" s="485"/>
      <c r="JBZ33" s="485"/>
      <c r="JCA33" s="485"/>
      <c r="JCB33" s="485"/>
      <c r="JCC33" s="485"/>
      <c r="JCD33" s="485"/>
      <c r="JCE33" s="485"/>
      <c r="JCF33" s="485"/>
      <c r="JCG33" s="485"/>
      <c r="JCH33" s="485"/>
      <c r="JCI33" s="485"/>
      <c r="JCJ33" s="485"/>
      <c r="JCK33" s="485"/>
      <c r="JCL33" s="485"/>
      <c r="JCM33" s="485"/>
      <c r="JCN33" s="485"/>
      <c r="JCO33" s="485"/>
      <c r="JCP33" s="485"/>
      <c r="JCQ33" s="485"/>
      <c r="JCR33" s="485"/>
      <c r="JCS33" s="485"/>
      <c r="JCT33" s="485"/>
      <c r="JCU33" s="485"/>
      <c r="JCV33" s="485"/>
      <c r="JCW33" s="485"/>
      <c r="JCX33" s="485"/>
      <c r="JCY33" s="485"/>
      <c r="JCZ33" s="485"/>
      <c r="JDA33" s="485"/>
      <c r="JDB33" s="485"/>
      <c r="JDC33" s="485"/>
      <c r="JDD33" s="485"/>
      <c r="JDE33" s="485"/>
      <c r="JDF33" s="485"/>
      <c r="JDG33" s="485"/>
      <c r="JDH33" s="485"/>
      <c r="JDI33" s="485"/>
      <c r="JDJ33" s="485"/>
      <c r="JDK33" s="485"/>
      <c r="JDL33" s="485"/>
      <c r="JDM33" s="485"/>
      <c r="JDN33" s="485"/>
      <c r="JDO33" s="485"/>
      <c r="JDP33" s="485"/>
      <c r="JDQ33" s="485"/>
      <c r="JDR33" s="485"/>
      <c r="JDS33" s="485"/>
      <c r="JDT33" s="485"/>
      <c r="JDU33" s="485"/>
      <c r="JDV33" s="485"/>
      <c r="JDW33" s="485"/>
      <c r="JDX33" s="485"/>
      <c r="JDY33" s="485"/>
      <c r="JDZ33" s="485"/>
      <c r="JEA33" s="485"/>
      <c r="JEB33" s="485"/>
      <c r="JEC33" s="485"/>
      <c r="JED33" s="485"/>
      <c r="JEE33" s="485"/>
      <c r="JEF33" s="485"/>
      <c r="JEG33" s="485"/>
      <c r="JEH33" s="485"/>
      <c r="JEI33" s="485"/>
      <c r="JEJ33" s="485"/>
      <c r="JEK33" s="485"/>
      <c r="JEL33" s="485"/>
      <c r="JEM33" s="485"/>
      <c r="JEN33" s="485"/>
      <c r="JEO33" s="485"/>
      <c r="JEP33" s="485"/>
      <c r="JEQ33" s="485"/>
      <c r="JER33" s="485"/>
      <c r="JES33" s="485"/>
      <c r="JET33" s="485"/>
      <c r="JEU33" s="485"/>
      <c r="JEV33" s="485"/>
      <c r="JEW33" s="485"/>
      <c r="JEX33" s="485"/>
      <c r="JEY33" s="485"/>
      <c r="JEZ33" s="485"/>
      <c r="JFA33" s="485"/>
      <c r="JFB33" s="485"/>
      <c r="JFC33" s="485"/>
      <c r="JFD33" s="485"/>
      <c r="JFE33" s="485"/>
      <c r="JFF33" s="485"/>
      <c r="JFG33" s="485"/>
      <c r="JFH33" s="485"/>
      <c r="JFI33" s="485"/>
      <c r="JFJ33" s="485"/>
      <c r="JFK33" s="485"/>
      <c r="JFL33" s="485"/>
      <c r="JFM33" s="485"/>
      <c r="JFN33" s="485"/>
      <c r="JFO33" s="485"/>
      <c r="JFP33" s="485"/>
      <c r="JFQ33" s="485"/>
      <c r="JFR33" s="485"/>
      <c r="JFS33" s="485"/>
      <c r="JFT33" s="485"/>
      <c r="JFU33" s="485"/>
      <c r="JFV33" s="485"/>
      <c r="JFW33" s="485"/>
      <c r="JFX33" s="485"/>
      <c r="JFY33" s="485"/>
      <c r="JFZ33" s="485"/>
      <c r="JGA33" s="485"/>
      <c r="JGB33" s="485"/>
      <c r="JGC33" s="485"/>
      <c r="JGD33" s="485"/>
      <c r="JGE33" s="485"/>
      <c r="JGF33" s="485"/>
      <c r="JGG33" s="485"/>
      <c r="JGH33" s="485"/>
      <c r="JGI33" s="485"/>
      <c r="JGJ33" s="485"/>
      <c r="JGK33" s="485"/>
      <c r="JGL33" s="485"/>
      <c r="JGM33" s="485"/>
      <c r="JGN33" s="485"/>
      <c r="JGO33" s="485"/>
      <c r="JGP33" s="485"/>
      <c r="JGQ33" s="485"/>
      <c r="JGR33" s="485"/>
      <c r="JGS33" s="485"/>
      <c r="JGT33" s="485"/>
      <c r="JGU33" s="485"/>
      <c r="JGV33" s="485"/>
      <c r="JGW33" s="485"/>
      <c r="JGX33" s="485"/>
      <c r="JGY33" s="485"/>
      <c r="JGZ33" s="485"/>
      <c r="JHA33" s="485"/>
      <c r="JHB33" s="485"/>
      <c r="JHC33" s="485"/>
      <c r="JHD33" s="485"/>
      <c r="JHE33" s="485"/>
      <c r="JHF33" s="485"/>
      <c r="JHG33" s="485"/>
      <c r="JHH33" s="485"/>
      <c r="JHI33" s="485"/>
      <c r="JHJ33" s="485"/>
      <c r="JHK33" s="485"/>
      <c r="JHL33" s="485"/>
      <c r="JHM33" s="485"/>
      <c r="JHN33" s="485"/>
      <c r="JHO33" s="485"/>
      <c r="JHP33" s="485"/>
      <c r="JHQ33" s="485"/>
      <c r="JHR33" s="485"/>
      <c r="JHS33" s="485"/>
      <c r="JHT33" s="485"/>
      <c r="JHU33" s="485"/>
      <c r="JHV33" s="485"/>
      <c r="JHW33" s="485"/>
      <c r="JHX33" s="485"/>
      <c r="JHY33" s="485"/>
      <c r="JHZ33" s="485"/>
      <c r="JIA33" s="485"/>
      <c r="JIB33" s="485"/>
      <c r="JIC33" s="485"/>
      <c r="JID33" s="485"/>
      <c r="JIE33" s="485"/>
      <c r="JIF33" s="485"/>
      <c r="JIG33" s="485"/>
      <c r="JIH33" s="485"/>
      <c r="JII33" s="485"/>
      <c r="JIJ33" s="485"/>
      <c r="JIK33" s="485"/>
      <c r="JIL33" s="485"/>
      <c r="JIM33" s="485"/>
      <c r="JIN33" s="485"/>
      <c r="JIO33" s="485"/>
      <c r="JIP33" s="485"/>
      <c r="JIQ33" s="485"/>
      <c r="JIR33" s="485"/>
      <c r="JIS33" s="485"/>
      <c r="JIT33" s="485"/>
      <c r="JIU33" s="485"/>
      <c r="JIV33" s="485"/>
      <c r="JIW33" s="485"/>
      <c r="JIX33" s="485"/>
      <c r="JIY33" s="485"/>
      <c r="JIZ33" s="485"/>
      <c r="JJA33" s="485"/>
      <c r="JJB33" s="485"/>
      <c r="JJC33" s="485"/>
      <c r="JJD33" s="485"/>
      <c r="JJE33" s="485"/>
      <c r="JJF33" s="485"/>
      <c r="JJG33" s="485"/>
      <c r="JJH33" s="485"/>
      <c r="JJI33" s="485"/>
      <c r="JJJ33" s="485"/>
      <c r="JJK33" s="485"/>
      <c r="JJL33" s="485"/>
      <c r="JJM33" s="485"/>
      <c r="JJN33" s="485"/>
      <c r="JJO33" s="485"/>
      <c r="JJP33" s="485"/>
      <c r="JJQ33" s="485"/>
      <c r="JJR33" s="485"/>
      <c r="JJS33" s="485"/>
      <c r="JJT33" s="485"/>
      <c r="JJU33" s="485"/>
      <c r="JJV33" s="485"/>
      <c r="JJW33" s="485"/>
      <c r="JJX33" s="485"/>
      <c r="JJY33" s="485"/>
      <c r="JJZ33" s="485"/>
      <c r="JKA33" s="485"/>
      <c r="JKB33" s="485"/>
      <c r="JKC33" s="485"/>
      <c r="JKD33" s="485"/>
      <c r="JKE33" s="485"/>
      <c r="JKF33" s="485"/>
      <c r="JKG33" s="485"/>
      <c r="JKH33" s="485"/>
      <c r="JKI33" s="485"/>
      <c r="JKJ33" s="485"/>
      <c r="JKK33" s="485"/>
      <c r="JKL33" s="485"/>
      <c r="JKM33" s="485"/>
      <c r="JKN33" s="485"/>
      <c r="JKO33" s="485"/>
      <c r="JKP33" s="485"/>
      <c r="JKQ33" s="485"/>
      <c r="JKR33" s="485"/>
      <c r="JKS33" s="485"/>
      <c r="JKT33" s="485"/>
      <c r="JKU33" s="485"/>
      <c r="JKV33" s="485"/>
      <c r="JKW33" s="485"/>
      <c r="JKX33" s="485"/>
      <c r="JKY33" s="485"/>
      <c r="JKZ33" s="485"/>
      <c r="JLA33" s="485"/>
      <c r="JLB33" s="485"/>
      <c r="JLC33" s="485"/>
      <c r="JLD33" s="485"/>
      <c r="JLE33" s="485"/>
      <c r="JLF33" s="485"/>
      <c r="JLG33" s="485"/>
      <c r="JLH33" s="485"/>
      <c r="JLI33" s="485"/>
      <c r="JLJ33" s="485"/>
      <c r="JLK33" s="485"/>
      <c r="JLL33" s="485"/>
      <c r="JLM33" s="485"/>
      <c r="JLN33" s="485"/>
      <c r="JLO33" s="485"/>
      <c r="JLP33" s="485"/>
      <c r="JLQ33" s="485"/>
      <c r="JLR33" s="485"/>
      <c r="JLS33" s="485"/>
      <c r="JLT33" s="485"/>
      <c r="JLU33" s="485"/>
      <c r="JLV33" s="485"/>
      <c r="JLW33" s="485"/>
      <c r="JLX33" s="485"/>
      <c r="JLY33" s="485"/>
      <c r="JLZ33" s="485"/>
      <c r="JMA33" s="485"/>
      <c r="JMB33" s="485"/>
      <c r="JMC33" s="485"/>
      <c r="JMD33" s="485"/>
      <c r="JME33" s="485"/>
      <c r="JMF33" s="485"/>
      <c r="JMG33" s="485"/>
      <c r="JMH33" s="485"/>
      <c r="JMI33" s="485"/>
      <c r="JMJ33" s="485"/>
      <c r="JMK33" s="485"/>
      <c r="JML33" s="485"/>
      <c r="JMM33" s="485"/>
      <c r="JMN33" s="485"/>
      <c r="JMO33" s="485"/>
      <c r="JMP33" s="485"/>
      <c r="JMQ33" s="485"/>
      <c r="JMR33" s="485"/>
      <c r="JMS33" s="485"/>
      <c r="JMT33" s="485"/>
      <c r="JMU33" s="485"/>
      <c r="JMV33" s="485"/>
      <c r="JMW33" s="485"/>
      <c r="JMX33" s="485"/>
      <c r="JMY33" s="485"/>
      <c r="JMZ33" s="485"/>
      <c r="JNA33" s="485"/>
      <c r="JNB33" s="485"/>
      <c r="JNC33" s="485"/>
      <c r="JND33" s="485"/>
      <c r="JNE33" s="485"/>
      <c r="JNF33" s="485"/>
      <c r="JNG33" s="485"/>
      <c r="JNH33" s="485"/>
      <c r="JNI33" s="485"/>
      <c r="JNJ33" s="485"/>
      <c r="JNK33" s="485"/>
      <c r="JNL33" s="485"/>
      <c r="JNM33" s="485"/>
      <c r="JNN33" s="485"/>
      <c r="JNO33" s="485"/>
      <c r="JNP33" s="485"/>
      <c r="JNQ33" s="485"/>
      <c r="JNR33" s="485"/>
      <c r="JNS33" s="485"/>
      <c r="JNT33" s="485"/>
      <c r="JNU33" s="485"/>
      <c r="JNV33" s="485"/>
      <c r="JNW33" s="485"/>
      <c r="JNX33" s="485"/>
      <c r="JNY33" s="485"/>
      <c r="JNZ33" s="485"/>
      <c r="JOA33" s="485"/>
      <c r="JOB33" s="485"/>
      <c r="JOC33" s="485"/>
      <c r="JOD33" s="485"/>
      <c r="JOE33" s="485"/>
      <c r="JOF33" s="485"/>
      <c r="JOG33" s="485"/>
      <c r="JOH33" s="485"/>
      <c r="JOI33" s="485"/>
      <c r="JOJ33" s="485"/>
      <c r="JOK33" s="485"/>
      <c r="JOL33" s="485"/>
      <c r="JOM33" s="485"/>
      <c r="JON33" s="485"/>
      <c r="JOO33" s="485"/>
      <c r="JOP33" s="485"/>
      <c r="JOQ33" s="485"/>
      <c r="JOR33" s="485"/>
      <c r="JOS33" s="485"/>
      <c r="JOT33" s="485"/>
      <c r="JOU33" s="485"/>
      <c r="JOV33" s="485"/>
      <c r="JOW33" s="485"/>
      <c r="JOX33" s="485"/>
      <c r="JOY33" s="485"/>
      <c r="JOZ33" s="485"/>
      <c r="JPA33" s="485"/>
      <c r="JPB33" s="485"/>
      <c r="JPC33" s="485"/>
      <c r="JPD33" s="485"/>
      <c r="JPE33" s="485"/>
      <c r="JPF33" s="485"/>
      <c r="JPG33" s="485"/>
      <c r="JPH33" s="485"/>
      <c r="JPI33" s="485"/>
      <c r="JPJ33" s="485"/>
      <c r="JPK33" s="485"/>
      <c r="JPL33" s="485"/>
      <c r="JPM33" s="485"/>
      <c r="JPN33" s="485"/>
      <c r="JPO33" s="485"/>
      <c r="JPP33" s="485"/>
      <c r="JPQ33" s="485"/>
      <c r="JPR33" s="485"/>
      <c r="JPS33" s="485"/>
      <c r="JPT33" s="485"/>
      <c r="JPU33" s="485"/>
      <c r="JPV33" s="485"/>
      <c r="JPW33" s="485"/>
      <c r="JPX33" s="485"/>
      <c r="JPY33" s="485"/>
      <c r="JPZ33" s="485"/>
      <c r="JQA33" s="485"/>
      <c r="JQB33" s="485"/>
      <c r="JQC33" s="485"/>
      <c r="JQD33" s="485"/>
      <c r="JQE33" s="485"/>
      <c r="JQF33" s="485"/>
      <c r="JQG33" s="485"/>
      <c r="JQH33" s="485"/>
      <c r="JQI33" s="485"/>
      <c r="JQJ33" s="485"/>
      <c r="JQK33" s="485"/>
      <c r="JQL33" s="485"/>
      <c r="JQM33" s="485"/>
      <c r="JQN33" s="485"/>
      <c r="JQO33" s="485"/>
      <c r="JQP33" s="485"/>
      <c r="JQQ33" s="485"/>
      <c r="JQR33" s="485"/>
      <c r="JQS33" s="485"/>
      <c r="JQT33" s="485"/>
      <c r="JQU33" s="485"/>
      <c r="JQV33" s="485"/>
      <c r="JQW33" s="485"/>
      <c r="JQX33" s="485"/>
      <c r="JQY33" s="485"/>
      <c r="JQZ33" s="485"/>
      <c r="JRA33" s="485"/>
      <c r="JRB33" s="485"/>
      <c r="JRC33" s="485"/>
      <c r="JRD33" s="485"/>
      <c r="JRE33" s="485"/>
      <c r="JRF33" s="485"/>
      <c r="JRG33" s="485"/>
      <c r="JRH33" s="485"/>
      <c r="JRI33" s="485"/>
      <c r="JRJ33" s="485"/>
      <c r="JRK33" s="485"/>
      <c r="JRL33" s="485"/>
      <c r="JRM33" s="485"/>
      <c r="JRN33" s="485"/>
      <c r="JRO33" s="485"/>
      <c r="JRP33" s="485"/>
      <c r="JRQ33" s="485"/>
      <c r="JRR33" s="485"/>
      <c r="JRS33" s="485"/>
      <c r="JRT33" s="485"/>
      <c r="JRU33" s="485"/>
      <c r="JRV33" s="485"/>
      <c r="JRW33" s="485"/>
      <c r="JRX33" s="485"/>
      <c r="JRY33" s="485"/>
      <c r="JRZ33" s="485"/>
      <c r="JSA33" s="485"/>
      <c r="JSB33" s="485"/>
      <c r="JSC33" s="485"/>
      <c r="JSD33" s="485"/>
      <c r="JSE33" s="485"/>
      <c r="JSF33" s="485"/>
      <c r="JSG33" s="485"/>
      <c r="JSH33" s="485"/>
      <c r="JSI33" s="485"/>
      <c r="JSJ33" s="485"/>
      <c r="JSK33" s="485"/>
      <c r="JSL33" s="485"/>
      <c r="JSM33" s="485"/>
      <c r="JSN33" s="485"/>
      <c r="JSO33" s="485"/>
      <c r="JSP33" s="485"/>
      <c r="JSQ33" s="485"/>
      <c r="JSR33" s="485"/>
      <c r="JSS33" s="485"/>
      <c r="JST33" s="485"/>
      <c r="JSU33" s="485"/>
      <c r="JSV33" s="485"/>
      <c r="JSW33" s="485"/>
      <c r="JSX33" s="485"/>
      <c r="JSY33" s="485"/>
      <c r="JSZ33" s="485"/>
      <c r="JTA33" s="485"/>
      <c r="JTB33" s="485"/>
      <c r="JTC33" s="485"/>
      <c r="JTD33" s="485"/>
      <c r="JTE33" s="485"/>
      <c r="JTF33" s="485"/>
      <c r="JTG33" s="485"/>
      <c r="JTH33" s="485"/>
      <c r="JTI33" s="485"/>
      <c r="JTJ33" s="485"/>
      <c r="JTK33" s="485"/>
      <c r="JTL33" s="485"/>
      <c r="JTM33" s="485"/>
      <c r="JTN33" s="485"/>
      <c r="JTO33" s="485"/>
      <c r="JTP33" s="485"/>
      <c r="JTQ33" s="485"/>
      <c r="JTR33" s="485"/>
      <c r="JTS33" s="485"/>
      <c r="JTT33" s="485"/>
      <c r="JTU33" s="485"/>
      <c r="JTV33" s="485"/>
      <c r="JTW33" s="485"/>
      <c r="JTX33" s="485"/>
      <c r="JTY33" s="485"/>
      <c r="JTZ33" s="485"/>
      <c r="JUA33" s="485"/>
      <c r="JUB33" s="485"/>
      <c r="JUC33" s="485"/>
      <c r="JUD33" s="485"/>
      <c r="JUE33" s="485"/>
      <c r="JUF33" s="485"/>
      <c r="JUG33" s="485"/>
      <c r="JUH33" s="485"/>
      <c r="JUI33" s="485"/>
      <c r="JUJ33" s="485"/>
      <c r="JUK33" s="485"/>
      <c r="JUL33" s="485"/>
      <c r="JUM33" s="485"/>
      <c r="JUN33" s="485"/>
      <c r="JUO33" s="485"/>
      <c r="JUP33" s="485"/>
      <c r="JUQ33" s="485"/>
      <c r="JUR33" s="485"/>
      <c r="JUS33" s="485"/>
      <c r="JUT33" s="485"/>
      <c r="JUU33" s="485"/>
      <c r="JUV33" s="485"/>
      <c r="JUW33" s="485"/>
      <c r="JUX33" s="485"/>
      <c r="JUY33" s="485"/>
      <c r="JUZ33" s="485"/>
      <c r="JVA33" s="485"/>
      <c r="JVB33" s="485"/>
      <c r="JVC33" s="485"/>
      <c r="JVD33" s="485"/>
      <c r="JVE33" s="485"/>
      <c r="JVF33" s="485"/>
      <c r="JVG33" s="485"/>
      <c r="JVH33" s="485"/>
      <c r="JVI33" s="485"/>
      <c r="JVJ33" s="485"/>
      <c r="JVK33" s="485"/>
      <c r="JVL33" s="485"/>
      <c r="JVM33" s="485"/>
      <c r="JVN33" s="485"/>
      <c r="JVO33" s="485"/>
      <c r="JVP33" s="485"/>
      <c r="JVQ33" s="485"/>
      <c r="JVR33" s="485"/>
      <c r="JVS33" s="485"/>
      <c r="JVT33" s="485"/>
      <c r="JVU33" s="485"/>
      <c r="JVV33" s="485"/>
      <c r="JVW33" s="485"/>
      <c r="JVX33" s="485"/>
      <c r="JVY33" s="485"/>
      <c r="JVZ33" s="485"/>
      <c r="JWA33" s="485"/>
      <c r="JWB33" s="485"/>
      <c r="JWC33" s="485"/>
      <c r="JWD33" s="485"/>
      <c r="JWE33" s="485"/>
      <c r="JWF33" s="485"/>
      <c r="JWG33" s="485"/>
      <c r="JWH33" s="485"/>
      <c r="JWI33" s="485"/>
      <c r="JWJ33" s="485"/>
      <c r="JWK33" s="485"/>
      <c r="JWL33" s="485"/>
      <c r="JWM33" s="485"/>
      <c r="JWN33" s="485"/>
      <c r="JWO33" s="485"/>
      <c r="JWP33" s="485"/>
      <c r="JWQ33" s="485"/>
      <c r="JWR33" s="485"/>
      <c r="JWS33" s="485"/>
      <c r="JWT33" s="485"/>
      <c r="JWU33" s="485"/>
      <c r="JWV33" s="485"/>
      <c r="JWW33" s="485"/>
      <c r="JWX33" s="485"/>
      <c r="JWY33" s="485"/>
      <c r="JWZ33" s="485"/>
      <c r="JXA33" s="485"/>
      <c r="JXB33" s="485"/>
      <c r="JXC33" s="485"/>
      <c r="JXD33" s="485"/>
      <c r="JXE33" s="485"/>
      <c r="JXF33" s="485"/>
      <c r="JXG33" s="485"/>
      <c r="JXH33" s="485"/>
      <c r="JXI33" s="485"/>
      <c r="JXJ33" s="485"/>
      <c r="JXK33" s="485"/>
      <c r="JXL33" s="485"/>
      <c r="JXM33" s="485"/>
      <c r="JXN33" s="485"/>
      <c r="JXO33" s="485"/>
      <c r="JXP33" s="485"/>
      <c r="JXQ33" s="485"/>
      <c r="JXR33" s="485"/>
      <c r="JXS33" s="485"/>
      <c r="JXT33" s="485"/>
      <c r="JXU33" s="485"/>
      <c r="JXV33" s="485"/>
      <c r="JXW33" s="485"/>
      <c r="JXX33" s="485"/>
      <c r="JXY33" s="485"/>
      <c r="JXZ33" s="485"/>
      <c r="JYA33" s="485"/>
      <c r="JYB33" s="485"/>
      <c r="JYC33" s="485"/>
      <c r="JYD33" s="485"/>
      <c r="JYE33" s="485"/>
      <c r="JYF33" s="485"/>
      <c r="JYG33" s="485"/>
      <c r="JYH33" s="485"/>
      <c r="JYI33" s="485"/>
      <c r="JYJ33" s="485"/>
      <c r="JYK33" s="485"/>
      <c r="JYL33" s="485"/>
      <c r="JYM33" s="485"/>
      <c r="JYN33" s="485"/>
      <c r="JYO33" s="485"/>
      <c r="JYP33" s="485"/>
      <c r="JYQ33" s="485"/>
      <c r="JYR33" s="485"/>
      <c r="JYS33" s="485"/>
      <c r="JYT33" s="485"/>
      <c r="JYU33" s="485"/>
      <c r="JYV33" s="485"/>
      <c r="JYW33" s="485"/>
      <c r="JYX33" s="485"/>
      <c r="JYY33" s="485"/>
      <c r="JYZ33" s="485"/>
      <c r="JZA33" s="485"/>
      <c r="JZB33" s="485"/>
      <c r="JZC33" s="485"/>
      <c r="JZD33" s="485"/>
      <c r="JZE33" s="485"/>
      <c r="JZF33" s="485"/>
      <c r="JZG33" s="485"/>
      <c r="JZH33" s="485"/>
      <c r="JZI33" s="485"/>
      <c r="JZJ33" s="485"/>
      <c r="JZK33" s="485"/>
      <c r="JZL33" s="485"/>
      <c r="JZM33" s="485"/>
      <c r="JZN33" s="485"/>
      <c r="JZO33" s="485"/>
      <c r="JZP33" s="485"/>
      <c r="JZQ33" s="485"/>
      <c r="JZR33" s="485"/>
      <c r="JZS33" s="485"/>
      <c r="JZT33" s="485"/>
      <c r="JZU33" s="485"/>
      <c r="JZV33" s="485"/>
      <c r="JZW33" s="485"/>
      <c r="JZX33" s="485"/>
      <c r="JZY33" s="485"/>
      <c r="JZZ33" s="485"/>
      <c r="KAA33" s="485"/>
      <c r="KAB33" s="485"/>
      <c r="KAC33" s="485"/>
      <c r="KAD33" s="485"/>
      <c r="KAE33" s="485"/>
      <c r="KAF33" s="485"/>
      <c r="KAG33" s="485"/>
      <c r="KAH33" s="485"/>
      <c r="KAI33" s="485"/>
      <c r="KAJ33" s="485"/>
      <c r="KAK33" s="485"/>
      <c r="KAL33" s="485"/>
      <c r="KAM33" s="485"/>
      <c r="KAN33" s="485"/>
      <c r="KAO33" s="485"/>
      <c r="KAP33" s="485"/>
      <c r="KAQ33" s="485"/>
      <c r="KAR33" s="485"/>
      <c r="KAS33" s="485"/>
      <c r="KAT33" s="485"/>
      <c r="KAU33" s="485"/>
      <c r="KAV33" s="485"/>
      <c r="KAW33" s="485"/>
      <c r="KAX33" s="485"/>
      <c r="KAY33" s="485"/>
      <c r="KAZ33" s="485"/>
      <c r="KBA33" s="485"/>
      <c r="KBB33" s="485"/>
      <c r="KBC33" s="485"/>
      <c r="KBD33" s="485"/>
      <c r="KBE33" s="485"/>
      <c r="KBF33" s="485"/>
      <c r="KBG33" s="485"/>
      <c r="KBH33" s="485"/>
      <c r="KBI33" s="485"/>
      <c r="KBJ33" s="485"/>
      <c r="KBK33" s="485"/>
      <c r="KBL33" s="485"/>
      <c r="KBM33" s="485"/>
      <c r="KBN33" s="485"/>
      <c r="KBO33" s="485"/>
      <c r="KBP33" s="485"/>
      <c r="KBQ33" s="485"/>
      <c r="KBR33" s="485"/>
      <c r="KBS33" s="485"/>
      <c r="KBT33" s="485"/>
      <c r="KBU33" s="485"/>
      <c r="KBV33" s="485"/>
      <c r="KBW33" s="485"/>
      <c r="KBX33" s="485"/>
      <c r="KBY33" s="485"/>
      <c r="KBZ33" s="485"/>
      <c r="KCA33" s="485"/>
      <c r="KCB33" s="485"/>
      <c r="KCC33" s="485"/>
      <c r="KCD33" s="485"/>
      <c r="KCE33" s="485"/>
      <c r="KCF33" s="485"/>
      <c r="KCG33" s="485"/>
      <c r="KCH33" s="485"/>
      <c r="KCI33" s="485"/>
      <c r="KCJ33" s="485"/>
      <c r="KCK33" s="485"/>
      <c r="KCL33" s="485"/>
      <c r="KCM33" s="485"/>
      <c r="KCN33" s="485"/>
      <c r="KCO33" s="485"/>
      <c r="KCP33" s="485"/>
      <c r="KCQ33" s="485"/>
      <c r="KCR33" s="485"/>
      <c r="KCS33" s="485"/>
      <c r="KCT33" s="485"/>
      <c r="KCU33" s="485"/>
      <c r="KCV33" s="485"/>
      <c r="KCW33" s="485"/>
      <c r="KCX33" s="485"/>
      <c r="KCY33" s="485"/>
      <c r="KCZ33" s="485"/>
      <c r="KDA33" s="485"/>
      <c r="KDB33" s="485"/>
      <c r="KDC33" s="485"/>
      <c r="KDD33" s="485"/>
      <c r="KDE33" s="485"/>
      <c r="KDF33" s="485"/>
      <c r="KDG33" s="485"/>
      <c r="KDH33" s="485"/>
      <c r="KDI33" s="485"/>
      <c r="KDJ33" s="485"/>
      <c r="KDK33" s="485"/>
      <c r="KDL33" s="485"/>
      <c r="KDM33" s="485"/>
      <c r="KDN33" s="485"/>
      <c r="KDO33" s="485"/>
      <c r="KDP33" s="485"/>
      <c r="KDQ33" s="485"/>
      <c r="KDR33" s="485"/>
      <c r="KDS33" s="485"/>
      <c r="KDT33" s="485"/>
      <c r="KDU33" s="485"/>
      <c r="KDV33" s="485"/>
      <c r="KDW33" s="485"/>
      <c r="KDX33" s="485"/>
      <c r="KDY33" s="485"/>
      <c r="KDZ33" s="485"/>
      <c r="KEA33" s="485"/>
      <c r="KEB33" s="485"/>
      <c r="KEC33" s="485"/>
      <c r="KED33" s="485"/>
      <c r="KEE33" s="485"/>
      <c r="KEF33" s="485"/>
      <c r="KEG33" s="485"/>
      <c r="KEH33" s="485"/>
      <c r="KEI33" s="485"/>
      <c r="KEJ33" s="485"/>
      <c r="KEK33" s="485"/>
      <c r="KEL33" s="485"/>
      <c r="KEM33" s="485"/>
      <c r="KEN33" s="485"/>
      <c r="KEO33" s="485"/>
      <c r="KEP33" s="485"/>
      <c r="KEQ33" s="485"/>
      <c r="KER33" s="485"/>
      <c r="KES33" s="485"/>
      <c r="KET33" s="485"/>
      <c r="KEU33" s="485"/>
      <c r="KEV33" s="485"/>
      <c r="KEW33" s="485"/>
      <c r="KEX33" s="485"/>
      <c r="KEY33" s="485"/>
      <c r="KEZ33" s="485"/>
      <c r="KFA33" s="485"/>
      <c r="KFB33" s="485"/>
      <c r="KFC33" s="485"/>
      <c r="KFD33" s="485"/>
      <c r="KFE33" s="485"/>
      <c r="KFF33" s="485"/>
      <c r="KFG33" s="485"/>
      <c r="KFH33" s="485"/>
      <c r="KFI33" s="485"/>
      <c r="KFJ33" s="485"/>
      <c r="KFK33" s="485"/>
      <c r="KFL33" s="485"/>
      <c r="KFM33" s="485"/>
      <c r="KFN33" s="485"/>
      <c r="KFO33" s="485"/>
      <c r="KFP33" s="485"/>
      <c r="KFQ33" s="485"/>
      <c r="KFR33" s="485"/>
      <c r="KFS33" s="485"/>
      <c r="KFT33" s="485"/>
      <c r="KFU33" s="485"/>
      <c r="KFV33" s="485"/>
      <c r="KFW33" s="485"/>
      <c r="KFX33" s="485"/>
      <c r="KFY33" s="485"/>
      <c r="KFZ33" s="485"/>
      <c r="KGA33" s="485"/>
      <c r="KGB33" s="485"/>
      <c r="KGC33" s="485"/>
      <c r="KGD33" s="485"/>
      <c r="KGE33" s="485"/>
      <c r="KGF33" s="485"/>
      <c r="KGG33" s="485"/>
      <c r="KGH33" s="485"/>
      <c r="KGI33" s="485"/>
      <c r="KGJ33" s="485"/>
      <c r="KGK33" s="485"/>
      <c r="KGL33" s="485"/>
      <c r="KGM33" s="485"/>
      <c r="KGN33" s="485"/>
      <c r="KGO33" s="485"/>
      <c r="KGP33" s="485"/>
      <c r="KGQ33" s="485"/>
      <c r="KGR33" s="485"/>
      <c r="KGS33" s="485"/>
      <c r="KGT33" s="485"/>
      <c r="KGU33" s="485"/>
      <c r="KGV33" s="485"/>
      <c r="KGW33" s="485"/>
      <c r="KGX33" s="485"/>
      <c r="KGY33" s="485"/>
      <c r="KGZ33" s="485"/>
      <c r="KHA33" s="485"/>
      <c r="KHB33" s="485"/>
      <c r="KHC33" s="485"/>
      <c r="KHD33" s="485"/>
      <c r="KHE33" s="485"/>
      <c r="KHF33" s="485"/>
      <c r="KHG33" s="485"/>
      <c r="KHH33" s="485"/>
      <c r="KHI33" s="485"/>
      <c r="KHJ33" s="485"/>
      <c r="KHK33" s="485"/>
      <c r="KHL33" s="485"/>
      <c r="KHM33" s="485"/>
      <c r="KHN33" s="485"/>
      <c r="KHO33" s="485"/>
      <c r="KHP33" s="485"/>
      <c r="KHQ33" s="485"/>
      <c r="KHR33" s="485"/>
      <c r="KHS33" s="485"/>
      <c r="KHT33" s="485"/>
      <c r="KHU33" s="485"/>
      <c r="KHV33" s="485"/>
      <c r="KHW33" s="485"/>
      <c r="KHX33" s="485"/>
      <c r="KHY33" s="485"/>
      <c r="KHZ33" s="485"/>
      <c r="KIA33" s="485"/>
      <c r="KIB33" s="485"/>
      <c r="KIC33" s="485"/>
      <c r="KID33" s="485"/>
      <c r="KIE33" s="485"/>
      <c r="KIF33" s="485"/>
      <c r="KIG33" s="485"/>
      <c r="KIH33" s="485"/>
      <c r="KII33" s="485"/>
      <c r="KIJ33" s="485"/>
      <c r="KIK33" s="485"/>
      <c r="KIL33" s="485"/>
      <c r="KIM33" s="485"/>
      <c r="KIN33" s="485"/>
      <c r="KIO33" s="485"/>
      <c r="KIP33" s="485"/>
      <c r="KIQ33" s="485"/>
      <c r="KIR33" s="485"/>
      <c r="KIS33" s="485"/>
      <c r="KIT33" s="485"/>
      <c r="KIU33" s="485"/>
      <c r="KIV33" s="485"/>
      <c r="KIW33" s="485"/>
      <c r="KIX33" s="485"/>
      <c r="KIY33" s="485"/>
      <c r="KIZ33" s="485"/>
      <c r="KJA33" s="485"/>
      <c r="KJB33" s="485"/>
      <c r="KJC33" s="485"/>
      <c r="KJD33" s="485"/>
      <c r="KJE33" s="485"/>
      <c r="KJF33" s="485"/>
      <c r="KJG33" s="485"/>
      <c r="KJH33" s="485"/>
      <c r="KJI33" s="485"/>
      <c r="KJJ33" s="485"/>
      <c r="KJK33" s="485"/>
      <c r="KJL33" s="485"/>
      <c r="KJM33" s="485"/>
      <c r="KJN33" s="485"/>
      <c r="KJO33" s="485"/>
      <c r="KJP33" s="485"/>
      <c r="KJQ33" s="485"/>
      <c r="KJR33" s="485"/>
      <c r="KJS33" s="485"/>
      <c r="KJT33" s="485"/>
      <c r="KJU33" s="485"/>
      <c r="KJV33" s="485"/>
      <c r="KJW33" s="485"/>
      <c r="KJX33" s="485"/>
      <c r="KJY33" s="485"/>
      <c r="KJZ33" s="485"/>
      <c r="KKA33" s="485"/>
      <c r="KKB33" s="485"/>
      <c r="KKC33" s="485"/>
      <c r="KKD33" s="485"/>
      <c r="KKE33" s="485"/>
      <c r="KKF33" s="485"/>
      <c r="KKG33" s="485"/>
      <c r="KKH33" s="485"/>
      <c r="KKI33" s="485"/>
      <c r="KKJ33" s="485"/>
      <c r="KKK33" s="485"/>
      <c r="KKL33" s="485"/>
      <c r="KKM33" s="485"/>
      <c r="KKN33" s="485"/>
      <c r="KKO33" s="485"/>
      <c r="KKP33" s="485"/>
      <c r="KKQ33" s="485"/>
      <c r="KKR33" s="485"/>
      <c r="KKS33" s="485"/>
      <c r="KKT33" s="485"/>
      <c r="KKU33" s="485"/>
      <c r="KKV33" s="485"/>
      <c r="KKW33" s="485"/>
      <c r="KKX33" s="485"/>
      <c r="KKY33" s="485"/>
      <c r="KKZ33" s="485"/>
      <c r="KLA33" s="485"/>
      <c r="KLB33" s="485"/>
      <c r="KLC33" s="485"/>
      <c r="KLD33" s="485"/>
      <c r="KLE33" s="485"/>
      <c r="KLF33" s="485"/>
      <c r="KLG33" s="485"/>
      <c r="KLH33" s="485"/>
      <c r="KLI33" s="485"/>
      <c r="KLJ33" s="485"/>
      <c r="KLK33" s="485"/>
      <c r="KLL33" s="485"/>
      <c r="KLM33" s="485"/>
      <c r="KLN33" s="485"/>
      <c r="KLO33" s="485"/>
      <c r="KLP33" s="485"/>
      <c r="KLQ33" s="485"/>
      <c r="KLR33" s="485"/>
      <c r="KLS33" s="485"/>
      <c r="KLT33" s="485"/>
      <c r="KLU33" s="485"/>
      <c r="KLV33" s="485"/>
      <c r="KLW33" s="485"/>
      <c r="KLX33" s="485"/>
      <c r="KLY33" s="485"/>
      <c r="KLZ33" s="485"/>
      <c r="KMA33" s="485"/>
      <c r="KMB33" s="485"/>
      <c r="KMC33" s="485"/>
      <c r="KMD33" s="485"/>
      <c r="KME33" s="485"/>
      <c r="KMF33" s="485"/>
      <c r="KMG33" s="485"/>
      <c r="KMH33" s="485"/>
      <c r="KMI33" s="485"/>
      <c r="KMJ33" s="485"/>
      <c r="KMK33" s="485"/>
      <c r="KML33" s="485"/>
      <c r="KMM33" s="485"/>
      <c r="KMN33" s="485"/>
      <c r="KMO33" s="485"/>
      <c r="KMP33" s="485"/>
      <c r="KMQ33" s="485"/>
      <c r="KMR33" s="485"/>
      <c r="KMS33" s="485"/>
      <c r="KMT33" s="485"/>
      <c r="KMU33" s="485"/>
      <c r="KMV33" s="485"/>
      <c r="KMW33" s="485"/>
      <c r="KMX33" s="485"/>
      <c r="KMY33" s="485"/>
      <c r="KMZ33" s="485"/>
      <c r="KNA33" s="485"/>
      <c r="KNB33" s="485"/>
      <c r="KNC33" s="485"/>
      <c r="KND33" s="485"/>
      <c r="KNE33" s="485"/>
      <c r="KNF33" s="485"/>
      <c r="KNG33" s="485"/>
      <c r="KNH33" s="485"/>
      <c r="KNI33" s="485"/>
      <c r="KNJ33" s="485"/>
      <c r="KNK33" s="485"/>
      <c r="KNL33" s="485"/>
      <c r="KNM33" s="485"/>
      <c r="KNN33" s="485"/>
      <c r="KNO33" s="485"/>
      <c r="KNP33" s="485"/>
      <c r="KNQ33" s="485"/>
      <c r="KNR33" s="485"/>
      <c r="KNS33" s="485"/>
      <c r="KNT33" s="485"/>
      <c r="KNU33" s="485"/>
      <c r="KNV33" s="485"/>
      <c r="KNW33" s="485"/>
      <c r="KNX33" s="485"/>
      <c r="KNY33" s="485"/>
      <c r="KNZ33" s="485"/>
      <c r="KOA33" s="485"/>
      <c r="KOB33" s="485"/>
      <c r="KOC33" s="485"/>
      <c r="KOD33" s="485"/>
      <c r="KOE33" s="485"/>
      <c r="KOF33" s="485"/>
      <c r="KOG33" s="485"/>
      <c r="KOH33" s="485"/>
      <c r="KOI33" s="485"/>
      <c r="KOJ33" s="485"/>
      <c r="KOK33" s="485"/>
      <c r="KOL33" s="485"/>
      <c r="KOM33" s="485"/>
      <c r="KON33" s="485"/>
      <c r="KOO33" s="485"/>
      <c r="KOP33" s="485"/>
      <c r="KOQ33" s="485"/>
      <c r="KOR33" s="485"/>
      <c r="KOS33" s="485"/>
      <c r="KOT33" s="485"/>
      <c r="KOU33" s="485"/>
      <c r="KOV33" s="485"/>
      <c r="KOW33" s="485"/>
      <c r="KOX33" s="485"/>
      <c r="KOY33" s="485"/>
      <c r="KOZ33" s="485"/>
      <c r="KPA33" s="485"/>
      <c r="KPB33" s="485"/>
      <c r="KPC33" s="485"/>
      <c r="KPD33" s="485"/>
      <c r="KPE33" s="485"/>
      <c r="KPF33" s="485"/>
      <c r="KPG33" s="485"/>
      <c r="KPH33" s="485"/>
      <c r="KPI33" s="485"/>
      <c r="KPJ33" s="485"/>
      <c r="KPK33" s="485"/>
      <c r="KPL33" s="485"/>
      <c r="KPM33" s="485"/>
      <c r="KPN33" s="485"/>
      <c r="KPO33" s="485"/>
      <c r="KPP33" s="485"/>
      <c r="KPQ33" s="485"/>
      <c r="KPR33" s="485"/>
      <c r="KPS33" s="485"/>
      <c r="KPT33" s="485"/>
      <c r="KPU33" s="485"/>
      <c r="KPV33" s="485"/>
      <c r="KPW33" s="485"/>
      <c r="KPX33" s="485"/>
      <c r="KPY33" s="485"/>
      <c r="KPZ33" s="485"/>
      <c r="KQA33" s="485"/>
      <c r="KQB33" s="485"/>
      <c r="KQC33" s="485"/>
      <c r="KQD33" s="485"/>
      <c r="KQE33" s="485"/>
      <c r="KQF33" s="485"/>
      <c r="KQG33" s="485"/>
      <c r="KQH33" s="485"/>
      <c r="KQI33" s="485"/>
      <c r="KQJ33" s="485"/>
      <c r="KQK33" s="485"/>
      <c r="KQL33" s="485"/>
      <c r="KQM33" s="485"/>
      <c r="KQN33" s="485"/>
      <c r="KQO33" s="485"/>
      <c r="KQP33" s="485"/>
      <c r="KQQ33" s="485"/>
      <c r="KQR33" s="485"/>
      <c r="KQS33" s="485"/>
      <c r="KQT33" s="485"/>
      <c r="KQU33" s="485"/>
      <c r="KQV33" s="485"/>
      <c r="KQW33" s="485"/>
      <c r="KQX33" s="485"/>
      <c r="KQY33" s="485"/>
      <c r="KQZ33" s="485"/>
      <c r="KRA33" s="485"/>
      <c r="KRB33" s="485"/>
      <c r="KRC33" s="485"/>
      <c r="KRD33" s="485"/>
      <c r="KRE33" s="485"/>
      <c r="KRF33" s="485"/>
      <c r="KRG33" s="485"/>
      <c r="KRH33" s="485"/>
      <c r="KRI33" s="485"/>
      <c r="KRJ33" s="485"/>
      <c r="KRK33" s="485"/>
      <c r="KRL33" s="485"/>
      <c r="KRM33" s="485"/>
      <c r="KRN33" s="485"/>
      <c r="KRO33" s="485"/>
      <c r="KRP33" s="485"/>
      <c r="KRQ33" s="485"/>
      <c r="KRR33" s="485"/>
      <c r="KRS33" s="485"/>
      <c r="KRT33" s="485"/>
      <c r="KRU33" s="485"/>
      <c r="KRV33" s="485"/>
      <c r="KRW33" s="485"/>
      <c r="KRX33" s="485"/>
      <c r="KRY33" s="485"/>
      <c r="KRZ33" s="485"/>
      <c r="KSA33" s="485"/>
      <c r="KSB33" s="485"/>
      <c r="KSC33" s="485"/>
      <c r="KSD33" s="485"/>
      <c r="KSE33" s="485"/>
      <c r="KSF33" s="485"/>
      <c r="KSG33" s="485"/>
      <c r="KSH33" s="485"/>
      <c r="KSI33" s="485"/>
      <c r="KSJ33" s="485"/>
      <c r="KSK33" s="485"/>
      <c r="KSL33" s="485"/>
      <c r="KSM33" s="485"/>
      <c r="KSN33" s="485"/>
      <c r="KSO33" s="485"/>
      <c r="KSP33" s="485"/>
      <c r="KSQ33" s="485"/>
      <c r="KSR33" s="485"/>
      <c r="KSS33" s="485"/>
      <c r="KST33" s="485"/>
      <c r="KSU33" s="485"/>
      <c r="KSV33" s="485"/>
      <c r="KSW33" s="485"/>
      <c r="KSX33" s="485"/>
      <c r="KSY33" s="485"/>
      <c r="KSZ33" s="485"/>
      <c r="KTA33" s="485"/>
      <c r="KTB33" s="485"/>
      <c r="KTC33" s="485"/>
      <c r="KTD33" s="485"/>
      <c r="KTE33" s="485"/>
      <c r="KTF33" s="485"/>
      <c r="KTG33" s="485"/>
      <c r="KTH33" s="485"/>
      <c r="KTI33" s="485"/>
      <c r="KTJ33" s="485"/>
      <c r="KTK33" s="485"/>
      <c r="KTL33" s="485"/>
      <c r="KTM33" s="485"/>
      <c r="KTN33" s="485"/>
      <c r="KTO33" s="485"/>
      <c r="KTP33" s="485"/>
      <c r="KTQ33" s="485"/>
      <c r="KTR33" s="485"/>
      <c r="KTS33" s="485"/>
      <c r="KTT33" s="485"/>
      <c r="KTU33" s="485"/>
      <c r="KTV33" s="485"/>
      <c r="KTW33" s="485"/>
      <c r="KTX33" s="485"/>
      <c r="KTY33" s="485"/>
      <c r="KTZ33" s="485"/>
      <c r="KUA33" s="485"/>
      <c r="KUB33" s="485"/>
      <c r="KUC33" s="485"/>
      <c r="KUD33" s="485"/>
      <c r="KUE33" s="485"/>
      <c r="KUF33" s="485"/>
      <c r="KUG33" s="485"/>
      <c r="KUH33" s="485"/>
      <c r="KUI33" s="485"/>
      <c r="KUJ33" s="485"/>
      <c r="KUK33" s="485"/>
      <c r="KUL33" s="485"/>
      <c r="KUM33" s="485"/>
      <c r="KUN33" s="485"/>
      <c r="KUO33" s="485"/>
      <c r="KUP33" s="485"/>
      <c r="KUQ33" s="485"/>
      <c r="KUR33" s="485"/>
      <c r="KUS33" s="485"/>
      <c r="KUT33" s="485"/>
      <c r="KUU33" s="485"/>
      <c r="KUV33" s="485"/>
      <c r="KUW33" s="485"/>
      <c r="KUX33" s="485"/>
      <c r="KUY33" s="485"/>
      <c r="KUZ33" s="485"/>
      <c r="KVA33" s="485"/>
      <c r="KVB33" s="485"/>
      <c r="KVC33" s="485"/>
      <c r="KVD33" s="485"/>
      <c r="KVE33" s="485"/>
      <c r="KVF33" s="485"/>
      <c r="KVG33" s="485"/>
      <c r="KVH33" s="485"/>
      <c r="KVI33" s="485"/>
      <c r="KVJ33" s="485"/>
      <c r="KVK33" s="485"/>
      <c r="KVL33" s="485"/>
      <c r="KVM33" s="485"/>
      <c r="KVN33" s="485"/>
      <c r="KVO33" s="485"/>
      <c r="KVP33" s="485"/>
      <c r="KVQ33" s="485"/>
      <c r="KVR33" s="485"/>
      <c r="KVS33" s="485"/>
      <c r="KVT33" s="485"/>
      <c r="KVU33" s="485"/>
      <c r="KVV33" s="485"/>
      <c r="KVW33" s="485"/>
      <c r="KVX33" s="485"/>
      <c r="KVY33" s="485"/>
      <c r="KVZ33" s="485"/>
      <c r="KWA33" s="485"/>
      <c r="KWB33" s="485"/>
      <c r="KWC33" s="485"/>
      <c r="KWD33" s="485"/>
      <c r="KWE33" s="485"/>
      <c r="KWF33" s="485"/>
      <c r="KWG33" s="485"/>
      <c r="KWH33" s="485"/>
      <c r="KWI33" s="485"/>
      <c r="KWJ33" s="485"/>
      <c r="KWK33" s="485"/>
      <c r="KWL33" s="485"/>
      <c r="KWM33" s="485"/>
      <c r="KWN33" s="485"/>
      <c r="KWO33" s="485"/>
      <c r="KWP33" s="485"/>
      <c r="KWQ33" s="485"/>
      <c r="KWR33" s="485"/>
      <c r="KWS33" s="485"/>
      <c r="KWT33" s="485"/>
      <c r="KWU33" s="485"/>
      <c r="KWV33" s="485"/>
      <c r="KWW33" s="485"/>
      <c r="KWX33" s="485"/>
      <c r="KWY33" s="485"/>
      <c r="KWZ33" s="485"/>
      <c r="KXA33" s="485"/>
      <c r="KXB33" s="485"/>
      <c r="KXC33" s="485"/>
      <c r="KXD33" s="485"/>
      <c r="KXE33" s="485"/>
      <c r="KXF33" s="485"/>
      <c r="KXG33" s="485"/>
      <c r="KXH33" s="485"/>
      <c r="KXI33" s="485"/>
      <c r="KXJ33" s="485"/>
      <c r="KXK33" s="485"/>
      <c r="KXL33" s="485"/>
      <c r="KXM33" s="485"/>
      <c r="KXN33" s="485"/>
      <c r="KXO33" s="485"/>
      <c r="KXP33" s="485"/>
      <c r="KXQ33" s="485"/>
      <c r="KXR33" s="485"/>
      <c r="KXS33" s="485"/>
      <c r="KXT33" s="485"/>
      <c r="KXU33" s="485"/>
      <c r="KXV33" s="485"/>
      <c r="KXW33" s="485"/>
      <c r="KXX33" s="485"/>
      <c r="KXY33" s="485"/>
      <c r="KXZ33" s="485"/>
      <c r="KYA33" s="485"/>
      <c r="KYB33" s="485"/>
      <c r="KYC33" s="485"/>
      <c r="KYD33" s="485"/>
      <c r="KYE33" s="485"/>
      <c r="KYF33" s="485"/>
      <c r="KYG33" s="485"/>
      <c r="KYH33" s="485"/>
      <c r="KYI33" s="485"/>
      <c r="KYJ33" s="485"/>
      <c r="KYK33" s="485"/>
      <c r="KYL33" s="485"/>
      <c r="KYM33" s="485"/>
      <c r="KYN33" s="485"/>
      <c r="KYO33" s="485"/>
      <c r="KYP33" s="485"/>
      <c r="KYQ33" s="485"/>
      <c r="KYR33" s="485"/>
      <c r="KYS33" s="485"/>
      <c r="KYT33" s="485"/>
      <c r="KYU33" s="485"/>
      <c r="KYV33" s="485"/>
      <c r="KYW33" s="485"/>
      <c r="KYX33" s="485"/>
      <c r="KYY33" s="485"/>
      <c r="KYZ33" s="485"/>
      <c r="KZA33" s="485"/>
      <c r="KZB33" s="485"/>
      <c r="KZC33" s="485"/>
      <c r="KZD33" s="485"/>
      <c r="KZE33" s="485"/>
      <c r="KZF33" s="485"/>
      <c r="KZG33" s="485"/>
      <c r="KZH33" s="485"/>
      <c r="KZI33" s="485"/>
      <c r="KZJ33" s="485"/>
      <c r="KZK33" s="485"/>
      <c r="KZL33" s="485"/>
      <c r="KZM33" s="485"/>
      <c r="KZN33" s="485"/>
      <c r="KZO33" s="485"/>
      <c r="KZP33" s="485"/>
      <c r="KZQ33" s="485"/>
      <c r="KZR33" s="485"/>
      <c r="KZS33" s="485"/>
      <c r="KZT33" s="485"/>
      <c r="KZU33" s="485"/>
      <c r="KZV33" s="485"/>
      <c r="KZW33" s="485"/>
      <c r="KZX33" s="485"/>
      <c r="KZY33" s="485"/>
      <c r="KZZ33" s="485"/>
      <c r="LAA33" s="485"/>
      <c r="LAB33" s="485"/>
      <c r="LAC33" s="485"/>
      <c r="LAD33" s="485"/>
      <c r="LAE33" s="485"/>
      <c r="LAF33" s="485"/>
      <c r="LAG33" s="485"/>
      <c r="LAH33" s="485"/>
      <c r="LAI33" s="485"/>
      <c r="LAJ33" s="485"/>
      <c r="LAK33" s="485"/>
      <c r="LAL33" s="485"/>
      <c r="LAM33" s="485"/>
      <c r="LAN33" s="485"/>
      <c r="LAO33" s="485"/>
      <c r="LAP33" s="485"/>
      <c r="LAQ33" s="485"/>
      <c r="LAR33" s="485"/>
      <c r="LAS33" s="485"/>
      <c r="LAT33" s="485"/>
      <c r="LAU33" s="485"/>
      <c r="LAV33" s="485"/>
      <c r="LAW33" s="485"/>
      <c r="LAX33" s="485"/>
      <c r="LAY33" s="485"/>
      <c r="LAZ33" s="485"/>
      <c r="LBA33" s="485"/>
      <c r="LBB33" s="485"/>
      <c r="LBC33" s="485"/>
      <c r="LBD33" s="485"/>
      <c r="LBE33" s="485"/>
      <c r="LBF33" s="485"/>
      <c r="LBG33" s="485"/>
      <c r="LBH33" s="485"/>
      <c r="LBI33" s="485"/>
      <c r="LBJ33" s="485"/>
      <c r="LBK33" s="485"/>
      <c r="LBL33" s="485"/>
      <c r="LBM33" s="485"/>
      <c r="LBN33" s="485"/>
      <c r="LBO33" s="485"/>
      <c r="LBP33" s="485"/>
      <c r="LBQ33" s="485"/>
      <c r="LBR33" s="485"/>
      <c r="LBS33" s="485"/>
      <c r="LBT33" s="485"/>
      <c r="LBU33" s="485"/>
      <c r="LBV33" s="485"/>
      <c r="LBW33" s="485"/>
      <c r="LBX33" s="485"/>
      <c r="LBY33" s="485"/>
      <c r="LBZ33" s="485"/>
      <c r="LCA33" s="485"/>
      <c r="LCB33" s="485"/>
      <c r="LCC33" s="485"/>
      <c r="LCD33" s="485"/>
      <c r="LCE33" s="485"/>
      <c r="LCF33" s="485"/>
      <c r="LCG33" s="485"/>
      <c r="LCH33" s="485"/>
      <c r="LCI33" s="485"/>
      <c r="LCJ33" s="485"/>
      <c r="LCK33" s="485"/>
      <c r="LCL33" s="485"/>
      <c r="LCM33" s="485"/>
      <c r="LCN33" s="485"/>
      <c r="LCO33" s="485"/>
      <c r="LCP33" s="485"/>
      <c r="LCQ33" s="485"/>
      <c r="LCR33" s="485"/>
      <c r="LCS33" s="485"/>
      <c r="LCT33" s="485"/>
      <c r="LCU33" s="485"/>
      <c r="LCV33" s="485"/>
      <c r="LCW33" s="485"/>
      <c r="LCX33" s="485"/>
      <c r="LCY33" s="485"/>
      <c r="LCZ33" s="485"/>
      <c r="LDA33" s="485"/>
      <c r="LDB33" s="485"/>
      <c r="LDC33" s="485"/>
      <c r="LDD33" s="485"/>
      <c r="LDE33" s="485"/>
      <c r="LDF33" s="485"/>
      <c r="LDG33" s="485"/>
      <c r="LDH33" s="485"/>
      <c r="LDI33" s="485"/>
      <c r="LDJ33" s="485"/>
      <c r="LDK33" s="485"/>
      <c r="LDL33" s="485"/>
      <c r="LDM33" s="485"/>
      <c r="LDN33" s="485"/>
      <c r="LDO33" s="485"/>
      <c r="LDP33" s="485"/>
      <c r="LDQ33" s="485"/>
      <c r="LDR33" s="485"/>
      <c r="LDS33" s="485"/>
      <c r="LDT33" s="485"/>
      <c r="LDU33" s="485"/>
      <c r="LDV33" s="485"/>
      <c r="LDW33" s="485"/>
      <c r="LDX33" s="485"/>
      <c r="LDY33" s="485"/>
      <c r="LDZ33" s="485"/>
      <c r="LEA33" s="485"/>
      <c r="LEB33" s="485"/>
      <c r="LEC33" s="485"/>
      <c r="LED33" s="485"/>
      <c r="LEE33" s="485"/>
      <c r="LEF33" s="485"/>
      <c r="LEG33" s="485"/>
      <c r="LEH33" s="485"/>
      <c r="LEI33" s="485"/>
      <c r="LEJ33" s="485"/>
      <c r="LEK33" s="485"/>
      <c r="LEL33" s="485"/>
      <c r="LEM33" s="485"/>
      <c r="LEN33" s="485"/>
      <c r="LEO33" s="485"/>
      <c r="LEP33" s="485"/>
      <c r="LEQ33" s="485"/>
      <c r="LER33" s="485"/>
      <c r="LES33" s="485"/>
      <c r="LET33" s="485"/>
      <c r="LEU33" s="485"/>
      <c r="LEV33" s="485"/>
      <c r="LEW33" s="485"/>
      <c r="LEX33" s="485"/>
      <c r="LEY33" s="485"/>
      <c r="LEZ33" s="485"/>
      <c r="LFA33" s="485"/>
      <c r="LFB33" s="485"/>
      <c r="LFC33" s="485"/>
      <c r="LFD33" s="485"/>
      <c r="LFE33" s="485"/>
      <c r="LFF33" s="485"/>
      <c r="LFG33" s="485"/>
      <c r="LFH33" s="485"/>
      <c r="LFI33" s="485"/>
      <c r="LFJ33" s="485"/>
      <c r="LFK33" s="485"/>
      <c r="LFL33" s="485"/>
      <c r="LFM33" s="485"/>
      <c r="LFN33" s="485"/>
      <c r="LFO33" s="485"/>
      <c r="LFP33" s="485"/>
      <c r="LFQ33" s="485"/>
      <c r="LFR33" s="485"/>
      <c r="LFS33" s="485"/>
      <c r="LFT33" s="485"/>
      <c r="LFU33" s="485"/>
      <c r="LFV33" s="485"/>
      <c r="LFW33" s="485"/>
      <c r="LFX33" s="485"/>
      <c r="LFY33" s="485"/>
      <c r="LFZ33" s="485"/>
      <c r="LGA33" s="485"/>
      <c r="LGB33" s="485"/>
      <c r="LGC33" s="485"/>
      <c r="LGD33" s="485"/>
      <c r="LGE33" s="485"/>
      <c r="LGF33" s="485"/>
      <c r="LGG33" s="485"/>
      <c r="LGH33" s="485"/>
      <c r="LGI33" s="485"/>
      <c r="LGJ33" s="485"/>
      <c r="LGK33" s="485"/>
      <c r="LGL33" s="485"/>
      <c r="LGM33" s="485"/>
      <c r="LGN33" s="485"/>
      <c r="LGO33" s="485"/>
      <c r="LGP33" s="485"/>
      <c r="LGQ33" s="485"/>
      <c r="LGR33" s="485"/>
      <c r="LGS33" s="485"/>
      <c r="LGT33" s="485"/>
      <c r="LGU33" s="485"/>
      <c r="LGV33" s="485"/>
      <c r="LGW33" s="485"/>
      <c r="LGX33" s="485"/>
      <c r="LGY33" s="485"/>
      <c r="LGZ33" s="485"/>
      <c r="LHA33" s="485"/>
      <c r="LHB33" s="485"/>
      <c r="LHC33" s="485"/>
      <c r="LHD33" s="485"/>
      <c r="LHE33" s="485"/>
      <c r="LHF33" s="485"/>
      <c r="LHG33" s="485"/>
      <c r="LHH33" s="485"/>
      <c r="LHI33" s="485"/>
      <c r="LHJ33" s="485"/>
      <c r="LHK33" s="485"/>
      <c r="LHL33" s="485"/>
      <c r="LHM33" s="485"/>
      <c r="LHN33" s="485"/>
      <c r="LHO33" s="485"/>
      <c r="LHP33" s="485"/>
      <c r="LHQ33" s="485"/>
      <c r="LHR33" s="485"/>
      <c r="LHS33" s="485"/>
      <c r="LHT33" s="485"/>
      <c r="LHU33" s="485"/>
      <c r="LHV33" s="485"/>
      <c r="LHW33" s="485"/>
      <c r="LHX33" s="485"/>
      <c r="LHY33" s="485"/>
      <c r="LHZ33" s="485"/>
      <c r="LIA33" s="485"/>
      <c r="LIB33" s="485"/>
      <c r="LIC33" s="485"/>
      <c r="LID33" s="485"/>
      <c r="LIE33" s="485"/>
      <c r="LIF33" s="485"/>
      <c r="LIG33" s="485"/>
      <c r="LIH33" s="485"/>
      <c r="LII33" s="485"/>
      <c r="LIJ33" s="485"/>
      <c r="LIK33" s="485"/>
      <c r="LIL33" s="485"/>
      <c r="LIM33" s="485"/>
      <c r="LIN33" s="485"/>
      <c r="LIO33" s="485"/>
      <c r="LIP33" s="485"/>
      <c r="LIQ33" s="485"/>
      <c r="LIR33" s="485"/>
      <c r="LIS33" s="485"/>
      <c r="LIT33" s="485"/>
      <c r="LIU33" s="485"/>
      <c r="LIV33" s="485"/>
      <c r="LIW33" s="485"/>
      <c r="LIX33" s="485"/>
      <c r="LIY33" s="485"/>
      <c r="LIZ33" s="485"/>
      <c r="LJA33" s="485"/>
      <c r="LJB33" s="485"/>
      <c r="LJC33" s="485"/>
      <c r="LJD33" s="485"/>
      <c r="LJE33" s="485"/>
      <c r="LJF33" s="485"/>
      <c r="LJG33" s="485"/>
      <c r="LJH33" s="485"/>
      <c r="LJI33" s="485"/>
      <c r="LJJ33" s="485"/>
      <c r="LJK33" s="485"/>
      <c r="LJL33" s="485"/>
      <c r="LJM33" s="485"/>
      <c r="LJN33" s="485"/>
      <c r="LJO33" s="485"/>
      <c r="LJP33" s="485"/>
      <c r="LJQ33" s="485"/>
      <c r="LJR33" s="485"/>
      <c r="LJS33" s="485"/>
      <c r="LJT33" s="485"/>
      <c r="LJU33" s="485"/>
      <c r="LJV33" s="485"/>
      <c r="LJW33" s="485"/>
      <c r="LJX33" s="485"/>
      <c r="LJY33" s="485"/>
      <c r="LJZ33" s="485"/>
      <c r="LKA33" s="485"/>
      <c r="LKB33" s="485"/>
      <c r="LKC33" s="485"/>
      <c r="LKD33" s="485"/>
      <c r="LKE33" s="485"/>
      <c r="LKF33" s="485"/>
      <c r="LKG33" s="485"/>
      <c r="LKH33" s="485"/>
      <c r="LKI33" s="485"/>
      <c r="LKJ33" s="485"/>
      <c r="LKK33" s="485"/>
      <c r="LKL33" s="485"/>
      <c r="LKM33" s="485"/>
      <c r="LKN33" s="485"/>
      <c r="LKO33" s="485"/>
      <c r="LKP33" s="485"/>
      <c r="LKQ33" s="485"/>
      <c r="LKR33" s="485"/>
      <c r="LKS33" s="485"/>
      <c r="LKT33" s="485"/>
      <c r="LKU33" s="485"/>
      <c r="LKV33" s="485"/>
      <c r="LKW33" s="485"/>
      <c r="LKX33" s="485"/>
      <c r="LKY33" s="485"/>
      <c r="LKZ33" s="485"/>
      <c r="LLA33" s="485"/>
      <c r="LLB33" s="485"/>
      <c r="LLC33" s="485"/>
      <c r="LLD33" s="485"/>
      <c r="LLE33" s="485"/>
      <c r="LLF33" s="485"/>
      <c r="LLG33" s="485"/>
      <c r="LLH33" s="485"/>
      <c r="LLI33" s="485"/>
      <c r="LLJ33" s="485"/>
      <c r="LLK33" s="485"/>
      <c r="LLL33" s="485"/>
      <c r="LLM33" s="485"/>
      <c r="LLN33" s="485"/>
      <c r="LLO33" s="485"/>
      <c r="LLP33" s="485"/>
      <c r="LLQ33" s="485"/>
      <c r="LLR33" s="485"/>
      <c r="LLS33" s="485"/>
      <c r="LLT33" s="485"/>
      <c r="LLU33" s="485"/>
      <c r="LLV33" s="485"/>
      <c r="LLW33" s="485"/>
      <c r="LLX33" s="485"/>
      <c r="LLY33" s="485"/>
      <c r="LLZ33" s="485"/>
      <c r="LMA33" s="485"/>
      <c r="LMB33" s="485"/>
      <c r="LMC33" s="485"/>
      <c r="LMD33" s="485"/>
      <c r="LME33" s="485"/>
      <c r="LMF33" s="485"/>
      <c r="LMG33" s="485"/>
      <c r="LMH33" s="485"/>
      <c r="LMI33" s="485"/>
      <c r="LMJ33" s="485"/>
      <c r="LMK33" s="485"/>
      <c r="LML33" s="485"/>
      <c r="LMM33" s="485"/>
      <c r="LMN33" s="485"/>
      <c r="LMO33" s="485"/>
      <c r="LMP33" s="485"/>
      <c r="LMQ33" s="485"/>
      <c r="LMR33" s="485"/>
      <c r="LMS33" s="485"/>
      <c r="LMT33" s="485"/>
      <c r="LMU33" s="485"/>
      <c r="LMV33" s="485"/>
      <c r="LMW33" s="485"/>
      <c r="LMX33" s="485"/>
      <c r="LMY33" s="485"/>
      <c r="LMZ33" s="485"/>
      <c r="LNA33" s="485"/>
      <c r="LNB33" s="485"/>
      <c r="LNC33" s="485"/>
      <c r="LND33" s="485"/>
      <c r="LNE33" s="485"/>
      <c r="LNF33" s="485"/>
      <c r="LNG33" s="485"/>
      <c r="LNH33" s="485"/>
      <c r="LNI33" s="485"/>
      <c r="LNJ33" s="485"/>
      <c r="LNK33" s="485"/>
      <c r="LNL33" s="485"/>
      <c r="LNM33" s="485"/>
      <c r="LNN33" s="485"/>
      <c r="LNO33" s="485"/>
      <c r="LNP33" s="485"/>
      <c r="LNQ33" s="485"/>
      <c r="LNR33" s="485"/>
      <c r="LNS33" s="485"/>
      <c r="LNT33" s="485"/>
      <c r="LNU33" s="485"/>
      <c r="LNV33" s="485"/>
      <c r="LNW33" s="485"/>
      <c r="LNX33" s="485"/>
      <c r="LNY33" s="485"/>
      <c r="LNZ33" s="485"/>
      <c r="LOA33" s="485"/>
      <c r="LOB33" s="485"/>
      <c r="LOC33" s="485"/>
      <c r="LOD33" s="485"/>
      <c r="LOE33" s="485"/>
      <c r="LOF33" s="485"/>
      <c r="LOG33" s="485"/>
      <c r="LOH33" s="485"/>
      <c r="LOI33" s="485"/>
      <c r="LOJ33" s="485"/>
      <c r="LOK33" s="485"/>
      <c r="LOL33" s="485"/>
      <c r="LOM33" s="485"/>
      <c r="LON33" s="485"/>
      <c r="LOO33" s="485"/>
      <c r="LOP33" s="485"/>
      <c r="LOQ33" s="485"/>
      <c r="LOR33" s="485"/>
      <c r="LOS33" s="485"/>
      <c r="LOT33" s="485"/>
      <c r="LOU33" s="485"/>
      <c r="LOV33" s="485"/>
      <c r="LOW33" s="485"/>
      <c r="LOX33" s="485"/>
      <c r="LOY33" s="485"/>
      <c r="LOZ33" s="485"/>
      <c r="LPA33" s="485"/>
      <c r="LPB33" s="485"/>
      <c r="LPC33" s="485"/>
      <c r="LPD33" s="485"/>
      <c r="LPE33" s="485"/>
      <c r="LPF33" s="485"/>
      <c r="LPG33" s="485"/>
      <c r="LPH33" s="485"/>
      <c r="LPI33" s="485"/>
      <c r="LPJ33" s="485"/>
      <c r="LPK33" s="485"/>
      <c r="LPL33" s="485"/>
      <c r="LPM33" s="485"/>
      <c r="LPN33" s="485"/>
      <c r="LPO33" s="485"/>
      <c r="LPP33" s="485"/>
      <c r="LPQ33" s="485"/>
      <c r="LPR33" s="485"/>
      <c r="LPS33" s="485"/>
      <c r="LPT33" s="485"/>
      <c r="LPU33" s="485"/>
      <c r="LPV33" s="485"/>
      <c r="LPW33" s="485"/>
      <c r="LPX33" s="485"/>
      <c r="LPY33" s="485"/>
      <c r="LPZ33" s="485"/>
      <c r="LQA33" s="485"/>
      <c r="LQB33" s="485"/>
      <c r="LQC33" s="485"/>
      <c r="LQD33" s="485"/>
      <c r="LQE33" s="485"/>
      <c r="LQF33" s="485"/>
      <c r="LQG33" s="485"/>
      <c r="LQH33" s="485"/>
      <c r="LQI33" s="485"/>
      <c r="LQJ33" s="485"/>
      <c r="LQK33" s="485"/>
      <c r="LQL33" s="485"/>
      <c r="LQM33" s="485"/>
      <c r="LQN33" s="485"/>
      <c r="LQO33" s="485"/>
      <c r="LQP33" s="485"/>
      <c r="LQQ33" s="485"/>
      <c r="LQR33" s="485"/>
      <c r="LQS33" s="485"/>
      <c r="LQT33" s="485"/>
      <c r="LQU33" s="485"/>
      <c r="LQV33" s="485"/>
      <c r="LQW33" s="485"/>
      <c r="LQX33" s="485"/>
      <c r="LQY33" s="485"/>
      <c r="LQZ33" s="485"/>
      <c r="LRA33" s="485"/>
      <c r="LRB33" s="485"/>
      <c r="LRC33" s="485"/>
      <c r="LRD33" s="485"/>
      <c r="LRE33" s="485"/>
      <c r="LRF33" s="485"/>
      <c r="LRG33" s="485"/>
      <c r="LRH33" s="485"/>
      <c r="LRI33" s="485"/>
      <c r="LRJ33" s="485"/>
      <c r="LRK33" s="485"/>
      <c r="LRL33" s="485"/>
      <c r="LRM33" s="485"/>
      <c r="LRN33" s="485"/>
      <c r="LRO33" s="485"/>
      <c r="LRP33" s="485"/>
      <c r="LRQ33" s="485"/>
      <c r="LRR33" s="485"/>
      <c r="LRS33" s="485"/>
      <c r="LRT33" s="485"/>
      <c r="LRU33" s="485"/>
      <c r="LRV33" s="485"/>
      <c r="LRW33" s="485"/>
      <c r="LRX33" s="485"/>
      <c r="LRY33" s="485"/>
      <c r="LRZ33" s="485"/>
      <c r="LSA33" s="485"/>
      <c r="LSB33" s="485"/>
      <c r="LSC33" s="485"/>
      <c r="LSD33" s="485"/>
      <c r="LSE33" s="485"/>
      <c r="LSF33" s="485"/>
      <c r="LSG33" s="485"/>
      <c r="LSH33" s="485"/>
      <c r="LSI33" s="485"/>
      <c r="LSJ33" s="485"/>
      <c r="LSK33" s="485"/>
      <c r="LSL33" s="485"/>
      <c r="LSM33" s="485"/>
      <c r="LSN33" s="485"/>
      <c r="LSO33" s="485"/>
      <c r="LSP33" s="485"/>
      <c r="LSQ33" s="485"/>
      <c r="LSR33" s="485"/>
      <c r="LSS33" s="485"/>
      <c r="LST33" s="485"/>
      <c r="LSU33" s="485"/>
      <c r="LSV33" s="485"/>
      <c r="LSW33" s="485"/>
      <c r="LSX33" s="485"/>
      <c r="LSY33" s="485"/>
      <c r="LSZ33" s="485"/>
      <c r="LTA33" s="485"/>
      <c r="LTB33" s="485"/>
      <c r="LTC33" s="485"/>
      <c r="LTD33" s="485"/>
      <c r="LTE33" s="485"/>
      <c r="LTF33" s="485"/>
      <c r="LTG33" s="485"/>
      <c r="LTH33" s="485"/>
      <c r="LTI33" s="485"/>
      <c r="LTJ33" s="485"/>
      <c r="LTK33" s="485"/>
      <c r="LTL33" s="485"/>
      <c r="LTM33" s="485"/>
      <c r="LTN33" s="485"/>
      <c r="LTO33" s="485"/>
      <c r="LTP33" s="485"/>
      <c r="LTQ33" s="485"/>
      <c r="LTR33" s="485"/>
      <c r="LTS33" s="485"/>
      <c r="LTT33" s="485"/>
      <c r="LTU33" s="485"/>
      <c r="LTV33" s="485"/>
      <c r="LTW33" s="485"/>
      <c r="LTX33" s="485"/>
      <c r="LTY33" s="485"/>
      <c r="LTZ33" s="485"/>
      <c r="LUA33" s="485"/>
      <c r="LUB33" s="485"/>
      <c r="LUC33" s="485"/>
      <c r="LUD33" s="485"/>
      <c r="LUE33" s="485"/>
      <c r="LUF33" s="485"/>
      <c r="LUG33" s="485"/>
      <c r="LUH33" s="485"/>
      <c r="LUI33" s="485"/>
      <c r="LUJ33" s="485"/>
      <c r="LUK33" s="485"/>
      <c r="LUL33" s="485"/>
      <c r="LUM33" s="485"/>
      <c r="LUN33" s="485"/>
      <c r="LUO33" s="485"/>
      <c r="LUP33" s="485"/>
      <c r="LUQ33" s="485"/>
      <c r="LUR33" s="485"/>
      <c r="LUS33" s="485"/>
      <c r="LUT33" s="485"/>
      <c r="LUU33" s="485"/>
      <c r="LUV33" s="485"/>
      <c r="LUW33" s="485"/>
      <c r="LUX33" s="485"/>
      <c r="LUY33" s="485"/>
      <c r="LUZ33" s="485"/>
      <c r="LVA33" s="485"/>
      <c r="LVB33" s="485"/>
      <c r="LVC33" s="485"/>
      <c r="LVD33" s="485"/>
      <c r="LVE33" s="485"/>
      <c r="LVF33" s="485"/>
      <c r="LVG33" s="485"/>
      <c r="LVH33" s="485"/>
      <c r="LVI33" s="485"/>
      <c r="LVJ33" s="485"/>
      <c r="LVK33" s="485"/>
      <c r="LVL33" s="485"/>
      <c r="LVM33" s="485"/>
      <c r="LVN33" s="485"/>
      <c r="LVO33" s="485"/>
      <c r="LVP33" s="485"/>
      <c r="LVQ33" s="485"/>
      <c r="LVR33" s="485"/>
      <c r="LVS33" s="485"/>
      <c r="LVT33" s="485"/>
      <c r="LVU33" s="485"/>
      <c r="LVV33" s="485"/>
      <c r="LVW33" s="485"/>
      <c r="LVX33" s="485"/>
      <c r="LVY33" s="485"/>
      <c r="LVZ33" s="485"/>
      <c r="LWA33" s="485"/>
      <c r="LWB33" s="485"/>
      <c r="LWC33" s="485"/>
      <c r="LWD33" s="485"/>
      <c r="LWE33" s="485"/>
      <c r="LWF33" s="485"/>
      <c r="LWG33" s="485"/>
      <c r="LWH33" s="485"/>
      <c r="LWI33" s="485"/>
      <c r="LWJ33" s="485"/>
      <c r="LWK33" s="485"/>
      <c r="LWL33" s="485"/>
      <c r="LWM33" s="485"/>
      <c r="LWN33" s="485"/>
      <c r="LWO33" s="485"/>
      <c r="LWP33" s="485"/>
      <c r="LWQ33" s="485"/>
      <c r="LWR33" s="485"/>
      <c r="LWS33" s="485"/>
      <c r="LWT33" s="485"/>
      <c r="LWU33" s="485"/>
      <c r="LWV33" s="485"/>
      <c r="LWW33" s="485"/>
      <c r="LWX33" s="485"/>
      <c r="LWY33" s="485"/>
      <c r="LWZ33" s="485"/>
      <c r="LXA33" s="485"/>
      <c r="LXB33" s="485"/>
      <c r="LXC33" s="485"/>
      <c r="LXD33" s="485"/>
      <c r="LXE33" s="485"/>
      <c r="LXF33" s="485"/>
      <c r="LXG33" s="485"/>
      <c r="LXH33" s="485"/>
      <c r="LXI33" s="485"/>
      <c r="LXJ33" s="485"/>
      <c r="LXK33" s="485"/>
      <c r="LXL33" s="485"/>
      <c r="LXM33" s="485"/>
      <c r="LXN33" s="485"/>
      <c r="LXO33" s="485"/>
      <c r="LXP33" s="485"/>
      <c r="LXQ33" s="485"/>
      <c r="LXR33" s="485"/>
      <c r="LXS33" s="485"/>
      <c r="LXT33" s="485"/>
      <c r="LXU33" s="485"/>
      <c r="LXV33" s="485"/>
      <c r="LXW33" s="485"/>
      <c r="LXX33" s="485"/>
      <c r="LXY33" s="485"/>
      <c r="LXZ33" s="485"/>
      <c r="LYA33" s="485"/>
      <c r="LYB33" s="485"/>
      <c r="LYC33" s="485"/>
      <c r="LYD33" s="485"/>
      <c r="LYE33" s="485"/>
      <c r="LYF33" s="485"/>
      <c r="LYG33" s="485"/>
      <c r="LYH33" s="485"/>
      <c r="LYI33" s="485"/>
      <c r="LYJ33" s="485"/>
      <c r="LYK33" s="485"/>
      <c r="LYL33" s="485"/>
      <c r="LYM33" s="485"/>
      <c r="LYN33" s="485"/>
      <c r="LYO33" s="485"/>
      <c r="LYP33" s="485"/>
      <c r="LYQ33" s="485"/>
      <c r="LYR33" s="485"/>
      <c r="LYS33" s="485"/>
      <c r="LYT33" s="485"/>
      <c r="LYU33" s="485"/>
      <c r="LYV33" s="485"/>
      <c r="LYW33" s="485"/>
      <c r="LYX33" s="485"/>
      <c r="LYY33" s="485"/>
      <c r="LYZ33" s="485"/>
      <c r="LZA33" s="485"/>
      <c r="LZB33" s="485"/>
      <c r="LZC33" s="485"/>
      <c r="LZD33" s="485"/>
      <c r="LZE33" s="485"/>
      <c r="LZF33" s="485"/>
      <c r="LZG33" s="485"/>
      <c r="LZH33" s="485"/>
      <c r="LZI33" s="485"/>
      <c r="LZJ33" s="485"/>
      <c r="LZK33" s="485"/>
      <c r="LZL33" s="485"/>
      <c r="LZM33" s="485"/>
      <c r="LZN33" s="485"/>
      <c r="LZO33" s="485"/>
      <c r="LZP33" s="485"/>
      <c r="LZQ33" s="485"/>
      <c r="LZR33" s="485"/>
      <c r="LZS33" s="485"/>
      <c r="LZT33" s="485"/>
      <c r="LZU33" s="485"/>
      <c r="LZV33" s="485"/>
      <c r="LZW33" s="485"/>
      <c r="LZX33" s="485"/>
      <c r="LZY33" s="485"/>
      <c r="LZZ33" s="485"/>
      <c r="MAA33" s="485"/>
      <c r="MAB33" s="485"/>
      <c r="MAC33" s="485"/>
      <c r="MAD33" s="485"/>
      <c r="MAE33" s="485"/>
      <c r="MAF33" s="485"/>
      <c r="MAG33" s="485"/>
      <c r="MAH33" s="485"/>
      <c r="MAI33" s="485"/>
      <c r="MAJ33" s="485"/>
      <c r="MAK33" s="485"/>
      <c r="MAL33" s="485"/>
      <c r="MAM33" s="485"/>
      <c r="MAN33" s="485"/>
      <c r="MAO33" s="485"/>
      <c r="MAP33" s="485"/>
      <c r="MAQ33" s="485"/>
      <c r="MAR33" s="485"/>
      <c r="MAS33" s="485"/>
      <c r="MAT33" s="485"/>
      <c r="MAU33" s="485"/>
      <c r="MAV33" s="485"/>
      <c r="MAW33" s="485"/>
      <c r="MAX33" s="485"/>
      <c r="MAY33" s="485"/>
      <c r="MAZ33" s="485"/>
      <c r="MBA33" s="485"/>
      <c r="MBB33" s="485"/>
      <c r="MBC33" s="485"/>
      <c r="MBD33" s="485"/>
      <c r="MBE33" s="485"/>
      <c r="MBF33" s="485"/>
      <c r="MBG33" s="485"/>
      <c r="MBH33" s="485"/>
      <c r="MBI33" s="485"/>
      <c r="MBJ33" s="485"/>
      <c r="MBK33" s="485"/>
      <c r="MBL33" s="485"/>
      <c r="MBM33" s="485"/>
      <c r="MBN33" s="485"/>
      <c r="MBO33" s="485"/>
      <c r="MBP33" s="485"/>
      <c r="MBQ33" s="485"/>
      <c r="MBR33" s="485"/>
      <c r="MBS33" s="485"/>
      <c r="MBT33" s="485"/>
      <c r="MBU33" s="485"/>
      <c r="MBV33" s="485"/>
      <c r="MBW33" s="485"/>
      <c r="MBX33" s="485"/>
      <c r="MBY33" s="485"/>
      <c r="MBZ33" s="485"/>
      <c r="MCA33" s="485"/>
      <c r="MCB33" s="485"/>
      <c r="MCC33" s="485"/>
      <c r="MCD33" s="485"/>
      <c r="MCE33" s="485"/>
      <c r="MCF33" s="485"/>
      <c r="MCG33" s="485"/>
      <c r="MCH33" s="485"/>
      <c r="MCI33" s="485"/>
      <c r="MCJ33" s="485"/>
      <c r="MCK33" s="485"/>
      <c r="MCL33" s="485"/>
      <c r="MCM33" s="485"/>
      <c r="MCN33" s="485"/>
      <c r="MCO33" s="485"/>
      <c r="MCP33" s="485"/>
      <c r="MCQ33" s="485"/>
      <c r="MCR33" s="485"/>
      <c r="MCS33" s="485"/>
      <c r="MCT33" s="485"/>
      <c r="MCU33" s="485"/>
      <c r="MCV33" s="485"/>
      <c r="MCW33" s="485"/>
      <c r="MCX33" s="485"/>
      <c r="MCY33" s="485"/>
      <c r="MCZ33" s="485"/>
      <c r="MDA33" s="485"/>
      <c r="MDB33" s="485"/>
      <c r="MDC33" s="485"/>
      <c r="MDD33" s="485"/>
      <c r="MDE33" s="485"/>
      <c r="MDF33" s="485"/>
      <c r="MDG33" s="485"/>
      <c r="MDH33" s="485"/>
      <c r="MDI33" s="485"/>
      <c r="MDJ33" s="485"/>
      <c r="MDK33" s="485"/>
      <c r="MDL33" s="485"/>
      <c r="MDM33" s="485"/>
      <c r="MDN33" s="485"/>
      <c r="MDO33" s="485"/>
      <c r="MDP33" s="485"/>
      <c r="MDQ33" s="485"/>
      <c r="MDR33" s="485"/>
      <c r="MDS33" s="485"/>
      <c r="MDT33" s="485"/>
      <c r="MDU33" s="485"/>
      <c r="MDV33" s="485"/>
      <c r="MDW33" s="485"/>
      <c r="MDX33" s="485"/>
      <c r="MDY33" s="485"/>
      <c r="MDZ33" s="485"/>
      <c r="MEA33" s="485"/>
      <c r="MEB33" s="485"/>
      <c r="MEC33" s="485"/>
      <c r="MED33" s="485"/>
      <c r="MEE33" s="485"/>
      <c r="MEF33" s="485"/>
      <c r="MEG33" s="485"/>
      <c r="MEH33" s="485"/>
      <c r="MEI33" s="485"/>
      <c r="MEJ33" s="485"/>
      <c r="MEK33" s="485"/>
      <c r="MEL33" s="485"/>
      <c r="MEM33" s="485"/>
      <c r="MEN33" s="485"/>
      <c r="MEO33" s="485"/>
      <c r="MEP33" s="485"/>
      <c r="MEQ33" s="485"/>
      <c r="MER33" s="485"/>
      <c r="MES33" s="485"/>
      <c r="MET33" s="485"/>
      <c r="MEU33" s="485"/>
      <c r="MEV33" s="485"/>
      <c r="MEW33" s="485"/>
      <c r="MEX33" s="485"/>
      <c r="MEY33" s="485"/>
      <c r="MEZ33" s="485"/>
      <c r="MFA33" s="485"/>
      <c r="MFB33" s="485"/>
      <c r="MFC33" s="485"/>
      <c r="MFD33" s="485"/>
      <c r="MFE33" s="485"/>
      <c r="MFF33" s="485"/>
      <c r="MFG33" s="485"/>
      <c r="MFH33" s="485"/>
      <c r="MFI33" s="485"/>
      <c r="MFJ33" s="485"/>
      <c r="MFK33" s="485"/>
      <c r="MFL33" s="485"/>
      <c r="MFM33" s="485"/>
      <c r="MFN33" s="485"/>
      <c r="MFO33" s="485"/>
      <c r="MFP33" s="485"/>
      <c r="MFQ33" s="485"/>
      <c r="MFR33" s="485"/>
      <c r="MFS33" s="485"/>
      <c r="MFT33" s="485"/>
      <c r="MFU33" s="485"/>
      <c r="MFV33" s="485"/>
      <c r="MFW33" s="485"/>
      <c r="MFX33" s="485"/>
      <c r="MFY33" s="485"/>
      <c r="MFZ33" s="485"/>
      <c r="MGA33" s="485"/>
      <c r="MGB33" s="485"/>
      <c r="MGC33" s="485"/>
      <c r="MGD33" s="485"/>
      <c r="MGE33" s="485"/>
      <c r="MGF33" s="485"/>
      <c r="MGG33" s="485"/>
      <c r="MGH33" s="485"/>
      <c r="MGI33" s="485"/>
      <c r="MGJ33" s="485"/>
      <c r="MGK33" s="485"/>
      <c r="MGL33" s="485"/>
      <c r="MGM33" s="485"/>
      <c r="MGN33" s="485"/>
      <c r="MGO33" s="485"/>
      <c r="MGP33" s="485"/>
      <c r="MGQ33" s="485"/>
      <c r="MGR33" s="485"/>
      <c r="MGS33" s="485"/>
      <c r="MGT33" s="485"/>
      <c r="MGU33" s="485"/>
      <c r="MGV33" s="485"/>
      <c r="MGW33" s="485"/>
      <c r="MGX33" s="485"/>
      <c r="MGY33" s="485"/>
      <c r="MGZ33" s="485"/>
      <c r="MHA33" s="485"/>
      <c r="MHB33" s="485"/>
      <c r="MHC33" s="485"/>
      <c r="MHD33" s="485"/>
      <c r="MHE33" s="485"/>
      <c r="MHF33" s="485"/>
      <c r="MHG33" s="485"/>
      <c r="MHH33" s="485"/>
      <c r="MHI33" s="485"/>
      <c r="MHJ33" s="485"/>
      <c r="MHK33" s="485"/>
      <c r="MHL33" s="485"/>
      <c r="MHM33" s="485"/>
      <c r="MHN33" s="485"/>
      <c r="MHO33" s="485"/>
      <c r="MHP33" s="485"/>
      <c r="MHQ33" s="485"/>
      <c r="MHR33" s="485"/>
      <c r="MHS33" s="485"/>
      <c r="MHT33" s="485"/>
      <c r="MHU33" s="485"/>
      <c r="MHV33" s="485"/>
      <c r="MHW33" s="485"/>
      <c r="MHX33" s="485"/>
      <c r="MHY33" s="485"/>
      <c r="MHZ33" s="485"/>
      <c r="MIA33" s="485"/>
      <c r="MIB33" s="485"/>
      <c r="MIC33" s="485"/>
      <c r="MID33" s="485"/>
      <c r="MIE33" s="485"/>
      <c r="MIF33" s="485"/>
      <c r="MIG33" s="485"/>
      <c r="MIH33" s="485"/>
      <c r="MII33" s="485"/>
      <c r="MIJ33" s="485"/>
      <c r="MIK33" s="485"/>
      <c r="MIL33" s="485"/>
      <c r="MIM33" s="485"/>
      <c r="MIN33" s="485"/>
      <c r="MIO33" s="485"/>
      <c r="MIP33" s="485"/>
      <c r="MIQ33" s="485"/>
      <c r="MIR33" s="485"/>
      <c r="MIS33" s="485"/>
      <c r="MIT33" s="485"/>
      <c r="MIU33" s="485"/>
      <c r="MIV33" s="485"/>
      <c r="MIW33" s="485"/>
      <c r="MIX33" s="485"/>
      <c r="MIY33" s="485"/>
      <c r="MIZ33" s="485"/>
      <c r="MJA33" s="485"/>
      <c r="MJB33" s="485"/>
      <c r="MJC33" s="485"/>
      <c r="MJD33" s="485"/>
      <c r="MJE33" s="485"/>
      <c r="MJF33" s="485"/>
      <c r="MJG33" s="485"/>
      <c r="MJH33" s="485"/>
      <c r="MJI33" s="485"/>
      <c r="MJJ33" s="485"/>
      <c r="MJK33" s="485"/>
      <c r="MJL33" s="485"/>
      <c r="MJM33" s="485"/>
      <c r="MJN33" s="485"/>
      <c r="MJO33" s="485"/>
      <c r="MJP33" s="485"/>
      <c r="MJQ33" s="485"/>
      <c r="MJR33" s="485"/>
      <c r="MJS33" s="485"/>
      <c r="MJT33" s="485"/>
      <c r="MJU33" s="485"/>
      <c r="MJV33" s="485"/>
      <c r="MJW33" s="485"/>
      <c r="MJX33" s="485"/>
      <c r="MJY33" s="485"/>
      <c r="MJZ33" s="485"/>
      <c r="MKA33" s="485"/>
      <c r="MKB33" s="485"/>
      <c r="MKC33" s="485"/>
      <c r="MKD33" s="485"/>
      <c r="MKE33" s="485"/>
      <c r="MKF33" s="485"/>
      <c r="MKG33" s="485"/>
      <c r="MKH33" s="485"/>
      <c r="MKI33" s="485"/>
      <c r="MKJ33" s="485"/>
      <c r="MKK33" s="485"/>
      <c r="MKL33" s="485"/>
      <c r="MKM33" s="485"/>
      <c r="MKN33" s="485"/>
      <c r="MKO33" s="485"/>
      <c r="MKP33" s="485"/>
      <c r="MKQ33" s="485"/>
      <c r="MKR33" s="485"/>
      <c r="MKS33" s="485"/>
      <c r="MKT33" s="485"/>
      <c r="MKU33" s="485"/>
      <c r="MKV33" s="485"/>
      <c r="MKW33" s="485"/>
      <c r="MKX33" s="485"/>
      <c r="MKY33" s="485"/>
      <c r="MKZ33" s="485"/>
      <c r="MLA33" s="485"/>
      <c r="MLB33" s="485"/>
      <c r="MLC33" s="485"/>
      <c r="MLD33" s="485"/>
      <c r="MLE33" s="485"/>
      <c r="MLF33" s="485"/>
      <c r="MLG33" s="485"/>
      <c r="MLH33" s="485"/>
      <c r="MLI33" s="485"/>
      <c r="MLJ33" s="485"/>
      <c r="MLK33" s="485"/>
      <c r="MLL33" s="485"/>
      <c r="MLM33" s="485"/>
      <c r="MLN33" s="485"/>
      <c r="MLO33" s="485"/>
      <c r="MLP33" s="485"/>
      <c r="MLQ33" s="485"/>
      <c r="MLR33" s="485"/>
      <c r="MLS33" s="485"/>
      <c r="MLT33" s="485"/>
      <c r="MLU33" s="485"/>
      <c r="MLV33" s="485"/>
      <c r="MLW33" s="485"/>
      <c r="MLX33" s="485"/>
      <c r="MLY33" s="485"/>
      <c r="MLZ33" s="485"/>
      <c r="MMA33" s="485"/>
      <c r="MMB33" s="485"/>
      <c r="MMC33" s="485"/>
      <c r="MMD33" s="485"/>
      <c r="MME33" s="485"/>
      <c r="MMF33" s="485"/>
      <c r="MMG33" s="485"/>
      <c r="MMH33" s="485"/>
      <c r="MMI33" s="485"/>
      <c r="MMJ33" s="485"/>
      <c r="MMK33" s="485"/>
      <c r="MML33" s="485"/>
      <c r="MMM33" s="485"/>
      <c r="MMN33" s="485"/>
      <c r="MMO33" s="485"/>
      <c r="MMP33" s="485"/>
      <c r="MMQ33" s="485"/>
      <c r="MMR33" s="485"/>
      <c r="MMS33" s="485"/>
      <c r="MMT33" s="485"/>
      <c r="MMU33" s="485"/>
      <c r="MMV33" s="485"/>
      <c r="MMW33" s="485"/>
      <c r="MMX33" s="485"/>
      <c r="MMY33" s="485"/>
      <c r="MMZ33" s="485"/>
      <c r="MNA33" s="485"/>
      <c r="MNB33" s="485"/>
      <c r="MNC33" s="485"/>
      <c r="MND33" s="485"/>
      <c r="MNE33" s="485"/>
      <c r="MNF33" s="485"/>
      <c r="MNG33" s="485"/>
      <c r="MNH33" s="485"/>
      <c r="MNI33" s="485"/>
      <c r="MNJ33" s="485"/>
      <c r="MNK33" s="485"/>
      <c r="MNL33" s="485"/>
      <c r="MNM33" s="485"/>
      <c r="MNN33" s="485"/>
      <c r="MNO33" s="485"/>
      <c r="MNP33" s="485"/>
      <c r="MNQ33" s="485"/>
      <c r="MNR33" s="485"/>
      <c r="MNS33" s="485"/>
      <c r="MNT33" s="485"/>
      <c r="MNU33" s="485"/>
      <c r="MNV33" s="485"/>
      <c r="MNW33" s="485"/>
      <c r="MNX33" s="485"/>
      <c r="MNY33" s="485"/>
      <c r="MNZ33" s="485"/>
      <c r="MOA33" s="485"/>
      <c r="MOB33" s="485"/>
      <c r="MOC33" s="485"/>
      <c r="MOD33" s="485"/>
      <c r="MOE33" s="485"/>
      <c r="MOF33" s="485"/>
      <c r="MOG33" s="485"/>
      <c r="MOH33" s="485"/>
      <c r="MOI33" s="485"/>
      <c r="MOJ33" s="485"/>
      <c r="MOK33" s="485"/>
      <c r="MOL33" s="485"/>
      <c r="MOM33" s="485"/>
      <c r="MON33" s="485"/>
      <c r="MOO33" s="485"/>
      <c r="MOP33" s="485"/>
      <c r="MOQ33" s="485"/>
      <c r="MOR33" s="485"/>
      <c r="MOS33" s="485"/>
      <c r="MOT33" s="485"/>
      <c r="MOU33" s="485"/>
      <c r="MOV33" s="485"/>
      <c r="MOW33" s="485"/>
      <c r="MOX33" s="485"/>
      <c r="MOY33" s="485"/>
      <c r="MOZ33" s="485"/>
      <c r="MPA33" s="485"/>
      <c r="MPB33" s="485"/>
      <c r="MPC33" s="485"/>
      <c r="MPD33" s="485"/>
      <c r="MPE33" s="485"/>
      <c r="MPF33" s="485"/>
      <c r="MPG33" s="485"/>
      <c r="MPH33" s="485"/>
      <c r="MPI33" s="485"/>
      <c r="MPJ33" s="485"/>
      <c r="MPK33" s="485"/>
      <c r="MPL33" s="485"/>
      <c r="MPM33" s="485"/>
      <c r="MPN33" s="485"/>
      <c r="MPO33" s="485"/>
      <c r="MPP33" s="485"/>
      <c r="MPQ33" s="485"/>
      <c r="MPR33" s="485"/>
      <c r="MPS33" s="485"/>
      <c r="MPT33" s="485"/>
      <c r="MPU33" s="485"/>
      <c r="MPV33" s="485"/>
      <c r="MPW33" s="485"/>
      <c r="MPX33" s="485"/>
      <c r="MPY33" s="485"/>
      <c r="MPZ33" s="485"/>
      <c r="MQA33" s="485"/>
      <c r="MQB33" s="485"/>
      <c r="MQC33" s="485"/>
      <c r="MQD33" s="485"/>
      <c r="MQE33" s="485"/>
      <c r="MQF33" s="485"/>
      <c r="MQG33" s="485"/>
      <c r="MQH33" s="485"/>
      <c r="MQI33" s="485"/>
      <c r="MQJ33" s="485"/>
      <c r="MQK33" s="485"/>
      <c r="MQL33" s="485"/>
      <c r="MQM33" s="485"/>
      <c r="MQN33" s="485"/>
      <c r="MQO33" s="485"/>
      <c r="MQP33" s="485"/>
      <c r="MQQ33" s="485"/>
      <c r="MQR33" s="485"/>
      <c r="MQS33" s="485"/>
      <c r="MQT33" s="485"/>
      <c r="MQU33" s="485"/>
      <c r="MQV33" s="485"/>
      <c r="MQW33" s="485"/>
      <c r="MQX33" s="485"/>
      <c r="MQY33" s="485"/>
      <c r="MQZ33" s="485"/>
      <c r="MRA33" s="485"/>
      <c r="MRB33" s="485"/>
      <c r="MRC33" s="485"/>
      <c r="MRD33" s="485"/>
      <c r="MRE33" s="485"/>
      <c r="MRF33" s="485"/>
      <c r="MRG33" s="485"/>
      <c r="MRH33" s="485"/>
      <c r="MRI33" s="485"/>
      <c r="MRJ33" s="485"/>
      <c r="MRK33" s="485"/>
      <c r="MRL33" s="485"/>
      <c r="MRM33" s="485"/>
      <c r="MRN33" s="485"/>
      <c r="MRO33" s="485"/>
      <c r="MRP33" s="485"/>
      <c r="MRQ33" s="485"/>
      <c r="MRR33" s="485"/>
      <c r="MRS33" s="485"/>
      <c r="MRT33" s="485"/>
      <c r="MRU33" s="485"/>
      <c r="MRV33" s="485"/>
      <c r="MRW33" s="485"/>
      <c r="MRX33" s="485"/>
      <c r="MRY33" s="485"/>
      <c r="MRZ33" s="485"/>
      <c r="MSA33" s="485"/>
      <c r="MSB33" s="485"/>
      <c r="MSC33" s="485"/>
      <c r="MSD33" s="485"/>
      <c r="MSE33" s="485"/>
      <c r="MSF33" s="485"/>
      <c r="MSG33" s="485"/>
      <c r="MSH33" s="485"/>
      <c r="MSI33" s="485"/>
      <c r="MSJ33" s="485"/>
      <c r="MSK33" s="485"/>
      <c r="MSL33" s="485"/>
      <c r="MSM33" s="485"/>
      <c r="MSN33" s="485"/>
      <c r="MSO33" s="485"/>
      <c r="MSP33" s="485"/>
      <c r="MSQ33" s="485"/>
      <c r="MSR33" s="485"/>
      <c r="MSS33" s="485"/>
      <c r="MST33" s="485"/>
      <c r="MSU33" s="485"/>
      <c r="MSV33" s="485"/>
      <c r="MSW33" s="485"/>
      <c r="MSX33" s="485"/>
      <c r="MSY33" s="485"/>
      <c r="MSZ33" s="485"/>
      <c r="MTA33" s="485"/>
      <c r="MTB33" s="485"/>
      <c r="MTC33" s="485"/>
      <c r="MTD33" s="485"/>
      <c r="MTE33" s="485"/>
      <c r="MTF33" s="485"/>
      <c r="MTG33" s="485"/>
      <c r="MTH33" s="485"/>
      <c r="MTI33" s="485"/>
      <c r="MTJ33" s="485"/>
      <c r="MTK33" s="485"/>
      <c r="MTL33" s="485"/>
      <c r="MTM33" s="485"/>
      <c r="MTN33" s="485"/>
      <c r="MTO33" s="485"/>
      <c r="MTP33" s="485"/>
      <c r="MTQ33" s="485"/>
      <c r="MTR33" s="485"/>
      <c r="MTS33" s="485"/>
      <c r="MTT33" s="485"/>
      <c r="MTU33" s="485"/>
      <c r="MTV33" s="485"/>
      <c r="MTW33" s="485"/>
      <c r="MTX33" s="485"/>
      <c r="MTY33" s="485"/>
      <c r="MTZ33" s="485"/>
      <c r="MUA33" s="485"/>
      <c r="MUB33" s="485"/>
      <c r="MUC33" s="485"/>
      <c r="MUD33" s="485"/>
      <c r="MUE33" s="485"/>
      <c r="MUF33" s="485"/>
      <c r="MUG33" s="485"/>
      <c r="MUH33" s="485"/>
      <c r="MUI33" s="485"/>
      <c r="MUJ33" s="485"/>
      <c r="MUK33" s="485"/>
      <c r="MUL33" s="485"/>
      <c r="MUM33" s="485"/>
      <c r="MUN33" s="485"/>
      <c r="MUO33" s="485"/>
      <c r="MUP33" s="485"/>
      <c r="MUQ33" s="485"/>
      <c r="MUR33" s="485"/>
      <c r="MUS33" s="485"/>
      <c r="MUT33" s="485"/>
      <c r="MUU33" s="485"/>
      <c r="MUV33" s="485"/>
      <c r="MUW33" s="485"/>
      <c r="MUX33" s="485"/>
      <c r="MUY33" s="485"/>
      <c r="MUZ33" s="485"/>
      <c r="MVA33" s="485"/>
      <c r="MVB33" s="485"/>
      <c r="MVC33" s="485"/>
      <c r="MVD33" s="485"/>
      <c r="MVE33" s="485"/>
      <c r="MVF33" s="485"/>
      <c r="MVG33" s="485"/>
      <c r="MVH33" s="485"/>
      <c r="MVI33" s="485"/>
      <c r="MVJ33" s="485"/>
      <c r="MVK33" s="485"/>
      <c r="MVL33" s="485"/>
      <c r="MVM33" s="485"/>
      <c r="MVN33" s="485"/>
      <c r="MVO33" s="485"/>
      <c r="MVP33" s="485"/>
      <c r="MVQ33" s="485"/>
      <c r="MVR33" s="485"/>
      <c r="MVS33" s="485"/>
      <c r="MVT33" s="485"/>
      <c r="MVU33" s="485"/>
      <c r="MVV33" s="485"/>
      <c r="MVW33" s="485"/>
      <c r="MVX33" s="485"/>
      <c r="MVY33" s="485"/>
      <c r="MVZ33" s="485"/>
      <c r="MWA33" s="485"/>
      <c r="MWB33" s="485"/>
      <c r="MWC33" s="485"/>
      <c r="MWD33" s="485"/>
      <c r="MWE33" s="485"/>
      <c r="MWF33" s="485"/>
      <c r="MWG33" s="485"/>
      <c r="MWH33" s="485"/>
      <c r="MWI33" s="485"/>
      <c r="MWJ33" s="485"/>
      <c r="MWK33" s="485"/>
      <c r="MWL33" s="485"/>
      <c r="MWM33" s="485"/>
      <c r="MWN33" s="485"/>
      <c r="MWO33" s="485"/>
      <c r="MWP33" s="485"/>
      <c r="MWQ33" s="485"/>
      <c r="MWR33" s="485"/>
      <c r="MWS33" s="485"/>
      <c r="MWT33" s="485"/>
      <c r="MWU33" s="485"/>
      <c r="MWV33" s="485"/>
      <c r="MWW33" s="485"/>
      <c r="MWX33" s="485"/>
      <c r="MWY33" s="485"/>
      <c r="MWZ33" s="485"/>
      <c r="MXA33" s="485"/>
      <c r="MXB33" s="485"/>
      <c r="MXC33" s="485"/>
      <c r="MXD33" s="485"/>
      <c r="MXE33" s="485"/>
      <c r="MXF33" s="485"/>
      <c r="MXG33" s="485"/>
      <c r="MXH33" s="485"/>
      <c r="MXI33" s="485"/>
      <c r="MXJ33" s="485"/>
      <c r="MXK33" s="485"/>
      <c r="MXL33" s="485"/>
      <c r="MXM33" s="485"/>
      <c r="MXN33" s="485"/>
      <c r="MXO33" s="485"/>
      <c r="MXP33" s="485"/>
      <c r="MXQ33" s="485"/>
      <c r="MXR33" s="485"/>
      <c r="MXS33" s="485"/>
      <c r="MXT33" s="485"/>
      <c r="MXU33" s="485"/>
      <c r="MXV33" s="485"/>
      <c r="MXW33" s="485"/>
      <c r="MXX33" s="485"/>
      <c r="MXY33" s="485"/>
      <c r="MXZ33" s="485"/>
      <c r="MYA33" s="485"/>
      <c r="MYB33" s="485"/>
      <c r="MYC33" s="485"/>
      <c r="MYD33" s="485"/>
      <c r="MYE33" s="485"/>
      <c r="MYF33" s="485"/>
      <c r="MYG33" s="485"/>
      <c r="MYH33" s="485"/>
      <c r="MYI33" s="485"/>
      <c r="MYJ33" s="485"/>
      <c r="MYK33" s="485"/>
      <c r="MYL33" s="485"/>
      <c r="MYM33" s="485"/>
      <c r="MYN33" s="485"/>
      <c r="MYO33" s="485"/>
      <c r="MYP33" s="485"/>
      <c r="MYQ33" s="485"/>
      <c r="MYR33" s="485"/>
      <c r="MYS33" s="485"/>
      <c r="MYT33" s="485"/>
      <c r="MYU33" s="485"/>
      <c r="MYV33" s="485"/>
      <c r="MYW33" s="485"/>
      <c r="MYX33" s="485"/>
      <c r="MYY33" s="485"/>
      <c r="MYZ33" s="485"/>
      <c r="MZA33" s="485"/>
      <c r="MZB33" s="485"/>
      <c r="MZC33" s="485"/>
      <c r="MZD33" s="485"/>
      <c r="MZE33" s="485"/>
      <c r="MZF33" s="485"/>
      <c r="MZG33" s="485"/>
      <c r="MZH33" s="485"/>
      <c r="MZI33" s="485"/>
      <c r="MZJ33" s="485"/>
      <c r="MZK33" s="485"/>
      <c r="MZL33" s="485"/>
      <c r="MZM33" s="485"/>
      <c r="MZN33" s="485"/>
      <c r="MZO33" s="485"/>
      <c r="MZP33" s="485"/>
      <c r="MZQ33" s="485"/>
      <c r="MZR33" s="485"/>
      <c r="MZS33" s="485"/>
      <c r="MZT33" s="485"/>
      <c r="MZU33" s="485"/>
      <c r="MZV33" s="485"/>
      <c r="MZW33" s="485"/>
      <c r="MZX33" s="485"/>
      <c r="MZY33" s="485"/>
      <c r="MZZ33" s="485"/>
      <c r="NAA33" s="485"/>
      <c r="NAB33" s="485"/>
      <c r="NAC33" s="485"/>
      <c r="NAD33" s="485"/>
      <c r="NAE33" s="485"/>
      <c r="NAF33" s="485"/>
      <c r="NAG33" s="485"/>
      <c r="NAH33" s="485"/>
      <c r="NAI33" s="485"/>
      <c r="NAJ33" s="485"/>
      <c r="NAK33" s="485"/>
      <c r="NAL33" s="485"/>
      <c r="NAM33" s="485"/>
      <c r="NAN33" s="485"/>
      <c r="NAO33" s="485"/>
      <c r="NAP33" s="485"/>
      <c r="NAQ33" s="485"/>
      <c r="NAR33" s="485"/>
      <c r="NAS33" s="485"/>
      <c r="NAT33" s="485"/>
      <c r="NAU33" s="485"/>
      <c r="NAV33" s="485"/>
      <c r="NAW33" s="485"/>
      <c r="NAX33" s="485"/>
      <c r="NAY33" s="485"/>
      <c r="NAZ33" s="485"/>
      <c r="NBA33" s="485"/>
      <c r="NBB33" s="485"/>
      <c r="NBC33" s="485"/>
      <c r="NBD33" s="485"/>
      <c r="NBE33" s="485"/>
      <c r="NBF33" s="485"/>
      <c r="NBG33" s="485"/>
      <c r="NBH33" s="485"/>
      <c r="NBI33" s="485"/>
      <c r="NBJ33" s="485"/>
      <c r="NBK33" s="485"/>
      <c r="NBL33" s="485"/>
      <c r="NBM33" s="485"/>
      <c r="NBN33" s="485"/>
      <c r="NBO33" s="485"/>
      <c r="NBP33" s="485"/>
      <c r="NBQ33" s="485"/>
      <c r="NBR33" s="485"/>
      <c r="NBS33" s="485"/>
      <c r="NBT33" s="485"/>
      <c r="NBU33" s="485"/>
      <c r="NBV33" s="485"/>
      <c r="NBW33" s="485"/>
      <c r="NBX33" s="485"/>
      <c r="NBY33" s="485"/>
      <c r="NBZ33" s="485"/>
      <c r="NCA33" s="485"/>
      <c r="NCB33" s="485"/>
      <c r="NCC33" s="485"/>
      <c r="NCD33" s="485"/>
      <c r="NCE33" s="485"/>
      <c r="NCF33" s="485"/>
      <c r="NCG33" s="485"/>
      <c r="NCH33" s="485"/>
      <c r="NCI33" s="485"/>
      <c r="NCJ33" s="485"/>
      <c r="NCK33" s="485"/>
      <c r="NCL33" s="485"/>
      <c r="NCM33" s="485"/>
      <c r="NCN33" s="485"/>
      <c r="NCO33" s="485"/>
      <c r="NCP33" s="485"/>
      <c r="NCQ33" s="485"/>
      <c r="NCR33" s="485"/>
      <c r="NCS33" s="485"/>
      <c r="NCT33" s="485"/>
      <c r="NCU33" s="485"/>
      <c r="NCV33" s="485"/>
      <c r="NCW33" s="485"/>
      <c r="NCX33" s="485"/>
      <c r="NCY33" s="485"/>
      <c r="NCZ33" s="485"/>
      <c r="NDA33" s="485"/>
      <c r="NDB33" s="485"/>
      <c r="NDC33" s="485"/>
      <c r="NDD33" s="485"/>
      <c r="NDE33" s="485"/>
      <c r="NDF33" s="485"/>
      <c r="NDG33" s="485"/>
      <c r="NDH33" s="485"/>
      <c r="NDI33" s="485"/>
      <c r="NDJ33" s="485"/>
      <c r="NDK33" s="485"/>
      <c r="NDL33" s="485"/>
      <c r="NDM33" s="485"/>
      <c r="NDN33" s="485"/>
      <c r="NDO33" s="485"/>
      <c r="NDP33" s="485"/>
      <c r="NDQ33" s="485"/>
      <c r="NDR33" s="485"/>
      <c r="NDS33" s="485"/>
      <c r="NDT33" s="485"/>
      <c r="NDU33" s="485"/>
      <c r="NDV33" s="485"/>
      <c r="NDW33" s="485"/>
      <c r="NDX33" s="485"/>
      <c r="NDY33" s="485"/>
      <c r="NDZ33" s="485"/>
      <c r="NEA33" s="485"/>
      <c r="NEB33" s="485"/>
      <c r="NEC33" s="485"/>
      <c r="NED33" s="485"/>
      <c r="NEE33" s="485"/>
      <c r="NEF33" s="485"/>
      <c r="NEG33" s="485"/>
      <c r="NEH33" s="485"/>
      <c r="NEI33" s="485"/>
      <c r="NEJ33" s="485"/>
      <c r="NEK33" s="485"/>
      <c r="NEL33" s="485"/>
      <c r="NEM33" s="485"/>
      <c r="NEN33" s="485"/>
      <c r="NEO33" s="485"/>
      <c r="NEP33" s="485"/>
      <c r="NEQ33" s="485"/>
      <c r="NER33" s="485"/>
      <c r="NES33" s="485"/>
      <c r="NET33" s="485"/>
      <c r="NEU33" s="485"/>
      <c r="NEV33" s="485"/>
      <c r="NEW33" s="485"/>
      <c r="NEX33" s="485"/>
      <c r="NEY33" s="485"/>
      <c r="NEZ33" s="485"/>
      <c r="NFA33" s="485"/>
      <c r="NFB33" s="485"/>
      <c r="NFC33" s="485"/>
      <c r="NFD33" s="485"/>
      <c r="NFE33" s="485"/>
      <c r="NFF33" s="485"/>
      <c r="NFG33" s="485"/>
      <c r="NFH33" s="485"/>
      <c r="NFI33" s="485"/>
      <c r="NFJ33" s="485"/>
      <c r="NFK33" s="485"/>
      <c r="NFL33" s="485"/>
      <c r="NFM33" s="485"/>
      <c r="NFN33" s="485"/>
      <c r="NFO33" s="485"/>
      <c r="NFP33" s="485"/>
      <c r="NFQ33" s="485"/>
      <c r="NFR33" s="485"/>
      <c r="NFS33" s="485"/>
      <c r="NFT33" s="485"/>
      <c r="NFU33" s="485"/>
      <c r="NFV33" s="485"/>
      <c r="NFW33" s="485"/>
      <c r="NFX33" s="485"/>
      <c r="NFY33" s="485"/>
      <c r="NFZ33" s="485"/>
      <c r="NGA33" s="485"/>
      <c r="NGB33" s="485"/>
      <c r="NGC33" s="485"/>
      <c r="NGD33" s="485"/>
      <c r="NGE33" s="485"/>
      <c r="NGF33" s="485"/>
      <c r="NGG33" s="485"/>
      <c r="NGH33" s="485"/>
      <c r="NGI33" s="485"/>
      <c r="NGJ33" s="485"/>
      <c r="NGK33" s="485"/>
      <c r="NGL33" s="485"/>
      <c r="NGM33" s="485"/>
      <c r="NGN33" s="485"/>
      <c r="NGO33" s="485"/>
      <c r="NGP33" s="485"/>
      <c r="NGQ33" s="485"/>
      <c r="NGR33" s="485"/>
      <c r="NGS33" s="485"/>
      <c r="NGT33" s="485"/>
      <c r="NGU33" s="485"/>
      <c r="NGV33" s="485"/>
      <c r="NGW33" s="485"/>
      <c r="NGX33" s="485"/>
      <c r="NGY33" s="485"/>
      <c r="NGZ33" s="485"/>
      <c r="NHA33" s="485"/>
      <c r="NHB33" s="485"/>
      <c r="NHC33" s="485"/>
      <c r="NHD33" s="485"/>
      <c r="NHE33" s="485"/>
      <c r="NHF33" s="485"/>
      <c r="NHG33" s="485"/>
      <c r="NHH33" s="485"/>
      <c r="NHI33" s="485"/>
      <c r="NHJ33" s="485"/>
      <c r="NHK33" s="485"/>
      <c r="NHL33" s="485"/>
      <c r="NHM33" s="485"/>
      <c r="NHN33" s="485"/>
      <c r="NHO33" s="485"/>
      <c r="NHP33" s="485"/>
      <c r="NHQ33" s="485"/>
      <c r="NHR33" s="485"/>
      <c r="NHS33" s="485"/>
      <c r="NHT33" s="485"/>
      <c r="NHU33" s="485"/>
      <c r="NHV33" s="485"/>
      <c r="NHW33" s="485"/>
      <c r="NHX33" s="485"/>
      <c r="NHY33" s="485"/>
      <c r="NHZ33" s="485"/>
      <c r="NIA33" s="485"/>
      <c r="NIB33" s="485"/>
      <c r="NIC33" s="485"/>
      <c r="NID33" s="485"/>
      <c r="NIE33" s="485"/>
      <c r="NIF33" s="485"/>
      <c r="NIG33" s="485"/>
      <c r="NIH33" s="485"/>
      <c r="NII33" s="485"/>
      <c r="NIJ33" s="485"/>
      <c r="NIK33" s="485"/>
      <c r="NIL33" s="485"/>
      <c r="NIM33" s="485"/>
      <c r="NIN33" s="485"/>
      <c r="NIO33" s="485"/>
      <c r="NIP33" s="485"/>
      <c r="NIQ33" s="485"/>
      <c r="NIR33" s="485"/>
      <c r="NIS33" s="485"/>
      <c r="NIT33" s="485"/>
      <c r="NIU33" s="485"/>
      <c r="NIV33" s="485"/>
      <c r="NIW33" s="485"/>
      <c r="NIX33" s="485"/>
      <c r="NIY33" s="485"/>
      <c r="NIZ33" s="485"/>
      <c r="NJA33" s="485"/>
      <c r="NJB33" s="485"/>
      <c r="NJC33" s="485"/>
      <c r="NJD33" s="485"/>
      <c r="NJE33" s="485"/>
      <c r="NJF33" s="485"/>
      <c r="NJG33" s="485"/>
      <c r="NJH33" s="485"/>
      <c r="NJI33" s="485"/>
      <c r="NJJ33" s="485"/>
      <c r="NJK33" s="485"/>
      <c r="NJL33" s="485"/>
      <c r="NJM33" s="485"/>
      <c r="NJN33" s="485"/>
      <c r="NJO33" s="485"/>
      <c r="NJP33" s="485"/>
      <c r="NJQ33" s="485"/>
      <c r="NJR33" s="485"/>
      <c r="NJS33" s="485"/>
      <c r="NJT33" s="485"/>
      <c r="NJU33" s="485"/>
      <c r="NJV33" s="485"/>
      <c r="NJW33" s="485"/>
      <c r="NJX33" s="485"/>
      <c r="NJY33" s="485"/>
      <c r="NJZ33" s="485"/>
      <c r="NKA33" s="485"/>
      <c r="NKB33" s="485"/>
      <c r="NKC33" s="485"/>
      <c r="NKD33" s="485"/>
      <c r="NKE33" s="485"/>
      <c r="NKF33" s="485"/>
      <c r="NKG33" s="485"/>
      <c r="NKH33" s="485"/>
      <c r="NKI33" s="485"/>
      <c r="NKJ33" s="485"/>
      <c r="NKK33" s="485"/>
      <c r="NKL33" s="485"/>
      <c r="NKM33" s="485"/>
      <c r="NKN33" s="485"/>
      <c r="NKO33" s="485"/>
      <c r="NKP33" s="485"/>
      <c r="NKQ33" s="485"/>
      <c r="NKR33" s="485"/>
      <c r="NKS33" s="485"/>
      <c r="NKT33" s="485"/>
      <c r="NKU33" s="485"/>
      <c r="NKV33" s="485"/>
      <c r="NKW33" s="485"/>
      <c r="NKX33" s="485"/>
      <c r="NKY33" s="485"/>
      <c r="NKZ33" s="485"/>
      <c r="NLA33" s="485"/>
      <c r="NLB33" s="485"/>
      <c r="NLC33" s="485"/>
      <c r="NLD33" s="485"/>
      <c r="NLE33" s="485"/>
      <c r="NLF33" s="485"/>
      <c r="NLG33" s="485"/>
      <c r="NLH33" s="485"/>
      <c r="NLI33" s="485"/>
      <c r="NLJ33" s="485"/>
      <c r="NLK33" s="485"/>
      <c r="NLL33" s="485"/>
      <c r="NLM33" s="485"/>
      <c r="NLN33" s="485"/>
      <c r="NLO33" s="485"/>
      <c r="NLP33" s="485"/>
      <c r="NLQ33" s="485"/>
      <c r="NLR33" s="485"/>
      <c r="NLS33" s="485"/>
      <c r="NLT33" s="485"/>
      <c r="NLU33" s="485"/>
      <c r="NLV33" s="485"/>
      <c r="NLW33" s="485"/>
      <c r="NLX33" s="485"/>
      <c r="NLY33" s="485"/>
      <c r="NLZ33" s="485"/>
      <c r="NMA33" s="485"/>
      <c r="NMB33" s="485"/>
      <c r="NMC33" s="485"/>
      <c r="NMD33" s="485"/>
      <c r="NME33" s="485"/>
      <c r="NMF33" s="485"/>
      <c r="NMG33" s="485"/>
      <c r="NMH33" s="485"/>
      <c r="NMI33" s="485"/>
      <c r="NMJ33" s="485"/>
      <c r="NMK33" s="485"/>
      <c r="NML33" s="485"/>
      <c r="NMM33" s="485"/>
      <c r="NMN33" s="485"/>
      <c r="NMO33" s="485"/>
      <c r="NMP33" s="485"/>
      <c r="NMQ33" s="485"/>
      <c r="NMR33" s="485"/>
      <c r="NMS33" s="485"/>
      <c r="NMT33" s="485"/>
      <c r="NMU33" s="485"/>
      <c r="NMV33" s="485"/>
      <c r="NMW33" s="485"/>
      <c r="NMX33" s="485"/>
      <c r="NMY33" s="485"/>
      <c r="NMZ33" s="485"/>
      <c r="NNA33" s="485"/>
      <c r="NNB33" s="485"/>
      <c r="NNC33" s="485"/>
      <c r="NND33" s="485"/>
      <c r="NNE33" s="485"/>
      <c r="NNF33" s="485"/>
      <c r="NNG33" s="485"/>
      <c r="NNH33" s="485"/>
      <c r="NNI33" s="485"/>
      <c r="NNJ33" s="485"/>
      <c r="NNK33" s="485"/>
      <c r="NNL33" s="485"/>
      <c r="NNM33" s="485"/>
      <c r="NNN33" s="485"/>
      <c r="NNO33" s="485"/>
      <c r="NNP33" s="485"/>
      <c r="NNQ33" s="485"/>
      <c r="NNR33" s="485"/>
      <c r="NNS33" s="485"/>
      <c r="NNT33" s="485"/>
      <c r="NNU33" s="485"/>
      <c r="NNV33" s="485"/>
      <c r="NNW33" s="485"/>
      <c r="NNX33" s="485"/>
      <c r="NNY33" s="485"/>
      <c r="NNZ33" s="485"/>
      <c r="NOA33" s="485"/>
      <c r="NOB33" s="485"/>
      <c r="NOC33" s="485"/>
      <c r="NOD33" s="485"/>
      <c r="NOE33" s="485"/>
      <c r="NOF33" s="485"/>
      <c r="NOG33" s="485"/>
      <c r="NOH33" s="485"/>
      <c r="NOI33" s="485"/>
      <c r="NOJ33" s="485"/>
      <c r="NOK33" s="485"/>
      <c r="NOL33" s="485"/>
      <c r="NOM33" s="485"/>
      <c r="NON33" s="485"/>
      <c r="NOO33" s="485"/>
      <c r="NOP33" s="485"/>
      <c r="NOQ33" s="485"/>
      <c r="NOR33" s="485"/>
      <c r="NOS33" s="485"/>
      <c r="NOT33" s="485"/>
      <c r="NOU33" s="485"/>
      <c r="NOV33" s="485"/>
      <c r="NOW33" s="485"/>
      <c r="NOX33" s="485"/>
      <c r="NOY33" s="485"/>
      <c r="NOZ33" s="485"/>
      <c r="NPA33" s="485"/>
      <c r="NPB33" s="485"/>
      <c r="NPC33" s="485"/>
      <c r="NPD33" s="485"/>
      <c r="NPE33" s="485"/>
      <c r="NPF33" s="485"/>
      <c r="NPG33" s="485"/>
      <c r="NPH33" s="485"/>
      <c r="NPI33" s="485"/>
      <c r="NPJ33" s="485"/>
      <c r="NPK33" s="485"/>
      <c r="NPL33" s="485"/>
      <c r="NPM33" s="485"/>
      <c r="NPN33" s="485"/>
      <c r="NPO33" s="485"/>
      <c r="NPP33" s="485"/>
      <c r="NPQ33" s="485"/>
      <c r="NPR33" s="485"/>
      <c r="NPS33" s="485"/>
      <c r="NPT33" s="485"/>
      <c r="NPU33" s="485"/>
      <c r="NPV33" s="485"/>
      <c r="NPW33" s="485"/>
      <c r="NPX33" s="485"/>
      <c r="NPY33" s="485"/>
      <c r="NPZ33" s="485"/>
      <c r="NQA33" s="485"/>
      <c r="NQB33" s="485"/>
      <c r="NQC33" s="485"/>
      <c r="NQD33" s="485"/>
      <c r="NQE33" s="485"/>
      <c r="NQF33" s="485"/>
      <c r="NQG33" s="485"/>
      <c r="NQH33" s="485"/>
      <c r="NQI33" s="485"/>
      <c r="NQJ33" s="485"/>
      <c r="NQK33" s="485"/>
      <c r="NQL33" s="485"/>
      <c r="NQM33" s="485"/>
      <c r="NQN33" s="485"/>
      <c r="NQO33" s="485"/>
      <c r="NQP33" s="485"/>
      <c r="NQQ33" s="485"/>
      <c r="NQR33" s="485"/>
      <c r="NQS33" s="485"/>
      <c r="NQT33" s="485"/>
      <c r="NQU33" s="485"/>
      <c r="NQV33" s="485"/>
      <c r="NQW33" s="485"/>
      <c r="NQX33" s="485"/>
      <c r="NQY33" s="485"/>
      <c r="NQZ33" s="485"/>
      <c r="NRA33" s="485"/>
      <c r="NRB33" s="485"/>
      <c r="NRC33" s="485"/>
      <c r="NRD33" s="485"/>
      <c r="NRE33" s="485"/>
      <c r="NRF33" s="485"/>
      <c r="NRG33" s="485"/>
      <c r="NRH33" s="485"/>
      <c r="NRI33" s="485"/>
      <c r="NRJ33" s="485"/>
      <c r="NRK33" s="485"/>
      <c r="NRL33" s="485"/>
      <c r="NRM33" s="485"/>
      <c r="NRN33" s="485"/>
      <c r="NRO33" s="485"/>
      <c r="NRP33" s="485"/>
      <c r="NRQ33" s="485"/>
      <c r="NRR33" s="485"/>
      <c r="NRS33" s="485"/>
      <c r="NRT33" s="485"/>
      <c r="NRU33" s="485"/>
      <c r="NRV33" s="485"/>
      <c r="NRW33" s="485"/>
      <c r="NRX33" s="485"/>
      <c r="NRY33" s="485"/>
      <c r="NRZ33" s="485"/>
      <c r="NSA33" s="485"/>
      <c r="NSB33" s="485"/>
      <c r="NSC33" s="485"/>
      <c r="NSD33" s="485"/>
      <c r="NSE33" s="485"/>
      <c r="NSF33" s="485"/>
      <c r="NSG33" s="485"/>
      <c r="NSH33" s="485"/>
      <c r="NSI33" s="485"/>
      <c r="NSJ33" s="485"/>
      <c r="NSK33" s="485"/>
      <c r="NSL33" s="485"/>
      <c r="NSM33" s="485"/>
      <c r="NSN33" s="485"/>
      <c r="NSO33" s="485"/>
      <c r="NSP33" s="485"/>
      <c r="NSQ33" s="485"/>
      <c r="NSR33" s="485"/>
      <c r="NSS33" s="485"/>
      <c r="NST33" s="485"/>
      <c r="NSU33" s="485"/>
      <c r="NSV33" s="485"/>
      <c r="NSW33" s="485"/>
      <c r="NSX33" s="485"/>
      <c r="NSY33" s="485"/>
      <c r="NSZ33" s="485"/>
      <c r="NTA33" s="485"/>
      <c r="NTB33" s="485"/>
      <c r="NTC33" s="485"/>
      <c r="NTD33" s="485"/>
      <c r="NTE33" s="485"/>
      <c r="NTF33" s="485"/>
      <c r="NTG33" s="485"/>
      <c r="NTH33" s="485"/>
      <c r="NTI33" s="485"/>
      <c r="NTJ33" s="485"/>
      <c r="NTK33" s="485"/>
      <c r="NTL33" s="485"/>
      <c r="NTM33" s="485"/>
      <c r="NTN33" s="485"/>
      <c r="NTO33" s="485"/>
      <c r="NTP33" s="485"/>
      <c r="NTQ33" s="485"/>
      <c r="NTR33" s="485"/>
      <c r="NTS33" s="485"/>
      <c r="NTT33" s="485"/>
      <c r="NTU33" s="485"/>
      <c r="NTV33" s="485"/>
      <c r="NTW33" s="485"/>
      <c r="NTX33" s="485"/>
      <c r="NTY33" s="485"/>
      <c r="NTZ33" s="485"/>
      <c r="NUA33" s="485"/>
      <c r="NUB33" s="485"/>
      <c r="NUC33" s="485"/>
      <c r="NUD33" s="485"/>
      <c r="NUE33" s="485"/>
      <c r="NUF33" s="485"/>
      <c r="NUG33" s="485"/>
      <c r="NUH33" s="485"/>
      <c r="NUI33" s="485"/>
      <c r="NUJ33" s="485"/>
      <c r="NUK33" s="485"/>
      <c r="NUL33" s="485"/>
      <c r="NUM33" s="485"/>
      <c r="NUN33" s="485"/>
      <c r="NUO33" s="485"/>
      <c r="NUP33" s="485"/>
      <c r="NUQ33" s="485"/>
      <c r="NUR33" s="485"/>
      <c r="NUS33" s="485"/>
      <c r="NUT33" s="485"/>
      <c r="NUU33" s="485"/>
      <c r="NUV33" s="485"/>
      <c r="NUW33" s="485"/>
      <c r="NUX33" s="485"/>
      <c r="NUY33" s="485"/>
      <c r="NUZ33" s="485"/>
      <c r="NVA33" s="485"/>
      <c r="NVB33" s="485"/>
      <c r="NVC33" s="485"/>
      <c r="NVD33" s="485"/>
      <c r="NVE33" s="485"/>
      <c r="NVF33" s="485"/>
      <c r="NVG33" s="485"/>
      <c r="NVH33" s="485"/>
      <c r="NVI33" s="485"/>
      <c r="NVJ33" s="485"/>
      <c r="NVK33" s="485"/>
      <c r="NVL33" s="485"/>
      <c r="NVM33" s="485"/>
      <c r="NVN33" s="485"/>
      <c r="NVO33" s="485"/>
      <c r="NVP33" s="485"/>
      <c r="NVQ33" s="485"/>
      <c r="NVR33" s="485"/>
      <c r="NVS33" s="485"/>
      <c r="NVT33" s="485"/>
      <c r="NVU33" s="485"/>
      <c r="NVV33" s="485"/>
      <c r="NVW33" s="485"/>
      <c r="NVX33" s="485"/>
      <c r="NVY33" s="485"/>
      <c r="NVZ33" s="485"/>
      <c r="NWA33" s="485"/>
      <c r="NWB33" s="485"/>
      <c r="NWC33" s="485"/>
      <c r="NWD33" s="485"/>
      <c r="NWE33" s="485"/>
      <c r="NWF33" s="485"/>
      <c r="NWG33" s="485"/>
      <c r="NWH33" s="485"/>
      <c r="NWI33" s="485"/>
      <c r="NWJ33" s="485"/>
      <c r="NWK33" s="485"/>
      <c r="NWL33" s="485"/>
      <c r="NWM33" s="485"/>
      <c r="NWN33" s="485"/>
      <c r="NWO33" s="485"/>
      <c r="NWP33" s="485"/>
      <c r="NWQ33" s="485"/>
      <c r="NWR33" s="485"/>
      <c r="NWS33" s="485"/>
      <c r="NWT33" s="485"/>
      <c r="NWU33" s="485"/>
      <c r="NWV33" s="485"/>
      <c r="NWW33" s="485"/>
      <c r="NWX33" s="485"/>
      <c r="NWY33" s="485"/>
      <c r="NWZ33" s="485"/>
      <c r="NXA33" s="485"/>
      <c r="NXB33" s="485"/>
      <c r="NXC33" s="485"/>
      <c r="NXD33" s="485"/>
      <c r="NXE33" s="485"/>
      <c r="NXF33" s="485"/>
      <c r="NXG33" s="485"/>
      <c r="NXH33" s="485"/>
      <c r="NXI33" s="485"/>
      <c r="NXJ33" s="485"/>
      <c r="NXK33" s="485"/>
      <c r="NXL33" s="485"/>
      <c r="NXM33" s="485"/>
      <c r="NXN33" s="485"/>
      <c r="NXO33" s="485"/>
      <c r="NXP33" s="485"/>
      <c r="NXQ33" s="485"/>
      <c r="NXR33" s="485"/>
      <c r="NXS33" s="485"/>
      <c r="NXT33" s="485"/>
      <c r="NXU33" s="485"/>
      <c r="NXV33" s="485"/>
      <c r="NXW33" s="485"/>
      <c r="NXX33" s="485"/>
      <c r="NXY33" s="485"/>
      <c r="NXZ33" s="485"/>
      <c r="NYA33" s="485"/>
      <c r="NYB33" s="485"/>
      <c r="NYC33" s="485"/>
      <c r="NYD33" s="485"/>
      <c r="NYE33" s="485"/>
      <c r="NYF33" s="485"/>
      <c r="NYG33" s="485"/>
      <c r="NYH33" s="485"/>
      <c r="NYI33" s="485"/>
      <c r="NYJ33" s="485"/>
      <c r="NYK33" s="485"/>
      <c r="NYL33" s="485"/>
      <c r="NYM33" s="485"/>
      <c r="NYN33" s="485"/>
      <c r="NYO33" s="485"/>
      <c r="NYP33" s="485"/>
      <c r="NYQ33" s="485"/>
      <c r="NYR33" s="485"/>
      <c r="NYS33" s="485"/>
      <c r="NYT33" s="485"/>
      <c r="NYU33" s="485"/>
      <c r="NYV33" s="485"/>
      <c r="NYW33" s="485"/>
      <c r="NYX33" s="485"/>
      <c r="NYY33" s="485"/>
      <c r="NYZ33" s="485"/>
      <c r="NZA33" s="485"/>
      <c r="NZB33" s="485"/>
      <c r="NZC33" s="485"/>
      <c r="NZD33" s="485"/>
      <c r="NZE33" s="485"/>
      <c r="NZF33" s="485"/>
      <c r="NZG33" s="485"/>
      <c r="NZH33" s="485"/>
      <c r="NZI33" s="485"/>
      <c r="NZJ33" s="485"/>
      <c r="NZK33" s="485"/>
      <c r="NZL33" s="485"/>
      <c r="NZM33" s="485"/>
      <c r="NZN33" s="485"/>
      <c r="NZO33" s="485"/>
      <c r="NZP33" s="485"/>
      <c r="NZQ33" s="485"/>
      <c r="NZR33" s="485"/>
      <c r="NZS33" s="485"/>
      <c r="NZT33" s="485"/>
      <c r="NZU33" s="485"/>
      <c r="NZV33" s="485"/>
      <c r="NZW33" s="485"/>
      <c r="NZX33" s="485"/>
      <c r="NZY33" s="485"/>
      <c r="NZZ33" s="485"/>
      <c r="OAA33" s="485"/>
      <c r="OAB33" s="485"/>
      <c r="OAC33" s="485"/>
      <c r="OAD33" s="485"/>
      <c r="OAE33" s="485"/>
      <c r="OAF33" s="485"/>
      <c r="OAG33" s="485"/>
      <c r="OAH33" s="485"/>
      <c r="OAI33" s="485"/>
      <c r="OAJ33" s="485"/>
      <c r="OAK33" s="485"/>
      <c r="OAL33" s="485"/>
      <c r="OAM33" s="485"/>
      <c r="OAN33" s="485"/>
      <c r="OAO33" s="485"/>
      <c r="OAP33" s="485"/>
      <c r="OAQ33" s="485"/>
      <c r="OAR33" s="485"/>
      <c r="OAS33" s="485"/>
      <c r="OAT33" s="485"/>
      <c r="OAU33" s="485"/>
      <c r="OAV33" s="485"/>
      <c r="OAW33" s="485"/>
      <c r="OAX33" s="485"/>
      <c r="OAY33" s="485"/>
      <c r="OAZ33" s="485"/>
      <c r="OBA33" s="485"/>
      <c r="OBB33" s="485"/>
      <c r="OBC33" s="485"/>
      <c r="OBD33" s="485"/>
      <c r="OBE33" s="485"/>
      <c r="OBF33" s="485"/>
      <c r="OBG33" s="485"/>
      <c r="OBH33" s="485"/>
      <c r="OBI33" s="485"/>
      <c r="OBJ33" s="485"/>
      <c r="OBK33" s="485"/>
      <c r="OBL33" s="485"/>
      <c r="OBM33" s="485"/>
      <c r="OBN33" s="485"/>
      <c r="OBO33" s="485"/>
      <c r="OBP33" s="485"/>
      <c r="OBQ33" s="485"/>
      <c r="OBR33" s="485"/>
      <c r="OBS33" s="485"/>
      <c r="OBT33" s="485"/>
      <c r="OBU33" s="485"/>
      <c r="OBV33" s="485"/>
      <c r="OBW33" s="485"/>
      <c r="OBX33" s="485"/>
      <c r="OBY33" s="485"/>
      <c r="OBZ33" s="485"/>
      <c r="OCA33" s="485"/>
      <c r="OCB33" s="485"/>
      <c r="OCC33" s="485"/>
      <c r="OCD33" s="485"/>
      <c r="OCE33" s="485"/>
      <c r="OCF33" s="485"/>
      <c r="OCG33" s="485"/>
      <c r="OCH33" s="485"/>
      <c r="OCI33" s="485"/>
      <c r="OCJ33" s="485"/>
      <c r="OCK33" s="485"/>
      <c r="OCL33" s="485"/>
      <c r="OCM33" s="485"/>
      <c r="OCN33" s="485"/>
      <c r="OCO33" s="485"/>
      <c r="OCP33" s="485"/>
      <c r="OCQ33" s="485"/>
      <c r="OCR33" s="485"/>
      <c r="OCS33" s="485"/>
      <c r="OCT33" s="485"/>
      <c r="OCU33" s="485"/>
      <c r="OCV33" s="485"/>
      <c r="OCW33" s="485"/>
      <c r="OCX33" s="485"/>
      <c r="OCY33" s="485"/>
      <c r="OCZ33" s="485"/>
      <c r="ODA33" s="485"/>
      <c r="ODB33" s="485"/>
      <c r="ODC33" s="485"/>
      <c r="ODD33" s="485"/>
      <c r="ODE33" s="485"/>
      <c r="ODF33" s="485"/>
      <c r="ODG33" s="485"/>
      <c r="ODH33" s="485"/>
      <c r="ODI33" s="485"/>
      <c r="ODJ33" s="485"/>
      <c r="ODK33" s="485"/>
      <c r="ODL33" s="485"/>
      <c r="ODM33" s="485"/>
      <c r="ODN33" s="485"/>
      <c r="ODO33" s="485"/>
      <c r="ODP33" s="485"/>
      <c r="ODQ33" s="485"/>
      <c r="ODR33" s="485"/>
      <c r="ODS33" s="485"/>
      <c r="ODT33" s="485"/>
      <c r="ODU33" s="485"/>
      <c r="ODV33" s="485"/>
      <c r="ODW33" s="485"/>
      <c r="ODX33" s="485"/>
      <c r="ODY33" s="485"/>
      <c r="ODZ33" s="485"/>
      <c r="OEA33" s="485"/>
      <c r="OEB33" s="485"/>
      <c r="OEC33" s="485"/>
      <c r="OED33" s="485"/>
      <c r="OEE33" s="485"/>
      <c r="OEF33" s="485"/>
      <c r="OEG33" s="485"/>
      <c r="OEH33" s="485"/>
      <c r="OEI33" s="485"/>
      <c r="OEJ33" s="485"/>
      <c r="OEK33" s="485"/>
      <c r="OEL33" s="485"/>
      <c r="OEM33" s="485"/>
      <c r="OEN33" s="485"/>
      <c r="OEO33" s="485"/>
      <c r="OEP33" s="485"/>
      <c r="OEQ33" s="485"/>
      <c r="OER33" s="485"/>
      <c r="OES33" s="485"/>
      <c r="OET33" s="485"/>
      <c r="OEU33" s="485"/>
      <c r="OEV33" s="485"/>
      <c r="OEW33" s="485"/>
      <c r="OEX33" s="485"/>
      <c r="OEY33" s="485"/>
      <c r="OEZ33" s="485"/>
      <c r="OFA33" s="485"/>
      <c r="OFB33" s="485"/>
      <c r="OFC33" s="485"/>
      <c r="OFD33" s="485"/>
      <c r="OFE33" s="485"/>
      <c r="OFF33" s="485"/>
      <c r="OFG33" s="485"/>
      <c r="OFH33" s="485"/>
      <c r="OFI33" s="485"/>
      <c r="OFJ33" s="485"/>
      <c r="OFK33" s="485"/>
      <c r="OFL33" s="485"/>
      <c r="OFM33" s="485"/>
      <c r="OFN33" s="485"/>
      <c r="OFO33" s="485"/>
      <c r="OFP33" s="485"/>
      <c r="OFQ33" s="485"/>
      <c r="OFR33" s="485"/>
      <c r="OFS33" s="485"/>
      <c r="OFT33" s="485"/>
      <c r="OFU33" s="485"/>
      <c r="OFV33" s="485"/>
      <c r="OFW33" s="485"/>
      <c r="OFX33" s="485"/>
      <c r="OFY33" s="485"/>
      <c r="OFZ33" s="485"/>
      <c r="OGA33" s="485"/>
      <c r="OGB33" s="485"/>
      <c r="OGC33" s="485"/>
      <c r="OGD33" s="485"/>
      <c r="OGE33" s="485"/>
      <c r="OGF33" s="485"/>
      <c r="OGG33" s="485"/>
      <c r="OGH33" s="485"/>
      <c r="OGI33" s="485"/>
      <c r="OGJ33" s="485"/>
      <c r="OGK33" s="485"/>
      <c r="OGL33" s="485"/>
      <c r="OGM33" s="485"/>
      <c r="OGN33" s="485"/>
      <c r="OGO33" s="485"/>
      <c r="OGP33" s="485"/>
      <c r="OGQ33" s="485"/>
      <c r="OGR33" s="485"/>
      <c r="OGS33" s="485"/>
      <c r="OGT33" s="485"/>
      <c r="OGU33" s="485"/>
      <c r="OGV33" s="485"/>
      <c r="OGW33" s="485"/>
      <c r="OGX33" s="485"/>
      <c r="OGY33" s="485"/>
      <c r="OGZ33" s="485"/>
      <c r="OHA33" s="485"/>
      <c r="OHB33" s="485"/>
      <c r="OHC33" s="485"/>
      <c r="OHD33" s="485"/>
      <c r="OHE33" s="485"/>
      <c r="OHF33" s="485"/>
      <c r="OHG33" s="485"/>
      <c r="OHH33" s="485"/>
      <c r="OHI33" s="485"/>
      <c r="OHJ33" s="485"/>
      <c r="OHK33" s="485"/>
      <c r="OHL33" s="485"/>
      <c r="OHM33" s="485"/>
      <c r="OHN33" s="485"/>
      <c r="OHO33" s="485"/>
      <c r="OHP33" s="485"/>
      <c r="OHQ33" s="485"/>
      <c r="OHR33" s="485"/>
      <c r="OHS33" s="485"/>
      <c r="OHT33" s="485"/>
      <c r="OHU33" s="485"/>
      <c r="OHV33" s="485"/>
      <c r="OHW33" s="485"/>
      <c r="OHX33" s="485"/>
      <c r="OHY33" s="485"/>
      <c r="OHZ33" s="485"/>
      <c r="OIA33" s="485"/>
      <c r="OIB33" s="485"/>
      <c r="OIC33" s="485"/>
      <c r="OID33" s="485"/>
      <c r="OIE33" s="485"/>
      <c r="OIF33" s="485"/>
      <c r="OIG33" s="485"/>
      <c r="OIH33" s="485"/>
      <c r="OII33" s="485"/>
      <c r="OIJ33" s="485"/>
      <c r="OIK33" s="485"/>
      <c r="OIL33" s="485"/>
      <c r="OIM33" s="485"/>
      <c r="OIN33" s="485"/>
      <c r="OIO33" s="485"/>
      <c r="OIP33" s="485"/>
      <c r="OIQ33" s="485"/>
      <c r="OIR33" s="485"/>
      <c r="OIS33" s="485"/>
      <c r="OIT33" s="485"/>
      <c r="OIU33" s="485"/>
      <c r="OIV33" s="485"/>
      <c r="OIW33" s="485"/>
      <c r="OIX33" s="485"/>
      <c r="OIY33" s="485"/>
      <c r="OIZ33" s="485"/>
      <c r="OJA33" s="485"/>
      <c r="OJB33" s="485"/>
      <c r="OJC33" s="485"/>
      <c r="OJD33" s="485"/>
      <c r="OJE33" s="485"/>
      <c r="OJF33" s="485"/>
      <c r="OJG33" s="485"/>
      <c r="OJH33" s="485"/>
      <c r="OJI33" s="485"/>
      <c r="OJJ33" s="485"/>
      <c r="OJK33" s="485"/>
      <c r="OJL33" s="485"/>
      <c r="OJM33" s="485"/>
      <c r="OJN33" s="485"/>
      <c r="OJO33" s="485"/>
      <c r="OJP33" s="485"/>
      <c r="OJQ33" s="485"/>
      <c r="OJR33" s="485"/>
      <c r="OJS33" s="485"/>
      <c r="OJT33" s="485"/>
      <c r="OJU33" s="485"/>
      <c r="OJV33" s="485"/>
      <c r="OJW33" s="485"/>
      <c r="OJX33" s="485"/>
      <c r="OJY33" s="485"/>
      <c r="OJZ33" s="485"/>
      <c r="OKA33" s="485"/>
      <c r="OKB33" s="485"/>
      <c r="OKC33" s="485"/>
      <c r="OKD33" s="485"/>
      <c r="OKE33" s="485"/>
      <c r="OKF33" s="485"/>
      <c r="OKG33" s="485"/>
      <c r="OKH33" s="485"/>
      <c r="OKI33" s="485"/>
      <c r="OKJ33" s="485"/>
      <c r="OKK33" s="485"/>
      <c r="OKL33" s="485"/>
      <c r="OKM33" s="485"/>
      <c r="OKN33" s="485"/>
      <c r="OKO33" s="485"/>
      <c r="OKP33" s="485"/>
      <c r="OKQ33" s="485"/>
      <c r="OKR33" s="485"/>
      <c r="OKS33" s="485"/>
      <c r="OKT33" s="485"/>
      <c r="OKU33" s="485"/>
      <c r="OKV33" s="485"/>
      <c r="OKW33" s="485"/>
      <c r="OKX33" s="485"/>
      <c r="OKY33" s="485"/>
      <c r="OKZ33" s="485"/>
      <c r="OLA33" s="485"/>
      <c r="OLB33" s="485"/>
      <c r="OLC33" s="485"/>
      <c r="OLD33" s="485"/>
      <c r="OLE33" s="485"/>
      <c r="OLF33" s="485"/>
      <c r="OLG33" s="485"/>
      <c r="OLH33" s="485"/>
      <c r="OLI33" s="485"/>
      <c r="OLJ33" s="485"/>
      <c r="OLK33" s="485"/>
      <c r="OLL33" s="485"/>
      <c r="OLM33" s="485"/>
      <c r="OLN33" s="485"/>
      <c r="OLO33" s="485"/>
      <c r="OLP33" s="485"/>
      <c r="OLQ33" s="485"/>
      <c r="OLR33" s="485"/>
      <c r="OLS33" s="485"/>
      <c r="OLT33" s="485"/>
      <c r="OLU33" s="485"/>
      <c r="OLV33" s="485"/>
      <c r="OLW33" s="485"/>
      <c r="OLX33" s="485"/>
      <c r="OLY33" s="485"/>
      <c r="OLZ33" s="485"/>
      <c r="OMA33" s="485"/>
      <c r="OMB33" s="485"/>
      <c r="OMC33" s="485"/>
      <c r="OMD33" s="485"/>
      <c r="OME33" s="485"/>
      <c r="OMF33" s="485"/>
      <c r="OMG33" s="485"/>
      <c r="OMH33" s="485"/>
      <c r="OMI33" s="485"/>
      <c r="OMJ33" s="485"/>
      <c r="OMK33" s="485"/>
      <c r="OML33" s="485"/>
      <c r="OMM33" s="485"/>
      <c r="OMN33" s="485"/>
      <c r="OMO33" s="485"/>
      <c r="OMP33" s="485"/>
      <c r="OMQ33" s="485"/>
      <c r="OMR33" s="485"/>
      <c r="OMS33" s="485"/>
      <c r="OMT33" s="485"/>
      <c r="OMU33" s="485"/>
      <c r="OMV33" s="485"/>
      <c r="OMW33" s="485"/>
      <c r="OMX33" s="485"/>
      <c r="OMY33" s="485"/>
      <c r="OMZ33" s="485"/>
      <c r="ONA33" s="485"/>
      <c r="ONB33" s="485"/>
      <c r="ONC33" s="485"/>
      <c r="OND33" s="485"/>
      <c r="ONE33" s="485"/>
      <c r="ONF33" s="485"/>
      <c r="ONG33" s="485"/>
      <c r="ONH33" s="485"/>
      <c r="ONI33" s="485"/>
      <c r="ONJ33" s="485"/>
      <c r="ONK33" s="485"/>
      <c r="ONL33" s="485"/>
      <c r="ONM33" s="485"/>
      <c r="ONN33" s="485"/>
      <c r="ONO33" s="485"/>
      <c r="ONP33" s="485"/>
      <c r="ONQ33" s="485"/>
      <c r="ONR33" s="485"/>
      <c r="ONS33" s="485"/>
      <c r="ONT33" s="485"/>
      <c r="ONU33" s="485"/>
      <c r="ONV33" s="485"/>
      <c r="ONW33" s="485"/>
      <c r="ONX33" s="485"/>
      <c r="ONY33" s="485"/>
      <c r="ONZ33" s="485"/>
      <c r="OOA33" s="485"/>
      <c r="OOB33" s="485"/>
      <c r="OOC33" s="485"/>
      <c r="OOD33" s="485"/>
      <c r="OOE33" s="485"/>
      <c r="OOF33" s="485"/>
      <c r="OOG33" s="485"/>
      <c r="OOH33" s="485"/>
      <c r="OOI33" s="485"/>
      <c r="OOJ33" s="485"/>
      <c r="OOK33" s="485"/>
      <c r="OOL33" s="485"/>
      <c r="OOM33" s="485"/>
      <c r="OON33" s="485"/>
      <c r="OOO33" s="485"/>
      <c r="OOP33" s="485"/>
      <c r="OOQ33" s="485"/>
      <c r="OOR33" s="485"/>
      <c r="OOS33" s="485"/>
      <c r="OOT33" s="485"/>
      <c r="OOU33" s="485"/>
      <c r="OOV33" s="485"/>
      <c r="OOW33" s="485"/>
      <c r="OOX33" s="485"/>
      <c r="OOY33" s="485"/>
      <c r="OOZ33" s="485"/>
      <c r="OPA33" s="485"/>
      <c r="OPB33" s="485"/>
      <c r="OPC33" s="485"/>
      <c r="OPD33" s="485"/>
      <c r="OPE33" s="485"/>
      <c r="OPF33" s="485"/>
      <c r="OPG33" s="485"/>
      <c r="OPH33" s="485"/>
      <c r="OPI33" s="485"/>
      <c r="OPJ33" s="485"/>
      <c r="OPK33" s="485"/>
      <c r="OPL33" s="485"/>
      <c r="OPM33" s="485"/>
      <c r="OPN33" s="485"/>
      <c r="OPO33" s="485"/>
      <c r="OPP33" s="485"/>
      <c r="OPQ33" s="485"/>
      <c r="OPR33" s="485"/>
      <c r="OPS33" s="485"/>
      <c r="OPT33" s="485"/>
      <c r="OPU33" s="485"/>
      <c r="OPV33" s="485"/>
      <c r="OPW33" s="485"/>
      <c r="OPX33" s="485"/>
      <c r="OPY33" s="485"/>
      <c r="OPZ33" s="485"/>
      <c r="OQA33" s="485"/>
      <c r="OQB33" s="485"/>
      <c r="OQC33" s="485"/>
      <c r="OQD33" s="485"/>
      <c r="OQE33" s="485"/>
      <c r="OQF33" s="485"/>
      <c r="OQG33" s="485"/>
      <c r="OQH33" s="485"/>
      <c r="OQI33" s="485"/>
      <c r="OQJ33" s="485"/>
      <c r="OQK33" s="485"/>
      <c r="OQL33" s="485"/>
      <c r="OQM33" s="485"/>
      <c r="OQN33" s="485"/>
      <c r="OQO33" s="485"/>
      <c r="OQP33" s="485"/>
      <c r="OQQ33" s="485"/>
      <c r="OQR33" s="485"/>
      <c r="OQS33" s="485"/>
      <c r="OQT33" s="485"/>
      <c r="OQU33" s="485"/>
      <c r="OQV33" s="485"/>
      <c r="OQW33" s="485"/>
      <c r="OQX33" s="485"/>
      <c r="OQY33" s="485"/>
      <c r="OQZ33" s="485"/>
      <c r="ORA33" s="485"/>
      <c r="ORB33" s="485"/>
      <c r="ORC33" s="485"/>
      <c r="ORD33" s="485"/>
      <c r="ORE33" s="485"/>
      <c r="ORF33" s="485"/>
      <c r="ORG33" s="485"/>
      <c r="ORH33" s="485"/>
      <c r="ORI33" s="485"/>
      <c r="ORJ33" s="485"/>
      <c r="ORK33" s="485"/>
      <c r="ORL33" s="485"/>
      <c r="ORM33" s="485"/>
      <c r="ORN33" s="485"/>
      <c r="ORO33" s="485"/>
      <c r="ORP33" s="485"/>
      <c r="ORQ33" s="485"/>
      <c r="ORR33" s="485"/>
      <c r="ORS33" s="485"/>
      <c r="ORT33" s="485"/>
      <c r="ORU33" s="485"/>
      <c r="ORV33" s="485"/>
      <c r="ORW33" s="485"/>
      <c r="ORX33" s="485"/>
      <c r="ORY33" s="485"/>
      <c r="ORZ33" s="485"/>
      <c r="OSA33" s="485"/>
      <c r="OSB33" s="485"/>
      <c r="OSC33" s="485"/>
      <c r="OSD33" s="485"/>
      <c r="OSE33" s="485"/>
      <c r="OSF33" s="485"/>
      <c r="OSG33" s="485"/>
      <c r="OSH33" s="485"/>
      <c r="OSI33" s="485"/>
      <c r="OSJ33" s="485"/>
      <c r="OSK33" s="485"/>
      <c r="OSL33" s="485"/>
      <c r="OSM33" s="485"/>
      <c r="OSN33" s="485"/>
      <c r="OSO33" s="485"/>
      <c r="OSP33" s="485"/>
      <c r="OSQ33" s="485"/>
      <c r="OSR33" s="485"/>
      <c r="OSS33" s="485"/>
      <c r="OST33" s="485"/>
      <c r="OSU33" s="485"/>
      <c r="OSV33" s="485"/>
      <c r="OSW33" s="485"/>
      <c r="OSX33" s="485"/>
      <c r="OSY33" s="485"/>
      <c r="OSZ33" s="485"/>
      <c r="OTA33" s="485"/>
      <c r="OTB33" s="485"/>
      <c r="OTC33" s="485"/>
      <c r="OTD33" s="485"/>
      <c r="OTE33" s="485"/>
      <c r="OTF33" s="485"/>
      <c r="OTG33" s="485"/>
      <c r="OTH33" s="485"/>
      <c r="OTI33" s="485"/>
      <c r="OTJ33" s="485"/>
      <c r="OTK33" s="485"/>
      <c r="OTL33" s="485"/>
      <c r="OTM33" s="485"/>
      <c r="OTN33" s="485"/>
      <c r="OTO33" s="485"/>
      <c r="OTP33" s="485"/>
      <c r="OTQ33" s="485"/>
      <c r="OTR33" s="485"/>
      <c r="OTS33" s="485"/>
      <c r="OTT33" s="485"/>
      <c r="OTU33" s="485"/>
      <c r="OTV33" s="485"/>
      <c r="OTW33" s="485"/>
      <c r="OTX33" s="485"/>
      <c r="OTY33" s="485"/>
      <c r="OTZ33" s="485"/>
      <c r="OUA33" s="485"/>
      <c r="OUB33" s="485"/>
      <c r="OUC33" s="485"/>
      <c r="OUD33" s="485"/>
      <c r="OUE33" s="485"/>
      <c r="OUF33" s="485"/>
      <c r="OUG33" s="485"/>
      <c r="OUH33" s="485"/>
      <c r="OUI33" s="485"/>
      <c r="OUJ33" s="485"/>
      <c r="OUK33" s="485"/>
      <c r="OUL33" s="485"/>
      <c r="OUM33" s="485"/>
      <c r="OUN33" s="485"/>
      <c r="OUO33" s="485"/>
      <c r="OUP33" s="485"/>
      <c r="OUQ33" s="485"/>
      <c r="OUR33" s="485"/>
      <c r="OUS33" s="485"/>
      <c r="OUT33" s="485"/>
      <c r="OUU33" s="485"/>
      <c r="OUV33" s="485"/>
      <c r="OUW33" s="485"/>
      <c r="OUX33" s="485"/>
      <c r="OUY33" s="485"/>
      <c r="OUZ33" s="485"/>
      <c r="OVA33" s="485"/>
      <c r="OVB33" s="485"/>
      <c r="OVC33" s="485"/>
      <c r="OVD33" s="485"/>
      <c r="OVE33" s="485"/>
      <c r="OVF33" s="485"/>
      <c r="OVG33" s="485"/>
      <c r="OVH33" s="485"/>
      <c r="OVI33" s="485"/>
      <c r="OVJ33" s="485"/>
      <c r="OVK33" s="485"/>
      <c r="OVL33" s="485"/>
      <c r="OVM33" s="485"/>
      <c r="OVN33" s="485"/>
      <c r="OVO33" s="485"/>
      <c r="OVP33" s="485"/>
      <c r="OVQ33" s="485"/>
      <c r="OVR33" s="485"/>
      <c r="OVS33" s="485"/>
      <c r="OVT33" s="485"/>
      <c r="OVU33" s="485"/>
      <c r="OVV33" s="485"/>
      <c r="OVW33" s="485"/>
      <c r="OVX33" s="485"/>
      <c r="OVY33" s="485"/>
      <c r="OVZ33" s="485"/>
      <c r="OWA33" s="485"/>
      <c r="OWB33" s="485"/>
      <c r="OWC33" s="485"/>
      <c r="OWD33" s="485"/>
      <c r="OWE33" s="485"/>
      <c r="OWF33" s="485"/>
      <c r="OWG33" s="485"/>
      <c r="OWH33" s="485"/>
      <c r="OWI33" s="485"/>
      <c r="OWJ33" s="485"/>
      <c r="OWK33" s="485"/>
      <c r="OWL33" s="485"/>
      <c r="OWM33" s="485"/>
      <c r="OWN33" s="485"/>
      <c r="OWO33" s="485"/>
      <c r="OWP33" s="485"/>
      <c r="OWQ33" s="485"/>
      <c r="OWR33" s="485"/>
      <c r="OWS33" s="485"/>
      <c r="OWT33" s="485"/>
      <c r="OWU33" s="485"/>
      <c r="OWV33" s="485"/>
      <c r="OWW33" s="485"/>
      <c r="OWX33" s="485"/>
      <c r="OWY33" s="485"/>
      <c r="OWZ33" s="485"/>
      <c r="OXA33" s="485"/>
      <c r="OXB33" s="485"/>
      <c r="OXC33" s="485"/>
      <c r="OXD33" s="485"/>
      <c r="OXE33" s="485"/>
      <c r="OXF33" s="485"/>
      <c r="OXG33" s="485"/>
      <c r="OXH33" s="485"/>
      <c r="OXI33" s="485"/>
      <c r="OXJ33" s="485"/>
      <c r="OXK33" s="485"/>
      <c r="OXL33" s="485"/>
      <c r="OXM33" s="485"/>
      <c r="OXN33" s="485"/>
      <c r="OXO33" s="485"/>
      <c r="OXP33" s="485"/>
      <c r="OXQ33" s="485"/>
      <c r="OXR33" s="485"/>
      <c r="OXS33" s="485"/>
      <c r="OXT33" s="485"/>
      <c r="OXU33" s="485"/>
      <c r="OXV33" s="485"/>
      <c r="OXW33" s="485"/>
      <c r="OXX33" s="485"/>
      <c r="OXY33" s="485"/>
      <c r="OXZ33" s="485"/>
      <c r="OYA33" s="485"/>
      <c r="OYB33" s="485"/>
      <c r="OYC33" s="485"/>
      <c r="OYD33" s="485"/>
      <c r="OYE33" s="485"/>
      <c r="OYF33" s="485"/>
      <c r="OYG33" s="485"/>
      <c r="OYH33" s="485"/>
      <c r="OYI33" s="485"/>
      <c r="OYJ33" s="485"/>
      <c r="OYK33" s="485"/>
      <c r="OYL33" s="485"/>
      <c r="OYM33" s="485"/>
      <c r="OYN33" s="485"/>
      <c r="OYO33" s="485"/>
      <c r="OYP33" s="485"/>
      <c r="OYQ33" s="485"/>
      <c r="OYR33" s="485"/>
      <c r="OYS33" s="485"/>
      <c r="OYT33" s="485"/>
      <c r="OYU33" s="485"/>
      <c r="OYV33" s="485"/>
      <c r="OYW33" s="485"/>
      <c r="OYX33" s="485"/>
      <c r="OYY33" s="485"/>
      <c r="OYZ33" s="485"/>
      <c r="OZA33" s="485"/>
      <c r="OZB33" s="485"/>
      <c r="OZC33" s="485"/>
      <c r="OZD33" s="485"/>
      <c r="OZE33" s="485"/>
      <c r="OZF33" s="485"/>
      <c r="OZG33" s="485"/>
      <c r="OZH33" s="485"/>
      <c r="OZI33" s="485"/>
      <c r="OZJ33" s="485"/>
      <c r="OZK33" s="485"/>
      <c r="OZL33" s="485"/>
      <c r="OZM33" s="485"/>
      <c r="OZN33" s="485"/>
      <c r="OZO33" s="485"/>
      <c r="OZP33" s="485"/>
      <c r="OZQ33" s="485"/>
      <c r="OZR33" s="485"/>
      <c r="OZS33" s="485"/>
      <c r="OZT33" s="485"/>
      <c r="OZU33" s="485"/>
      <c r="OZV33" s="485"/>
      <c r="OZW33" s="485"/>
      <c r="OZX33" s="485"/>
      <c r="OZY33" s="485"/>
      <c r="OZZ33" s="485"/>
      <c r="PAA33" s="485"/>
      <c r="PAB33" s="485"/>
      <c r="PAC33" s="485"/>
      <c r="PAD33" s="485"/>
      <c r="PAE33" s="485"/>
      <c r="PAF33" s="485"/>
      <c r="PAG33" s="485"/>
      <c r="PAH33" s="485"/>
      <c r="PAI33" s="485"/>
      <c r="PAJ33" s="485"/>
      <c r="PAK33" s="485"/>
      <c r="PAL33" s="485"/>
      <c r="PAM33" s="485"/>
      <c r="PAN33" s="485"/>
      <c r="PAO33" s="485"/>
      <c r="PAP33" s="485"/>
      <c r="PAQ33" s="485"/>
      <c r="PAR33" s="485"/>
      <c r="PAS33" s="485"/>
      <c r="PAT33" s="485"/>
      <c r="PAU33" s="485"/>
      <c r="PAV33" s="485"/>
      <c r="PAW33" s="485"/>
      <c r="PAX33" s="485"/>
      <c r="PAY33" s="485"/>
      <c r="PAZ33" s="485"/>
      <c r="PBA33" s="485"/>
      <c r="PBB33" s="485"/>
      <c r="PBC33" s="485"/>
      <c r="PBD33" s="485"/>
      <c r="PBE33" s="485"/>
      <c r="PBF33" s="485"/>
      <c r="PBG33" s="485"/>
      <c r="PBH33" s="485"/>
      <c r="PBI33" s="485"/>
      <c r="PBJ33" s="485"/>
      <c r="PBK33" s="485"/>
      <c r="PBL33" s="485"/>
      <c r="PBM33" s="485"/>
      <c r="PBN33" s="485"/>
      <c r="PBO33" s="485"/>
      <c r="PBP33" s="485"/>
      <c r="PBQ33" s="485"/>
      <c r="PBR33" s="485"/>
      <c r="PBS33" s="485"/>
      <c r="PBT33" s="485"/>
      <c r="PBU33" s="485"/>
      <c r="PBV33" s="485"/>
      <c r="PBW33" s="485"/>
      <c r="PBX33" s="485"/>
      <c r="PBY33" s="485"/>
      <c r="PBZ33" s="485"/>
      <c r="PCA33" s="485"/>
      <c r="PCB33" s="485"/>
      <c r="PCC33" s="485"/>
      <c r="PCD33" s="485"/>
      <c r="PCE33" s="485"/>
      <c r="PCF33" s="485"/>
      <c r="PCG33" s="485"/>
      <c r="PCH33" s="485"/>
      <c r="PCI33" s="485"/>
      <c r="PCJ33" s="485"/>
      <c r="PCK33" s="485"/>
      <c r="PCL33" s="485"/>
      <c r="PCM33" s="485"/>
      <c r="PCN33" s="485"/>
      <c r="PCO33" s="485"/>
      <c r="PCP33" s="485"/>
      <c r="PCQ33" s="485"/>
      <c r="PCR33" s="485"/>
      <c r="PCS33" s="485"/>
      <c r="PCT33" s="485"/>
      <c r="PCU33" s="485"/>
      <c r="PCV33" s="485"/>
      <c r="PCW33" s="485"/>
      <c r="PCX33" s="485"/>
      <c r="PCY33" s="485"/>
      <c r="PCZ33" s="485"/>
      <c r="PDA33" s="485"/>
      <c r="PDB33" s="485"/>
      <c r="PDC33" s="485"/>
      <c r="PDD33" s="485"/>
      <c r="PDE33" s="485"/>
      <c r="PDF33" s="485"/>
      <c r="PDG33" s="485"/>
      <c r="PDH33" s="485"/>
      <c r="PDI33" s="485"/>
      <c r="PDJ33" s="485"/>
      <c r="PDK33" s="485"/>
      <c r="PDL33" s="485"/>
      <c r="PDM33" s="485"/>
      <c r="PDN33" s="485"/>
      <c r="PDO33" s="485"/>
      <c r="PDP33" s="485"/>
      <c r="PDQ33" s="485"/>
      <c r="PDR33" s="485"/>
      <c r="PDS33" s="485"/>
      <c r="PDT33" s="485"/>
      <c r="PDU33" s="485"/>
      <c r="PDV33" s="485"/>
      <c r="PDW33" s="485"/>
      <c r="PDX33" s="485"/>
      <c r="PDY33" s="485"/>
      <c r="PDZ33" s="485"/>
      <c r="PEA33" s="485"/>
      <c r="PEB33" s="485"/>
      <c r="PEC33" s="485"/>
      <c r="PED33" s="485"/>
      <c r="PEE33" s="485"/>
      <c r="PEF33" s="485"/>
      <c r="PEG33" s="485"/>
      <c r="PEH33" s="485"/>
      <c r="PEI33" s="485"/>
      <c r="PEJ33" s="485"/>
      <c r="PEK33" s="485"/>
      <c r="PEL33" s="485"/>
      <c r="PEM33" s="485"/>
      <c r="PEN33" s="485"/>
      <c r="PEO33" s="485"/>
      <c r="PEP33" s="485"/>
      <c r="PEQ33" s="485"/>
      <c r="PER33" s="485"/>
      <c r="PES33" s="485"/>
      <c r="PET33" s="485"/>
      <c r="PEU33" s="485"/>
      <c r="PEV33" s="485"/>
      <c r="PEW33" s="485"/>
      <c r="PEX33" s="485"/>
      <c r="PEY33" s="485"/>
      <c r="PEZ33" s="485"/>
      <c r="PFA33" s="485"/>
      <c r="PFB33" s="485"/>
      <c r="PFC33" s="485"/>
      <c r="PFD33" s="485"/>
      <c r="PFE33" s="485"/>
      <c r="PFF33" s="485"/>
      <c r="PFG33" s="485"/>
      <c r="PFH33" s="485"/>
      <c r="PFI33" s="485"/>
      <c r="PFJ33" s="485"/>
      <c r="PFK33" s="485"/>
      <c r="PFL33" s="485"/>
      <c r="PFM33" s="485"/>
      <c r="PFN33" s="485"/>
      <c r="PFO33" s="485"/>
      <c r="PFP33" s="485"/>
      <c r="PFQ33" s="485"/>
      <c r="PFR33" s="485"/>
      <c r="PFS33" s="485"/>
      <c r="PFT33" s="485"/>
      <c r="PFU33" s="485"/>
      <c r="PFV33" s="485"/>
      <c r="PFW33" s="485"/>
      <c r="PFX33" s="485"/>
      <c r="PFY33" s="485"/>
      <c r="PFZ33" s="485"/>
      <c r="PGA33" s="485"/>
      <c r="PGB33" s="485"/>
      <c r="PGC33" s="485"/>
      <c r="PGD33" s="485"/>
      <c r="PGE33" s="485"/>
      <c r="PGF33" s="485"/>
      <c r="PGG33" s="485"/>
      <c r="PGH33" s="485"/>
      <c r="PGI33" s="485"/>
      <c r="PGJ33" s="485"/>
      <c r="PGK33" s="485"/>
      <c r="PGL33" s="485"/>
      <c r="PGM33" s="485"/>
      <c r="PGN33" s="485"/>
      <c r="PGO33" s="485"/>
      <c r="PGP33" s="485"/>
      <c r="PGQ33" s="485"/>
      <c r="PGR33" s="485"/>
      <c r="PGS33" s="485"/>
      <c r="PGT33" s="485"/>
      <c r="PGU33" s="485"/>
      <c r="PGV33" s="485"/>
      <c r="PGW33" s="485"/>
      <c r="PGX33" s="485"/>
      <c r="PGY33" s="485"/>
      <c r="PGZ33" s="485"/>
      <c r="PHA33" s="485"/>
      <c r="PHB33" s="485"/>
      <c r="PHC33" s="485"/>
      <c r="PHD33" s="485"/>
      <c r="PHE33" s="485"/>
      <c r="PHF33" s="485"/>
      <c r="PHG33" s="485"/>
      <c r="PHH33" s="485"/>
      <c r="PHI33" s="485"/>
      <c r="PHJ33" s="485"/>
      <c r="PHK33" s="485"/>
      <c r="PHL33" s="485"/>
      <c r="PHM33" s="485"/>
      <c r="PHN33" s="485"/>
      <c r="PHO33" s="485"/>
      <c r="PHP33" s="485"/>
      <c r="PHQ33" s="485"/>
      <c r="PHR33" s="485"/>
      <c r="PHS33" s="485"/>
      <c r="PHT33" s="485"/>
      <c r="PHU33" s="485"/>
      <c r="PHV33" s="485"/>
      <c r="PHW33" s="485"/>
      <c r="PHX33" s="485"/>
      <c r="PHY33" s="485"/>
      <c r="PHZ33" s="485"/>
      <c r="PIA33" s="485"/>
      <c r="PIB33" s="485"/>
      <c r="PIC33" s="485"/>
      <c r="PID33" s="485"/>
      <c r="PIE33" s="485"/>
      <c r="PIF33" s="485"/>
      <c r="PIG33" s="485"/>
      <c r="PIH33" s="485"/>
      <c r="PII33" s="485"/>
      <c r="PIJ33" s="485"/>
      <c r="PIK33" s="485"/>
      <c r="PIL33" s="485"/>
      <c r="PIM33" s="485"/>
      <c r="PIN33" s="485"/>
      <c r="PIO33" s="485"/>
      <c r="PIP33" s="485"/>
      <c r="PIQ33" s="485"/>
      <c r="PIR33" s="485"/>
      <c r="PIS33" s="485"/>
      <c r="PIT33" s="485"/>
      <c r="PIU33" s="485"/>
      <c r="PIV33" s="485"/>
      <c r="PIW33" s="485"/>
      <c r="PIX33" s="485"/>
      <c r="PIY33" s="485"/>
      <c r="PIZ33" s="485"/>
      <c r="PJA33" s="485"/>
      <c r="PJB33" s="485"/>
      <c r="PJC33" s="485"/>
      <c r="PJD33" s="485"/>
      <c r="PJE33" s="485"/>
      <c r="PJF33" s="485"/>
      <c r="PJG33" s="485"/>
      <c r="PJH33" s="485"/>
      <c r="PJI33" s="485"/>
      <c r="PJJ33" s="485"/>
      <c r="PJK33" s="485"/>
      <c r="PJL33" s="485"/>
      <c r="PJM33" s="485"/>
      <c r="PJN33" s="485"/>
      <c r="PJO33" s="485"/>
      <c r="PJP33" s="485"/>
      <c r="PJQ33" s="485"/>
      <c r="PJR33" s="485"/>
      <c r="PJS33" s="485"/>
      <c r="PJT33" s="485"/>
      <c r="PJU33" s="485"/>
      <c r="PJV33" s="485"/>
      <c r="PJW33" s="485"/>
      <c r="PJX33" s="485"/>
      <c r="PJY33" s="485"/>
      <c r="PJZ33" s="485"/>
      <c r="PKA33" s="485"/>
      <c r="PKB33" s="485"/>
      <c r="PKC33" s="485"/>
      <c r="PKD33" s="485"/>
      <c r="PKE33" s="485"/>
      <c r="PKF33" s="485"/>
      <c r="PKG33" s="485"/>
      <c r="PKH33" s="485"/>
      <c r="PKI33" s="485"/>
      <c r="PKJ33" s="485"/>
      <c r="PKK33" s="485"/>
      <c r="PKL33" s="485"/>
      <c r="PKM33" s="485"/>
      <c r="PKN33" s="485"/>
      <c r="PKO33" s="485"/>
      <c r="PKP33" s="485"/>
      <c r="PKQ33" s="485"/>
      <c r="PKR33" s="485"/>
      <c r="PKS33" s="485"/>
      <c r="PKT33" s="485"/>
      <c r="PKU33" s="485"/>
      <c r="PKV33" s="485"/>
      <c r="PKW33" s="485"/>
      <c r="PKX33" s="485"/>
      <c r="PKY33" s="485"/>
      <c r="PKZ33" s="485"/>
      <c r="PLA33" s="485"/>
      <c r="PLB33" s="485"/>
      <c r="PLC33" s="485"/>
      <c r="PLD33" s="485"/>
      <c r="PLE33" s="485"/>
      <c r="PLF33" s="485"/>
      <c r="PLG33" s="485"/>
      <c r="PLH33" s="485"/>
      <c r="PLI33" s="485"/>
      <c r="PLJ33" s="485"/>
      <c r="PLK33" s="485"/>
      <c r="PLL33" s="485"/>
      <c r="PLM33" s="485"/>
      <c r="PLN33" s="485"/>
      <c r="PLO33" s="485"/>
      <c r="PLP33" s="485"/>
      <c r="PLQ33" s="485"/>
      <c r="PLR33" s="485"/>
      <c r="PLS33" s="485"/>
      <c r="PLT33" s="485"/>
      <c r="PLU33" s="485"/>
      <c r="PLV33" s="485"/>
      <c r="PLW33" s="485"/>
      <c r="PLX33" s="485"/>
      <c r="PLY33" s="485"/>
      <c r="PLZ33" s="485"/>
      <c r="PMA33" s="485"/>
      <c r="PMB33" s="485"/>
      <c r="PMC33" s="485"/>
      <c r="PMD33" s="485"/>
      <c r="PME33" s="485"/>
      <c r="PMF33" s="485"/>
      <c r="PMG33" s="485"/>
      <c r="PMH33" s="485"/>
      <c r="PMI33" s="485"/>
      <c r="PMJ33" s="485"/>
      <c r="PMK33" s="485"/>
      <c r="PML33" s="485"/>
      <c r="PMM33" s="485"/>
      <c r="PMN33" s="485"/>
      <c r="PMO33" s="485"/>
      <c r="PMP33" s="485"/>
      <c r="PMQ33" s="485"/>
      <c r="PMR33" s="485"/>
      <c r="PMS33" s="485"/>
      <c r="PMT33" s="485"/>
      <c r="PMU33" s="485"/>
      <c r="PMV33" s="485"/>
      <c r="PMW33" s="485"/>
      <c r="PMX33" s="485"/>
      <c r="PMY33" s="485"/>
      <c r="PMZ33" s="485"/>
      <c r="PNA33" s="485"/>
      <c r="PNB33" s="485"/>
      <c r="PNC33" s="485"/>
      <c r="PND33" s="485"/>
      <c r="PNE33" s="485"/>
      <c r="PNF33" s="485"/>
      <c r="PNG33" s="485"/>
      <c r="PNH33" s="485"/>
      <c r="PNI33" s="485"/>
      <c r="PNJ33" s="485"/>
      <c r="PNK33" s="485"/>
      <c r="PNL33" s="485"/>
      <c r="PNM33" s="485"/>
      <c r="PNN33" s="485"/>
      <c r="PNO33" s="485"/>
      <c r="PNP33" s="485"/>
      <c r="PNQ33" s="485"/>
      <c r="PNR33" s="485"/>
      <c r="PNS33" s="485"/>
      <c r="PNT33" s="485"/>
      <c r="PNU33" s="485"/>
      <c r="PNV33" s="485"/>
      <c r="PNW33" s="485"/>
      <c r="PNX33" s="485"/>
      <c r="PNY33" s="485"/>
      <c r="PNZ33" s="485"/>
      <c r="POA33" s="485"/>
      <c r="POB33" s="485"/>
      <c r="POC33" s="485"/>
      <c r="POD33" s="485"/>
      <c r="POE33" s="485"/>
      <c r="POF33" s="485"/>
      <c r="POG33" s="485"/>
      <c r="POH33" s="485"/>
      <c r="POI33" s="485"/>
      <c r="POJ33" s="485"/>
      <c r="POK33" s="485"/>
      <c r="POL33" s="485"/>
      <c r="POM33" s="485"/>
      <c r="PON33" s="485"/>
      <c r="POO33" s="485"/>
      <c r="POP33" s="485"/>
      <c r="POQ33" s="485"/>
      <c r="POR33" s="485"/>
      <c r="POS33" s="485"/>
      <c r="POT33" s="485"/>
      <c r="POU33" s="485"/>
      <c r="POV33" s="485"/>
      <c r="POW33" s="485"/>
      <c r="POX33" s="485"/>
      <c r="POY33" s="485"/>
      <c r="POZ33" s="485"/>
      <c r="PPA33" s="485"/>
      <c r="PPB33" s="485"/>
      <c r="PPC33" s="485"/>
      <c r="PPD33" s="485"/>
      <c r="PPE33" s="485"/>
      <c r="PPF33" s="485"/>
      <c r="PPG33" s="485"/>
      <c r="PPH33" s="485"/>
      <c r="PPI33" s="485"/>
      <c r="PPJ33" s="485"/>
      <c r="PPK33" s="485"/>
      <c r="PPL33" s="485"/>
      <c r="PPM33" s="485"/>
      <c r="PPN33" s="485"/>
      <c r="PPO33" s="485"/>
      <c r="PPP33" s="485"/>
      <c r="PPQ33" s="485"/>
      <c r="PPR33" s="485"/>
      <c r="PPS33" s="485"/>
      <c r="PPT33" s="485"/>
      <c r="PPU33" s="485"/>
      <c r="PPV33" s="485"/>
      <c r="PPW33" s="485"/>
      <c r="PPX33" s="485"/>
      <c r="PPY33" s="485"/>
      <c r="PPZ33" s="485"/>
      <c r="PQA33" s="485"/>
      <c r="PQB33" s="485"/>
      <c r="PQC33" s="485"/>
      <c r="PQD33" s="485"/>
      <c r="PQE33" s="485"/>
      <c r="PQF33" s="485"/>
      <c r="PQG33" s="485"/>
      <c r="PQH33" s="485"/>
      <c r="PQI33" s="485"/>
      <c r="PQJ33" s="485"/>
      <c r="PQK33" s="485"/>
      <c r="PQL33" s="485"/>
      <c r="PQM33" s="485"/>
      <c r="PQN33" s="485"/>
      <c r="PQO33" s="485"/>
      <c r="PQP33" s="485"/>
      <c r="PQQ33" s="485"/>
      <c r="PQR33" s="485"/>
      <c r="PQS33" s="485"/>
      <c r="PQT33" s="485"/>
      <c r="PQU33" s="485"/>
      <c r="PQV33" s="485"/>
      <c r="PQW33" s="485"/>
      <c r="PQX33" s="485"/>
      <c r="PQY33" s="485"/>
      <c r="PQZ33" s="485"/>
      <c r="PRA33" s="485"/>
      <c r="PRB33" s="485"/>
      <c r="PRC33" s="485"/>
      <c r="PRD33" s="485"/>
      <c r="PRE33" s="485"/>
      <c r="PRF33" s="485"/>
      <c r="PRG33" s="485"/>
      <c r="PRH33" s="485"/>
      <c r="PRI33" s="485"/>
      <c r="PRJ33" s="485"/>
      <c r="PRK33" s="485"/>
      <c r="PRL33" s="485"/>
      <c r="PRM33" s="485"/>
      <c r="PRN33" s="485"/>
      <c r="PRO33" s="485"/>
      <c r="PRP33" s="485"/>
      <c r="PRQ33" s="485"/>
      <c r="PRR33" s="485"/>
      <c r="PRS33" s="485"/>
      <c r="PRT33" s="485"/>
      <c r="PRU33" s="485"/>
      <c r="PRV33" s="485"/>
      <c r="PRW33" s="485"/>
      <c r="PRX33" s="485"/>
      <c r="PRY33" s="485"/>
      <c r="PRZ33" s="485"/>
      <c r="PSA33" s="485"/>
      <c r="PSB33" s="485"/>
      <c r="PSC33" s="485"/>
      <c r="PSD33" s="485"/>
      <c r="PSE33" s="485"/>
      <c r="PSF33" s="485"/>
      <c r="PSG33" s="485"/>
      <c r="PSH33" s="485"/>
      <c r="PSI33" s="485"/>
      <c r="PSJ33" s="485"/>
      <c r="PSK33" s="485"/>
      <c r="PSL33" s="485"/>
      <c r="PSM33" s="485"/>
      <c r="PSN33" s="485"/>
      <c r="PSO33" s="485"/>
      <c r="PSP33" s="485"/>
      <c r="PSQ33" s="485"/>
      <c r="PSR33" s="485"/>
      <c r="PSS33" s="485"/>
      <c r="PST33" s="485"/>
      <c r="PSU33" s="485"/>
      <c r="PSV33" s="485"/>
      <c r="PSW33" s="485"/>
      <c r="PSX33" s="485"/>
      <c r="PSY33" s="485"/>
      <c r="PSZ33" s="485"/>
      <c r="PTA33" s="485"/>
      <c r="PTB33" s="485"/>
      <c r="PTC33" s="485"/>
      <c r="PTD33" s="485"/>
      <c r="PTE33" s="485"/>
      <c r="PTF33" s="485"/>
      <c r="PTG33" s="485"/>
      <c r="PTH33" s="485"/>
      <c r="PTI33" s="485"/>
      <c r="PTJ33" s="485"/>
      <c r="PTK33" s="485"/>
      <c r="PTL33" s="485"/>
      <c r="PTM33" s="485"/>
      <c r="PTN33" s="485"/>
      <c r="PTO33" s="485"/>
      <c r="PTP33" s="485"/>
      <c r="PTQ33" s="485"/>
      <c r="PTR33" s="485"/>
      <c r="PTS33" s="485"/>
      <c r="PTT33" s="485"/>
      <c r="PTU33" s="485"/>
      <c r="PTV33" s="485"/>
      <c r="PTW33" s="485"/>
      <c r="PTX33" s="485"/>
      <c r="PTY33" s="485"/>
      <c r="PTZ33" s="485"/>
      <c r="PUA33" s="485"/>
      <c r="PUB33" s="485"/>
      <c r="PUC33" s="485"/>
      <c r="PUD33" s="485"/>
      <c r="PUE33" s="485"/>
      <c r="PUF33" s="485"/>
      <c r="PUG33" s="485"/>
      <c r="PUH33" s="485"/>
      <c r="PUI33" s="485"/>
      <c r="PUJ33" s="485"/>
      <c r="PUK33" s="485"/>
      <c r="PUL33" s="485"/>
      <c r="PUM33" s="485"/>
      <c r="PUN33" s="485"/>
      <c r="PUO33" s="485"/>
      <c r="PUP33" s="485"/>
      <c r="PUQ33" s="485"/>
      <c r="PUR33" s="485"/>
      <c r="PUS33" s="485"/>
      <c r="PUT33" s="485"/>
      <c r="PUU33" s="485"/>
      <c r="PUV33" s="485"/>
      <c r="PUW33" s="485"/>
      <c r="PUX33" s="485"/>
      <c r="PUY33" s="485"/>
      <c r="PUZ33" s="485"/>
      <c r="PVA33" s="485"/>
      <c r="PVB33" s="485"/>
      <c r="PVC33" s="485"/>
      <c r="PVD33" s="485"/>
      <c r="PVE33" s="485"/>
      <c r="PVF33" s="485"/>
      <c r="PVG33" s="485"/>
      <c r="PVH33" s="485"/>
      <c r="PVI33" s="485"/>
      <c r="PVJ33" s="485"/>
      <c r="PVK33" s="485"/>
      <c r="PVL33" s="485"/>
      <c r="PVM33" s="485"/>
      <c r="PVN33" s="485"/>
      <c r="PVO33" s="485"/>
      <c r="PVP33" s="485"/>
      <c r="PVQ33" s="485"/>
      <c r="PVR33" s="485"/>
      <c r="PVS33" s="485"/>
      <c r="PVT33" s="485"/>
      <c r="PVU33" s="485"/>
      <c r="PVV33" s="485"/>
      <c r="PVW33" s="485"/>
      <c r="PVX33" s="485"/>
      <c r="PVY33" s="485"/>
      <c r="PVZ33" s="485"/>
      <c r="PWA33" s="485"/>
      <c r="PWB33" s="485"/>
      <c r="PWC33" s="485"/>
      <c r="PWD33" s="485"/>
      <c r="PWE33" s="485"/>
      <c r="PWF33" s="485"/>
      <c r="PWG33" s="485"/>
      <c r="PWH33" s="485"/>
      <c r="PWI33" s="485"/>
      <c r="PWJ33" s="485"/>
      <c r="PWK33" s="485"/>
      <c r="PWL33" s="485"/>
      <c r="PWM33" s="485"/>
      <c r="PWN33" s="485"/>
      <c r="PWO33" s="485"/>
      <c r="PWP33" s="485"/>
      <c r="PWQ33" s="485"/>
      <c r="PWR33" s="485"/>
      <c r="PWS33" s="485"/>
      <c r="PWT33" s="485"/>
      <c r="PWU33" s="485"/>
      <c r="PWV33" s="485"/>
      <c r="PWW33" s="485"/>
      <c r="PWX33" s="485"/>
      <c r="PWY33" s="485"/>
      <c r="PWZ33" s="485"/>
      <c r="PXA33" s="485"/>
      <c r="PXB33" s="485"/>
      <c r="PXC33" s="485"/>
      <c r="PXD33" s="485"/>
      <c r="PXE33" s="485"/>
      <c r="PXF33" s="485"/>
      <c r="PXG33" s="485"/>
      <c r="PXH33" s="485"/>
      <c r="PXI33" s="485"/>
      <c r="PXJ33" s="485"/>
      <c r="PXK33" s="485"/>
      <c r="PXL33" s="485"/>
      <c r="PXM33" s="485"/>
      <c r="PXN33" s="485"/>
      <c r="PXO33" s="485"/>
      <c r="PXP33" s="485"/>
      <c r="PXQ33" s="485"/>
      <c r="PXR33" s="485"/>
      <c r="PXS33" s="485"/>
      <c r="PXT33" s="485"/>
      <c r="PXU33" s="485"/>
      <c r="PXV33" s="485"/>
      <c r="PXW33" s="485"/>
      <c r="PXX33" s="485"/>
      <c r="PXY33" s="485"/>
      <c r="PXZ33" s="485"/>
      <c r="PYA33" s="485"/>
      <c r="PYB33" s="485"/>
      <c r="PYC33" s="485"/>
      <c r="PYD33" s="485"/>
      <c r="PYE33" s="485"/>
      <c r="PYF33" s="485"/>
      <c r="PYG33" s="485"/>
      <c r="PYH33" s="485"/>
      <c r="PYI33" s="485"/>
      <c r="PYJ33" s="485"/>
      <c r="PYK33" s="485"/>
      <c r="PYL33" s="485"/>
      <c r="PYM33" s="485"/>
      <c r="PYN33" s="485"/>
      <c r="PYO33" s="485"/>
      <c r="PYP33" s="485"/>
      <c r="PYQ33" s="485"/>
      <c r="PYR33" s="485"/>
      <c r="PYS33" s="485"/>
      <c r="PYT33" s="485"/>
      <c r="PYU33" s="485"/>
      <c r="PYV33" s="485"/>
      <c r="PYW33" s="485"/>
      <c r="PYX33" s="485"/>
      <c r="PYY33" s="485"/>
      <c r="PYZ33" s="485"/>
      <c r="PZA33" s="485"/>
      <c r="PZB33" s="485"/>
      <c r="PZC33" s="485"/>
      <c r="PZD33" s="485"/>
      <c r="PZE33" s="485"/>
      <c r="PZF33" s="485"/>
      <c r="PZG33" s="485"/>
      <c r="PZH33" s="485"/>
      <c r="PZI33" s="485"/>
      <c r="PZJ33" s="485"/>
      <c r="PZK33" s="485"/>
      <c r="PZL33" s="485"/>
      <c r="PZM33" s="485"/>
      <c r="PZN33" s="485"/>
      <c r="PZO33" s="485"/>
      <c r="PZP33" s="485"/>
      <c r="PZQ33" s="485"/>
      <c r="PZR33" s="485"/>
      <c r="PZS33" s="485"/>
      <c r="PZT33" s="485"/>
      <c r="PZU33" s="485"/>
      <c r="PZV33" s="485"/>
      <c r="PZW33" s="485"/>
      <c r="PZX33" s="485"/>
      <c r="PZY33" s="485"/>
      <c r="PZZ33" s="485"/>
      <c r="QAA33" s="485"/>
      <c r="QAB33" s="485"/>
      <c r="QAC33" s="485"/>
      <c r="QAD33" s="485"/>
      <c r="QAE33" s="485"/>
      <c r="QAF33" s="485"/>
      <c r="QAG33" s="485"/>
      <c r="QAH33" s="485"/>
      <c r="QAI33" s="485"/>
      <c r="QAJ33" s="485"/>
      <c r="QAK33" s="485"/>
      <c r="QAL33" s="485"/>
      <c r="QAM33" s="485"/>
      <c r="QAN33" s="485"/>
      <c r="QAO33" s="485"/>
      <c r="QAP33" s="485"/>
      <c r="QAQ33" s="485"/>
      <c r="QAR33" s="485"/>
      <c r="QAS33" s="485"/>
      <c r="QAT33" s="485"/>
      <c r="QAU33" s="485"/>
      <c r="QAV33" s="485"/>
      <c r="QAW33" s="485"/>
      <c r="QAX33" s="485"/>
      <c r="QAY33" s="485"/>
      <c r="QAZ33" s="485"/>
      <c r="QBA33" s="485"/>
      <c r="QBB33" s="485"/>
      <c r="QBC33" s="485"/>
      <c r="QBD33" s="485"/>
      <c r="QBE33" s="485"/>
      <c r="QBF33" s="485"/>
      <c r="QBG33" s="485"/>
      <c r="QBH33" s="485"/>
      <c r="QBI33" s="485"/>
      <c r="QBJ33" s="485"/>
      <c r="QBK33" s="485"/>
      <c r="QBL33" s="485"/>
      <c r="QBM33" s="485"/>
      <c r="QBN33" s="485"/>
      <c r="QBO33" s="485"/>
      <c r="QBP33" s="485"/>
      <c r="QBQ33" s="485"/>
      <c r="QBR33" s="485"/>
      <c r="QBS33" s="485"/>
      <c r="QBT33" s="485"/>
      <c r="QBU33" s="485"/>
      <c r="QBV33" s="485"/>
      <c r="QBW33" s="485"/>
      <c r="QBX33" s="485"/>
      <c r="QBY33" s="485"/>
      <c r="QBZ33" s="485"/>
      <c r="QCA33" s="485"/>
      <c r="QCB33" s="485"/>
      <c r="QCC33" s="485"/>
      <c r="QCD33" s="485"/>
      <c r="QCE33" s="485"/>
      <c r="QCF33" s="485"/>
      <c r="QCG33" s="485"/>
      <c r="QCH33" s="485"/>
      <c r="QCI33" s="485"/>
      <c r="QCJ33" s="485"/>
      <c r="QCK33" s="485"/>
      <c r="QCL33" s="485"/>
      <c r="QCM33" s="485"/>
      <c r="QCN33" s="485"/>
      <c r="QCO33" s="485"/>
      <c r="QCP33" s="485"/>
      <c r="QCQ33" s="485"/>
      <c r="QCR33" s="485"/>
      <c r="QCS33" s="485"/>
      <c r="QCT33" s="485"/>
      <c r="QCU33" s="485"/>
      <c r="QCV33" s="485"/>
      <c r="QCW33" s="485"/>
      <c r="QCX33" s="485"/>
      <c r="QCY33" s="485"/>
      <c r="QCZ33" s="485"/>
      <c r="QDA33" s="485"/>
      <c r="QDB33" s="485"/>
      <c r="QDC33" s="485"/>
      <c r="QDD33" s="485"/>
      <c r="QDE33" s="485"/>
      <c r="QDF33" s="485"/>
      <c r="QDG33" s="485"/>
      <c r="QDH33" s="485"/>
      <c r="QDI33" s="485"/>
      <c r="QDJ33" s="485"/>
      <c r="QDK33" s="485"/>
      <c r="QDL33" s="485"/>
      <c r="QDM33" s="485"/>
      <c r="QDN33" s="485"/>
      <c r="QDO33" s="485"/>
      <c r="QDP33" s="485"/>
      <c r="QDQ33" s="485"/>
      <c r="QDR33" s="485"/>
      <c r="QDS33" s="485"/>
      <c r="QDT33" s="485"/>
      <c r="QDU33" s="485"/>
      <c r="QDV33" s="485"/>
      <c r="QDW33" s="485"/>
      <c r="QDX33" s="485"/>
      <c r="QDY33" s="485"/>
      <c r="QDZ33" s="485"/>
      <c r="QEA33" s="485"/>
      <c r="QEB33" s="485"/>
      <c r="QEC33" s="485"/>
      <c r="QED33" s="485"/>
      <c r="QEE33" s="485"/>
      <c r="QEF33" s="485"/>
      <c r="QEG33" s="485"/>
      <c r="QEH33" s="485"/>
      <c r="QEI33" s="485"/>
      <c r="QEJ33" s="485"/>
      <c r="QEK33" s="485"/>
      <c r="QEL33" s="485"/>
      <c r="QEM33" s="485"/>
      <c r="QEN33" s="485"/>
      <c r="QEO33" s="485"/>
      <c r="QEP33" s="485"/>
      <c r="QEQ33" s="485"/>
      <c r="QER33" s="485"/>
      <c r="QES33" s="485"/>
      <c r="QET33" s="485"/>
      <c r="QEU33" s="485"/>
      <c r="QEV33" s="485"/>
      <c r="QEW33" s="485"/>
      <c r="QEX33" s="485"/>
      <c r="QEY33" s="485"/>
      <c r="QEZ33" s="485"/>
      <c r="QFA33" s="485"/>
      <c r="QFB33" s="485"/>
      <c r="QFC33" s="485"/>
      <c r="QFD33" s="485"/>
      <c r="QFE33" s="485"/>
      <c r="QFF33" s="485"/>
      <c r="QFG33" s="485"/>
      <c r="QFH33" s="485"/>
      <c r="QFI33" s="485"/>
      <c r="QFJ33" s="485"/>
      <c r="QFK33" s="485"/>
      <c r="QFL33" s="485"/>
      <c r="QFM33" s="485"/>
      <c r="QFN33" s="485"/>
      <c r="QFO33" s="485"/>
      <c r="QFP33" s="485"/>
      <c r="QFQ33" s="485"/>
      <c r="QFR33" s="485"/>
      <c r="QFS33" s="485"/>
      <c r="QFT33" s="485"/>
      <c r="QFU33" s="485"/>
      <c r="QFV33" s="485"/>
      <c r="QFW33" s="485"/>
      <c r="QFX33" s="485"/>
      <c r="QFY33" s="485"/>
      <c r="QFZ33" s="485"/>
      <c r="QGA33" s="485"/>
      <c r="QGB33" s="485"/>
      <c r="QGC33" s="485"/>
      <c r="QGD33" s="485"/>
      <c r="QGE33" s="485"/>
      <c r="QGF33" s="485"/>
      <c r="QGG33" s="485"/>
      <c r="QGH33" s="485"/>
      <c r="QGI33" s="485"/>
      <c r="QGJ33" s="485"/>
      <c r="QGK33" s="485"/>
      <c r="QGL33" s="485"/>
      <c r="QGM33" s="485"/>
      <c r="QGN33" s="485"/>
      <c r="QGO33" s="485"/>
      <c r="QGP33" s="485"/>
      <c r="QGQ33" s="485"/>
      <c r="QGR33" s="485"/>
      <c r="QGS33" s="485"/>
      <c r="QGT33" s="485"/>
      <c r="QGU33" s="485"/>
      <c r="QGV33" s="485"/>
      <c r="QGW33" s="485"/>
      <c r="QGX33" s="485"/>
      <c r="QGY33" s="485"/>
      <c r="QGZ33" s="485"/>
      <c r="QHA33" s="485"/>
      <c r="QHB33" s="485"/>
      <c r="QHC33" s="485"/>
      <c r="QHD33" s="485"/>
      <c r="QHE33" s="485"/>
      <c r="QHF33" s="485"/>
      <c r="QHG33" s="485"/>
      <c r="QHH33" s="485"/>
      <c r="QHI33" s="485"/>
      <c r="QHJ33" s="485"/>
      <c r="QHK33" s="485"/>
      <c r="QHL33" s="485"/>
      <c r="QHM33" s="485"/>
      <c r="QHN33" s="485"/>
      <c r="QHO33" s="485"/>
      <c r="QHP33" s="485"/>
      <c r="QHQ33" s="485"/>
      <c r="QHR33" s="485"/>
      <c r="QHS33" s="485"/>
      <c r="QHT33" s="485"/>
      <c r="QHU33" s="485"/>
      <c r="QHV33" s="485"/>
      <c r="QHW33" s="485"/>
      <c r="QHX33" s="485"/>
      <c r="QHY33" s="485"/>
      <c r="QHZ33" s="485"/>
      <c r="QIA33" s="485"/>
      <c r="QIB33" s="485"/>
      <c r="QIC33" s="485"/>
      <c r="QID33" s="485"/>
      <c r="QIE33" s="485"/>
      <c r="QIF33" s="485"/>
      <c r="QIG33" s="485"/>
      <c r="QIH33" s="485"/>
      <c r="QII33" s="485"/>
      <c r="QIJ33" s="485"/>
      <c r="QIK33" s="485"/>
      <c r="QIL33" s="485"/>
      <c r="QIM33" s="485"/>
      <c r="QIN33" s="485"/>
      <c r="QIO33" s="485"/>
      <c r="QIP33" s="485"/>
      <c r="QIQ33" s="485"/>
      <c r="QIR33" s="485"/>
      <c r="QIS33" s="485"/>
      <c r="QIT33" s="485"/>
      <c r="QIU33" s="485"/>
      <c r="QIV33" s="485"/>
      <c r="QIW33" s="485"/>
      <c r="QIX33" s="485"/>
      <c r="QIY33" s="485"/>
      <c r="QIZ33" s="485"/>
      <c r="QJA33" s="485"/>
      <c r="QJB33" s="485"/>
      <c r="QJC33" s="485"/>
      <c r="QJD33" s="485"/>
      <c r="QJE33" s="485"/>
      <c r="QJF33" s="485"/>
      <c r="QJG33" s="485"/>
      <c r="QJH33" s="485"/>
      <c r="QJI33" s="485"/>
      <c r="QJJ33" s="485"/>
      <c r="QJK33" s="485"/>
      <c r="QJL33" s="485"/>
      <c r="QJM33" s="485"/>
      <c r="QJN33" s="485"/>
      <c r="QJO33" s="485"/>
      <c r="QJP33" s="485"/>
      <c r="QJQ33" s="485"/>
      <c r="QJR33" s="485"/>
      <c r="QJS33" s="485"/>
      <c r="QJT33" s="485"/>
      <c r="QJU33" s="485"/>
      <c r="QJV33" s="485"/>
      <c r="QJW33" s="485"/>
      <c r="QJX33" s="485"/>
      <c r="QJY33" s="485"/>
      <c r="QJZ33" s="485"/>
      <c r="QKA33" s="485"/>
      <c r="QKB33" s="485"/>
      <c r="QKC33" s="485"/>
      <c r="QKD33" s="485"/>
      <c r="QKE33" s="485"/>
      <c r="QKF33" s="485"/>
      <c r="QKG33" s="485"/>
      <c r="QKH33" s="485"/>
      <c r="QKI33" s="485"/>
      <c r="QKJ33" s="485"/>
      <c r="QKK33" s="485"/>
      <c r="QKL33" s="485"/>
      <c r="QKM33" s="485"/>
      <c r="QKN33" s="485"/>
      <c r="QKO33" s="485"/>
      <c r="QKP33" s="485"/>
      <c r="QKQ33" s="485"/>
      <c r="QKR33" s="485"/>
      <c r="QKS33" s="485"/>
      <c r="QKT33" s="485"/>
      <c r="QKU33" s="485"/>
      <c r="QKV33" s="485"/>
      <c r="QKW33" s="485"/>
      <c r="QKX33" s="485"/>
      <c r="QKY33" s="485"/>
      <c r="QKZ33" s="485"/>
      <c r="QLA33" s="485"/>
      <c r="QLB33" s="485"/>
      <c r="QLC33" s="485"/>
      <c r="QLD33" s="485"/>
      <c r="QLE33" s="485"/>
      <c r="QLF33" s="485"/>
      <c r="QLG33" s="485"/>
      <c r="QLH33" s="485"/>
      <c r="QLI33" s="485"/>
      <c r="QLJ33" s="485"/>
      <c r="QLK33" s="485"/>
      <c r="QLL33" s="485"/>
      <c r="QLM33" s="485"/>
      <c r="QLN33" s="485"/>
      <c r="QLO33" s="485"/>
      <c r="QLP33" s="485"/>
      <c r="QLQ33" s="485"/>
      <c r="QLR33" s="485"/>
      <c r="QLS33" s="485"/>
      <c r="QLT33" s="485"/>
      <c r="QLU33" s="485"/>
      <c r="QLV33" s="485"/>
      <c r="QLW33" s="485"/>
      <c r="QLX33" s="485"/>
      <c r="QLY33" s="485"/>
      <c r="QLZ33" s="485"/>
      <c r="QMA33" s="485"/>
      <c r="QMB33" s="485"/>
      <c r="QMC33" s="485"/>
      <c r="QMD33" s="485"/>
      <c r="QME33" s="485"/>
      <c r="QMF33" s="485"/>
      <c r="QMG33" s="485"/>
      <c r="QMH33" s="485"/>
      <c r="QMI33" s="485"/>
      <c r="QMJ33" s="485"/>
      <c r="QMK33" s="485"/>
      <c r="QML33" s="485"/>
      <c r="QMM33" s="485"/>
      <c r="QMN33" s="485"/>
      <c r="QMO33" s="485"/>
      <c r="QMP33" s="485"/>
      <c r="QMQ33" s="485"/>
      <c r="QMR33" s="485"/>
      <c r="QMS33" s="485"/>
      <c r="QMT33" s="485"/>
      <c r="QMU33" s="485"/>
      <c r="QMV33" s="485"/>
      <c r="QMW33" s="485"/>
      <c r="QMX33" s="485"/>
      <c r="QMY33" s="485"/>
      <c r="QMZ33" s="485"/>
      <c r="QNA33" s="485"/>
      <c r="QNB33" s="485"/>
      <c r="QNC33" s="485"/>
      <c r="QND33" s="485"/>
      <c r="QNE33" s="485"/>
      <c r="QNF33" s="485"/>
      <c r="QNG33" s="485"/>
      <c r="QNH33" s="485"/>
      <c r="QNI33" s="485"/>
      <c r="QNJ33" s="485"/>
      <c r="QNK33" s="485"/>
      <c r="QNL33" s="485"/>
      <c r="QNM33" s="485"/>
      <c r="QNN33" s="485"/>
      <c r="QNO33" s="485"/>
      <c r="QNP33" s="485"/>
      <c r="QNQ33" s="485"/>
      <c r="QNR33" s="485"/>
      <c r="QNS33" s="485"/>
      <c r="QNT33" s="485"/>
      <c r="QNU33" s="485"/>
      <c r="QNV33" s="485"/>
      <c r="QNW33" s="485"/>
      <c r="QNX33" s="485"/>
      <c r="QNY33" s="485"/>
      <c r="QNZ33" s="485"/>
      <c r="QOA33" s="485"/>
      <c r="QOB33" s="485"/>
      <c r="QOC33" s="485"/>
      <c r="QOD33" s="485"/>
      <c r="QOE33" s="485"/>
      <c r="QOF33" s="485"/>
      <c r="QOG33" s="485"/>
      <c r="QOH33" s="485"/>
      <c r="QOI33" s="485"/>
      <c r="QOJ33" s="485"/>
      <c r="QOK33" s="485"/>
      <c r="QOL33" s="485"/>
      <c r="QOM33" s="485"/>
      <c r="QON33" s="485"/>
      <c r="QOO33" s="485"/>
      <c r="QOP33" s="485"/>
      <c r="QOQ33" s="485"/>
      <c r="QOR33" s="485"/>
      <c r="QOS33" s="485"/>
      <c r="QOT33" s="485"/>
      <c r="QOU33" s="485"/>
      <c r="QOV33" s="485"/>
      <c r="QOW33" s="485"/>
      <c r="QOX33" s="485"/>
      <c r="QOY33" s="485"/>
      <c r="QOZ33" s="485"/>
      <c r="QPA33" s="485"/>
      <c r="QPB33" s="485"/>
      <c r="QPC33" s="485"/>
      <c r="QPD33" s="485"/>
      <c r="QPE33" s="485"/>
      <c r="QPF33" s="485"/>
      <c r="QPG33" s="485"/>
      <c r="QPH33" s="485"/>
      <c r="QPI33" s="485"/>
      <c r="QPJ33" s="485"/>
      <c r="QPK33" s="485"/>
      <c r="QPL33" s="485"/>
      <c r="QPM33" s="485"/>
      <c r="QPN33" s="485"/>
      <c r="QPO33" s="485"/>
      <c r="QPP33" s="485"/>
      <c r="QPQ33" s="485"/>
      <c r="QPR33" s="485"/>
      <c r="QPS33" s="485"/>
      <c r="QPT33" s="485"/>
      <c r="QPU33" s="485"/>
      <c r="QPV33" s="485"/>
      <c r="QPW33" s="485"/>
      <c r="QPX33" s="485"/>
      <c r="QPY33" s="485"/>
      <c r="QPZ33" s="485"/>
      <c r="QQA33" s="485"/>
      <c r="QQB33" s="485"/>
      <c r="QQC33" s="485"/>
      <c r="QQD33" s="485"/>
      <c r="QQE33" s="485"/>
      <c r="QQF33" s="485"/>
      <c r="QQG33" s="485"/>
      <c r="QQH33" s="485"/>
      <c r="QQI33" s="485"/>
      <c r="QQJ33" s="485"/>
      <c r="QQK33" s="485"/>
      <c r="QQL33" s="485"/>
      <c r="QQM33" s="485"/>
      <c r="QQN33" s="485"/>
      <c r="QQO33" s="485"/>
      <c r="QQP33" s="485"/>
      <c r="QQQ33" s="485"/>
      <c r="QQR33" s="485"/>
      <c r="QQS33" s="485"/>
      <c r="QQT33" s="485"/>
      <c r="QQU33" s="485"/>
      <c r="QQV33" s="485"/>
      <c r="QQW33" s="485"/>
      <c r="QQX33" s="485"/>
      <c r="QQY33" s="485"/>
      <c r="QQZ33" s="485"/>
      <c r="QRA33" s="485"/>
      <c r="QRB33" s="485"/>
      <c r="QRC33" s="485"/>
      <c r="QRD33" s="485"/>
      <c r="QRE33" s="485"/>
      <c r="QRF33" s="485"/>
      <c r="QRG33" s="485"/>
      <c r="QRH33" s="485"/>
      <c r="QRI33" s="485"/>
      <c r="QRJ33" s="485"/>
      <c r="QRK33" s="485"/>
      <c r="QRL33" s="485"/>
      <c r="QRM33" s="485"/>
      <c r="QRN33" s="485"/>
      <c r="QRO33" s="485"/>
      <c r="QRP33" s="485"/>
      <c r="QRQ33" s="485"/>
      <c r="QRR33" s="485"/>
      <c r="QRS33" s="485"/>
      <c r="QRT33" s="485"/>
      <c r="QRU33" s="485"/>
      <c r="QRV33" s="485"/>
      <c r="QRW33" s="485"/>
      <c r="QRX33" s="485"/>
      <c r="QRY33" s="485"/>
      <c r="QRZ33" s="485"/>
      <c r="QSA33" s="485"/>
      <c r="QSB33" s="485"/>
      <c r="QSC33" s="485"/>
      <c r="QSD33" s="485"/>
      <c r="QSE33" s="485"/>
      <c r="QSF33" s="485"/>
      <c r="QSG33" s="485"/>
      <c r="QSH33" s="485"/>
      <c r="QSI33" s="485"/>
      <c r="QSJ33" s="485"/>
      <c r="QSK33" s="485"/>
      <c r="QSL33" s="485"/>
      <c r="QSM33" s="485"/>
      <c r="QSN33" s="485"/>
      <c r="QSO33" s="485"/>
      <c r="QSP33" s="485"/>
      <c r="QSQ33" s="485"/>
      <c r="QSR33" s="485"/>
      <c r="QSS33" s="485"/>
      <c r="QST33" s="485"/>
      <c r="QSU33" s="485"/>
      <c r="QSV33" s="485"/>
      <c r="QSW33" s="485"/>
      <c r="QSX33" s="485"/>
      <c r="QSY33" s="485"/>
      <c r="QSZ33" s="485"/>
      <c r="QTA33" s="485"/>
      <c r="QTB33" s="485"/>
      <c r="QTC33" s="485"/>
      <c r="QTD33" s="485"/>
      <c r="QTE33" s="485"/>
      <c r="QTF33" s="485"/>
      <c r="QTG33" s="485"/>
      <c r="QTH33" s="485"/>
      <c r="QTI33" s="485"/>
      <c r="QTJ33" s="485"/>
      <c r="QTK33" s="485"/>
      <c r="QTL33" s="485"/>
      <c r="QTM33" s="485"/>
      <c r="QTN33" s="485"/>
      <c r="QTO33" s="485"/>
      <c r="QTP33" s="485"/>
      <c r="QTQ33" s="485"/>
      <c r="QTR33" s="485"/>
      <c r="QTS33" s="485"/>
      <c r="QTT33" s="485"/>
      <c r="QTU33" s="485"/>
      <c r="QTV33" s="485"/>
      <c r="QTW33" s="485"/>
      <c r="QTX33" s="485"/>
      <c r="QTY33" s="485"/>
      <c r="QTZ33" s="485"/>
      <c r="QUA33" s="485"/>
      <c r="QUB33" s="485"/>
      <c r="QUC33" s="485"/>
      <c r="QUD33" s="485"/>
      <c r="QUE33" s="485"/>
      <c r="QUF33" s="485"/>
      <c r="QUG33" s="485"/>
      <c r="QUH33" s="485"/>
      <c r="QUI33" s="485"/>
      <c r="QUJ33" s="485"/>
      <c r="QUK33" s="485"/>
      <c r="QUL33" s="485"/>
      <c r="QUM33" s="485"/>
      <c r="QUN33" s="485"/>
      <c r="QUO33" s="485"/>
      <c r="QUP33" s="485"/>
      <c r="QUQ33" s="485"/>
      <c r="QUR33" s="485"/>
      <c r="QUS33" s="485"/>
      <c r="QUT33" s="485"/>
      <c r="QUU33" s="485"/>
      <c r="QUV33" s="485"/>
      <c r="QUW33" s="485"/>
      <c r="QUX33" s="485"/>
      <c r="QUY33" s="485"/>
      <c r="QUZ33" s="485"/>
      <c r="QVA33" s="485"/>
      <c r="QVB33" s="485"/>
      <c r="QVC33" s="485"/>
      <c r="QVD33" s="485"/>
      <c r="QVE33" s="485"/>
      <c r="QVF33" s="485"/>
      <c r="QVG33" s="485"/>
      <c r="QVH33" s="485"/>
      <c r="QVI33" s="485"/>
      <c r="QVJ33" s="485"/>
      <c r="QVK33" s="485"/>
      <c r="QVL33" s="485"/>
      <c r="QVM33" s="485"/>
      <c r="QVN33" s="485"/>
      <c r="QVO33" s="485"/>
      <c r="QVP33" s="485"/>
      <c r="QVQ33" s="485"/>
      <c r="QVR33" s="485"/>
      <c r="QVS33" s="485"/>
      <c r="QVT33" s="485"/>
      <c r="QVU33" s="485"/>
      <c r="QVV33" s="485"/>
      <c r="QVW33" s="485"/>
      <c r="QVX33" s="485"/>
      <c r="QVY33" s="485"/>
      <c r="QVZ33" s="485"/>
      <c r="QWA33" s="485"/>
      <c r="QWB33" s="485"/>
      <c r="QWC33" s="485"/>
      <c r="QWD33" s="485"/>
      <c r="QWE33" s="485"/>
      <c r="QWF33" s="485"/>
      <c r="QWG33" s="485"/>
      <c r="QWH33" s="485"/>
      <c r="QWI33" s="485"/>
      <c r="QWJ33" s="485"/>
      <c r="QWK33" s="485"/>
      <c r="QWL33" s="485"/>
      <c r="QWM33" s="485"/>
      <c r="QWN33" s="485"/>
      <c r="QWO33" s="485"/>
      <c r="QWP33" s="485"/>
      <c r="QWQ33" s="485"/>
      <c r="QWR33" s="485"/>
      <c r="QWS33" s="485"/>
      <c r="QWT33" s="485"/>
      <c r="QWU33" s="485"/>
      <c r="QWV33" s="485"/>
      <c r="QWW33" s="485"/>
      <c r="QWX33" s="485"/>
      <c r="QWY33" s="485"/>
      <c r="QWZ33" s="485"/>
      <c r="QXA33" s="485"/>
      <c r="QXB33" s="485"/>
      <c r="QXC33" s="485"/>
      <c r="QXD33" s="485"/>
      <c r="QXE33" s="485"/>
      <c r="QXF33" s="485"/>
      <c r="QXG33" s="485"/>
      <c r="QXH33" s="485"/>
      <c r="QXI33" s="485"/>
      <c r="QXJ33" s="485"/>
      <c r="QXK33" s="485"/>
      <c r="QXL33" s="485"/>
      <c r="QXM33" s="485"/>
      <c r="QXN33" s="485"/>
      <c r="QXO33" s="485"/>
      <c r="QXP33" s="485"/>
      <c r="QXQ33" s="485"/>
      <c r="QXR33" s="485"/>
      <c r="QXS33" s="485"/>
      <c r="QXT33" s="485"/>
      <c r="QXU33" s="485"/>
      <c r="QXV33" s="485"/>
      <c r="QXW33" s="485"/>
      <c r="QXX33" s="485"/>
      <c r="QXY33" s="485"/>
      <c r="QXZ33" s="485"/>
      <c r="QYA33" s="485"/>
      <c r="QYB33" s="485"/>
      <c r="QYC33" s="485"/>
      <c r="QYD33" s="485"/>
      <c r="QYE33" s="485"/>
      <c r="QYF33" s="485"/>
      <c r="QYG33" s="485"/>
      <c r="QYH33" s="485"/>
      <c r="QYI33" s="485"/>
      <c r="QYJ33" s="485"/>
      <c r="QYK33" s="485"/>
      <c r="QYL33" s="485"/>
      <c r="QYM33" s="485"/>
      <c r="QYN33" s="485"/>
      <c r="QYO33" s="485"/>
      <c r="QYP33" s="485"/>
      <c r="QYQ33" s="485"/>
      <c r="QYR33" s="485"/>
      <c r="QYS33" s="485"/>
      <c r="QYT33" s="485"/>
      <c r="QYU33" s="485"/>
      <c r="QYV33" s="485"/>
      <c r="QYW33" s="485"/>
      <c r="QYX33" s="485"/>
      <c r="QYY33" s="485"/>
      <c r="QYZ33" s="485"/>
      <c r="QZA33" s="485"/>
      <c r="QZB33" s="485"/>
      <c r="QZC33" s="485"/>
      <c r="QZD33" s="485"/>
      <c r="QZE33" s="485"/>
      <c r="QZF33" s="485"/>
      <c r="QZG33" s="485"/>
      <c r="QZH33" s="485"/>
      <c r="QZI33" s="485"/>
      <c r="QZJ33" s="485"/>
      <c r="QZK33" s="485"/>
      <c r="QZL33" s="485"/>
      <c r="QZM33" s="485"/>
      <c r="QZN33" s="485"/>
      <c r="QZO33" s="485"/>
      <c r="QZP33" s="485"/>
      <c r="QZQ33" s="485"/>
      <c r="QZR33" s="485"/>
      <c r="QZS33" s="485"/>
      <c r="QZT33" s="485"/>
      <c r="QZU33" s="485"/>
      <c r="QZV33" s="485"/>
      <c r="QZW33" s="485"/>
      <c r="QZX33" s="485"/>
      <c r="QZY33" s="485"/>
      <c r="QZZ33" s="485"/>
      <c r="RAA33" s="485"/>
      <c r="RAB33" s="485"/>
      <c r="RAC33" s="485"/>
      <c r="RAD33" s="485"/>
      <c r="RAE33" s="485"/>
      <c r="RAF33" s="485"/>
      <c r="RAG33" s="485"/>
      <c r="RAH33" s="485"/>
      <c r="RAI33" s="485"/>
      <c r="RAJ33" s="485"/>
      <c r="RAK33" s="485"/>
      <c r="RAL33" s="485"/>
      <c r="RAM33" s="485"/>
      <c r="RAN33" s="485"/>
      <c r="RAO33" s="485"/>
      <c r="RAP33" s="485"/>
      <c r="RAQ33" s="485"/>
      <c r="RAR33" s="485"/>
      <c r="RAS33" s="485"/>
      <c r="RAT33" s="485"/>
      <c r="RAU33" s="485"/>
      <c r="RAV33" s="485"/>
      <c r="RAW33" s="485"/>
      <c r="RAX33" s="485"/>
      <c r="RAY33" s="485"/>
      <c r="RAZ33" s="485"/>
      <c r="RBA33" s="485"/>
      <c r="RBB33" s="485"/>
      <c r="RBC33" s="485"/>
      <c r="RBD33" s="485"/>
      <c r="RBE33" s="485"/>
      <c r="RBF33" s="485"/>
      <c r="RBG33" s="485"/>
      <c r="RBH33" s="485"/>
      <c r="RBI33" s="485"/>
      <c r="RBJ33" s="485"/>
      <c r="RBK33" s="485"/>
      <c r="RBL33" s="485"/>
      <c r="RBM33" s="485"/>
      <c r="RBN33" s="485"/>
      <c r="RBO33" s="485"/>
      <c r="RBP33" s="485"/>
      <c r="RBQ33" s="485"/>
      <c r="RBR33" s="485"/>
      <c r="RBS33" s="485"/>
      <c r="RBT33" s="485"/>
      <c r="RBU33" s="485"/>
      <c r="RBV33" s="485"/>
      <c r="RBW33" s="485"/>
      <c r="RBX33" s="485"/>
      <c r="RBY33" s="485"/>
      <c r="RBZ33" s="485"/>
      <c r="RCA33" s="485"/>
      <c r="RCB33" s="485"/>
      <c r="RCC33" s="485"/>
      <c r="RCD33" s="485"/>
      <c r="RCE33" s="485"/>
      <c r="RCF33" s="485"/>
      <c r="RCG33" s="485"/>
      <c r="RCH33" s="485"/>
      <c r="RCI33" s="485"/>
      <c r="RCJ33" s="485"/>
      <c r="RCK33" s="485"/>
      <c r="RCL33" s="485"/>
      <c r="RCM33" s="485"/>
      <c r="RCN33" s="485"/>
      <c r="RCO33" s="485"/>
      <c r="RCP33" s="485"/>
      <c r="RCQ33" s="485"/>
      <c r="RCR33" s="485"/>
      <c r="RCS33" s="485"/>
      <c r="RCT33" s="485"/>
      <c r="RCU33" s="485"/>
      <c r="RCV33" s="485"/>
      <c r="RCW33" s="485"/>
      <c r="RCX33" s="485"/>
      <c r="RCY33" s="485"/>
      <c r="RCZ33" s="485"/>
      <c r="RDA33" s="485"/>
      <c r="RDB33" s="485"/>
      <c r="RDC33" s="485"/>
      <c r="RDD33" s="485"/>
      <c r="RDE33" s="485"/>
      <c r="RDF33" s="485"/>
      <c r="RDG33" s="485"/>
      <c r="RDH33" s="485"/>
      <c r="RDI33" s="485"/>
      <c r="RDJ33" s="485"/>
      <c r="RDK33" s="485"/>
      <c r="RDL33" s="485"/>
      <c r="RDM33" s="485"/>
      <c r="RDN33" s="485"/>
      <c r="RDO33" s="485"/>
      <c r="RDP33" s="485"/>
      <c r="RDQ33" s="485"/>
      <c r="RDR33" s="485"/>
      <c r="RDS33" s="485"/>
      <c r="RDT33" s="485"/>
      <c r="RDU33" s="485"/>
      <c r="RDV33" s="485"/>
      <c r="RDW33" s="485"/>
      <c r="RDX33" s="485"/>
      <c r="RDY33" s="485"/>
      <c r="RDZ33" s="485"/>
      <c r="REA33" s="485"/>
      <c r="REB33" s="485"/>
      <c r="REC33" s="485"/>
      <c r="RED33" s="485"/>
      <c r="REE33" s="485"/>
      <c r="REF33" s="485"/>
      <c r="REG33" s="485"/>
      <c r="REH33" s="485"/>
      <c r="REI33" s="485"/>
      <c r="REJ33" s="485"/>
      <c r="REK33" s="485"/>
      <c r="REL33" s="485"/>
      <c r="REM33" s="485"/>
      <c r="REN33" s="485"/>
      <c r="REO33" s="485"/>
      <c r="REP33" s="485"/>
      <c r="REQ33" s="485"/>
      <c r="RER33" s="485"/>
      <c r="RES33" s="485"/>
      <c r="RET33" s="485"/>
      <c r="REU33" s="485"/>
      <c r="REV33" s="485"/>
      <c r="REW33" s="485"/>
      <c r="REX33" s="485"/>
      <c r="REY33" s="485"/>
      <c r="REZ33" s="485"/>
      <c r="RFA33" s="485"/>
      <c r="RFB33" s="485"/>
      <c r="RFC33" s="485"/>
      <c r="RFD33" s="485"/>
      <c r="RFE33" s="485"/>
      <c r="RFF33" s="485"/>
      <c r="RFG33" s="485"/>
      <c r="RFH33" s="485"/>
      <c r="RFI33" s="485"/>
      <c r="RFJ33" s="485"/>
      <c r="RFK33" s="485"/>
      <c r="RFL33" s="485"/>
      <c r="RFM33" s="485"/>
      <c r="RFN33" s="485"/>
      <c r="RFO33" s="485"/>
      <c r="RFP33" s="485"/>
      <c r="RFQ33" s="485"/>
      <c r="RFR33" s="485"/>
      <c r="RFS33" s="485"/>
      <c r="RFT33" s="485"/>
      <c r="RFU33" s="485"/>
      <c r="RFV33" s="485"/>
      <c r="RFW33" s="485"/>
      <c r="RFX33" s="485"/>
      <c r="RFY33" s="485"/>
      <c r="RFZ33" s="485"/>
      <c r="RGA33" s="485"/>
      <c r="RGB33" s="485"/>
      <c r="RGC33" s="485"/>
      <c r="RGD33" s="485"/>
      <c r="RGE33" s="485"/>
      <c r="RGF33" s="485"/>
      <c r="RGG33" s="485"/>
      <c r="RGH33" s="485"/>
      <c r="RGI33" s="485"/>
      <c r="RGJ33" s="485"/>
      <c r="RGK33" s="485"/>
      <c r="RGL33" s="485"/>
      <c r="RGM33" s="485"/>
      <c r="RGN33" s="485"/>
      <c r="RGO33" s="485"/>
      <c r="RGP33" s="485"/>
      <c r="RGQ33" s="485"/>
      <c r="RGR33" s="485"/>
      <c r="RGS33" s="485"/>
      <c r="RGT33" s="485"/>
      <c r="RGU33" s="485"/>
      <c r="RGV33" s="485"/>
      <c r="RGW33" s="485"/>
      <c r="RGX33" s="485"/>
      <c r="RGY33" s="485"/>
      <c r="RGZ33" s="485"/>
      <c r="RHA33" s="485"/>
      <c r="RHB33" s="485"/>
      <c r="RHC33" s="485"/>
      <c r="RHD33" s="485"/>
      <c r="RHE33" s="485"/>
      <c r="RHF33" s="485"/>
      <c r="RHG33" s="485"/>
      <c r="RHH33" s="485"/>
      <c r="RHI33" s="485"/>
      <c r="RHJ33" s="485"/>
      <c r="RHK33" s="485"/>
      <c r="RHL33" s="485"/>
      <c r="RHM33" s="485"/>
      <c r="RHN33" s="485"/>
      <c r="RHO33" s="485"/>
      <c r="RHP33" s="485"/>
      <c r="RHQ33" s="485"/>
      <c r="RHR33" s="485"/>
      <c r="RHS33" s="485"/>
      <c r="RHT33" s="485"/>
      <c r="RHU33" s="485"/>
      <c r="RHV33" s="485"/>
      <c r="RHW33" s="485"/>
      <c r="RHX33" s="485"/>
      <c r="RHY33" s="485"/>
      <c r="RHZ33" s="485"/>
      <c r="RIA33" s="485"/>
      <c r="RIB33" s="485"/>
      <c r="RIC33" s="485"/>
      <c r="RID33" s="485"/>
      <c r="RIE33" s="485"/>
      <c r="RIF33" s="485"/>
      <c r="RIG33" s="485"/>
      <c r="RIH33" s="485"/>
      <c r="RII33" s="485"/>
      <c r="RIJ33" s="485"/>
      <c r="RIK33" s="485"/>
      <c r="RIL33" s="485"/>
      <c r="RIM33" s="485"/>
      <c r="RIN33" s="485"/>
      <c r="RIO33" s="485"/>
      <c r="RIP33" s="485"/>
      <c r="RIQ33" s="485"/>
      <c r="RIR33" s="485"/>
      <c r="RIS33" s="485"/>
      <c r="RIT33" s="485"/>
      <c r="RIU33" s="485"/>
      <c r="RIV33" s="485"/>
      <c r="RIW33" s="485"/>
      <c r="RIX33" s="485"/>
      <c r="RIY33" s="485"/>
      <c r="RIZ33" s="485"/>
      <c r="RJA33" s="485"/>
      <c r="RJB33" s="485"/>
      <c r="RJC33" s="485"/>
      <c r="RJD33" s="485"/>
      <c r="RJE33" s="485"/>
      <c r="RJF33" s="485"/>
      <c r="RJG33" s="485"/>
      <c r="RJH33" s="485"/>
      <c r="RJI33" s="485"/>
      <c r="RJJ33" s="485"/>
      <c r="RJK33" s="485"/>
      <c r="RJL33" s="485"/>
      <c r="RJM33" s="485"/>
      <c r="RJN33" s="485"/>
      <c r="RJO33" s="485"/>
      <c r="RJP33" s="485"/>
      <c r="RJQ33" s="485"/>
      <c r="RJR33" s="485"/>
      <c r="RJS33" s="485"/>
      <c r="RJT33" s="485"/>
      <c r="RJU33" s="485"/>
      <c r="RJV33" s="485"/>
      <c r="RJW33" s="485"/>
      <c r="RJX33" s="485"/>
      <c r="RJY33" s="485"/>
      <c r="RJZ33" s="485"/>
      <c r="RKA33" s="485"/>
      <c r="RKB33" s="485"/>
      <c r="RKC33" s="485"/>
      <c r="RKD33" s="485"/>
      <c r="RKE33" s="485"/>
      <c r="RKF33" s="485"/>
      <c r="RKG33" s="485"/>
      <c r="RKH33" s="485"/>
      <c r="RKI33" s="485"/>
      <c r="RKJ33" s="485"/>
      <c r="RKK33" s="485"/>
      <c r="RKL33" s="485"/>
      <c r="RKM33" s="485"/>
      <c r="RKN33" s="485"/>
      <c r="RKO33" s="485"/>
      <c r="RKP33" s="485"/>
      <c r="RKQ33" s="485"/>
      <c r="RKR33" s="485"/>
      <c r="RKS33" s="485"/>
      <c r="RKT33" s="485"/>
      <c r="RKU33" s="485"/>
      <c r="RKV33" s="485"/>
      <c r="RKW33" s="485"/>
      <c r="RKX33" s="485"/>
      <c r="RKY33" s="485"/>
      <c r="RKZ33" s="485"/>
      <c r="RLA33" s="485"/>
      <c r="RLB33" s="485"/>
      <c r="RLC33" s="485"/>
      <c r="RLD33" s="485"/>
      <c r="RLE33" s="485"/>
      <c r="RLF33" s="485"/>
      <c r="RLG33" s="485"/>
      <c r="RLH33" s="485"/>
      <c r="RLI33" s="485"/>
      <c r="RLJ33" s="485"/>
      <c r="RLK33" s="485"/>
      <c r="RLL33" s="485"/>
      <c r="RLM33" s="485"/>
      <c r="RLN33" s="485"/>
      <c r="RLO33" s="485"/>
      <c r="RLP33" s="485"/>
      <c r="RLQ33" s="485"/>
      <c r="RLR33" s="485"/>
      <c r="RLS33" s="485"/>
      <c r="RLT33" s="485"/>
      <c r="RLU33" s="485"/>
      <c r="RLV33" s="485"/>
      <c r="RLW33" s="485"/>
      <c r="RLX33" s="485"/>
      <c r="RLY33" s="485"/>
      <c r="RLZ33" s="485"/>
      <c r="RMA33" s="485"/>
      <c r="RMB33" s="485"/>
      <c r="RMC33" s="485"/>
      <c r="RMD33" s="485"/>
      <c r="RME33" s="485"/>
      <c r="RMF33" s="485"/>
      <c r="RMG33" s="485"/>
      <c r="RMH33" s="485"/>
      <c r="RMI33" s="485"/>
      <c r="RMJ33" s="485"/>
      <c r="RMK33" s="485"/>
      <c r="RML33" s="485"/>
      <c r="RMM33" s="485"/>
      <c r="RMN33" s="485"/>
      <c r="RMO33" s="485"/>
      <c r="RMP33" s="485"/>
      <c r="RMQ33" s="485"/>
      <c r="RMR33" s="485"/>
      <c r="RMS33" s="485"/>
      <c r="RMT33" s="485"/>
      <c r="RMU33" s="485"/>
      <c r="RMV33" s="485"/>
      <c r="RMW33" s="485"/>
      <c r="RMX33" s="485"/>
      <c r="RMY33" s="485"/>
      <c r="RMZ33" s="485"/>
      <c r="RNA33" s="485"/>
      <c r="RNB33" s="485"/>
      <c r="RNC33" s="485"/>
      <c r="RND33" s="485"/>
      <c r="RNE33" s="485"/>
      <c r="RNF33" s="485"/>
      <c r="RNG33" s="485"/>
      <c r="RNH33" s="485"/>
      <c r="RNI33" s="485"/>
      <c r="RNJ33" s="485"/>
      <c r="RNK33" s="485"/>
      <c r="RNL33" s="485"/>
      <c r="RNM33" s="485"/>
      <c r="RNN33" s="485"/>
      <c r="RNO33" s="485"/>
      <c r="RNP33" s="485"/>
      <c r="RNQ33" s="485"/>
      <c r="RNR33" s="485"/>
      <c r="RNS33" s="485"/>
      <c r="RNT33" s="485"/>
      <c r="RNU33" s="485"/>
      <c r="RNV33" s="485"/>
      <c r="RNW33" s="485"/>
      <c r="RNX33" s="485"/>
      <c r="RNY33" s="485"/>
      <c r="RNZ33" s="485"/>
      <c r="ROA33" s="485"/>
      <c r="ROB33" s="485"/>
      <c r="ROC33" s="485"/>
      <c r="ROD33" s="485"/>
      <c r="ROE33" s="485"/>
      <c r="ROF33" s="485"/>
      <c r="ROG33" s="485"/>
      <c r="ROH33" s="485"/>
      <c r="ROI33" s="485"/>
      <c r="ROJ33" s="485"/>
      <c r="ROK33" s="485"/>
      <c r="ROL33" s="485"/>
      <c r="ROM33" s="485"/>
      <c r="RON33" s="485"/>
      <c r="ROO33" s="485"/>
      <c r="ROP33" s="485"/>
      <c r="ROQ33" s="485"/>
      <c r="ROR33" s="485"/>
      <c r="ROS33" s="485"/>
      <c r="ROT33" s="485"/>
      <c r="ROU33" s="485"/>
      <c r="ROV33" s="485"/>
      <c r="ROW33" s="485"/>
      <c r="ROX33" s="485"/>
      <c r="ROY33" s="485"/>
      <c r="ROZ33" s="485"/>
      <c r="RPA33" s="485"/>
      <c r="RPB33" s="485"/>
      <c r="RPC33" s="485"/>
      <c r="RPD33" s="485"/>
      <c r="RPE33" s="485"/>
      <c r="RPF33" s="485"/>
      <c r="RPG33" s="485"/>
      <c r="RPH33" s="485"/>
      <c r="RPI33" s="485"/>
      <c r="RPJ33" s="485"/>
      <c r="RPK33" s="485"/>
      <c r="RPL33" s="485"/>
      <c r="RPM33" s="485"/>
      <c r="RPN33" s="485"/>
      <c r="RPO33" s="485"/>
      <c r="RPP33" s="485"/>
      <c r="RPQ33" s="485"/>
      <c r="RPR33" s="485"/>
      <c r="RPS33" s="485"/>
      <c r="RPT33" s="485"/>
      <c r="RPU33" s="485"/>
      <c r="RPV33" s="485"/>
      <c r="RPW33" s="485"/>
      <c r="RPX33" s="485"/>
      <c r="RPY33" s="485"/>
      <c r="RPZ33" s="485"/>
      <c r="RQA33" s="485"/>
      <c r="RQB33" s="485"/>
      <c r="RQC33" s="485"/>
      <c r="RQD33" s="485"/>
      <c r="RQE33" s="485"/>
      <c r="RQF33" s="485"/>
      <c r="RQG33" s="485"/>
      <c r="RQH33" s="485"/>
      <c r="RQI33" s="485"/>
      <c r="RQJ33" s="485"/>
      <c r="RQK33" s="485"/>
      <c r="RQL33" s="485"/>
      <c r="RQM33" s="485"/>
      <c r="RQN33" s="485"/>
      <c r="RQO33" s="485"/>
      <c r="RQP33" s="485"/>
      <c r="RQQ33" s="485"/>
      <c r="RQR33" s="485"/>
      <c r="RQS33" s="485"/>
      <c r="RQT33" s="485"/>
      <c r="RQU33" s="485"/>
      <c r="RQV33" s="485"/>
      <c r="RQW33" s="485"/>
      <c r="RQX33" s="485"/>
      <c r="RQY33" s="485"/>
      <c r="RQZ33" s="485"/>
      <c r="RRA33" s="485"/>
      <c r="RRB33" s="485"/>
      <c r="RRC33" s="485"/>
      <c r="RRD33" s="485"/>
      <c r="RRE33" s="485"/>
      <c r="RRF33" s="485"/>
      <c r="RRG33" s="485"/>
      <c r="RRH33" s="485"/>
      <c r="RRI33" s="485"/>
      <c r="RRJ33" s="485"/>
      <c r="RRK33" s="485"/>
      <c r="RRL33" s="485"/>
      <c r="RRM33" s="485"/>
      <c r="RRN33" s="485"/>
      <c r="RRO33" s="485"/>
      <c r="RRP33" s="485"/>
      <c r="RRQ33" s="485"/>
      <c r="RRR33" s="485"/>
      <c r="RRS33" s="485"/>
      <c r="RRT33" s="485"/>
      <c r="RRU33" s="485"/>
      <c r="RRV33" s="485"/>
      <c r="RRW33" s="485"/>
      <c r="RRX33" s="485"/>
      <c r="RRY33" s="485"/>
      <c r="RRZ33" s="485"/>
      <c r="RSA33" s="485"/>
      <c r="RSB33" s="485"/>
      <c r="RSC33" s="485"/>
      <c r="RSD33" s="485"/>
      <c r="RSE33" s="485"/>
      <c r="RSF33" s="485"/>
      <c r="RSG33" s="485"/>
      <c r="RSH33" s="485"/>
      <c r="RSI33" s="485"/>
      <c r="RSJ33" s="485"/>
      <c r="RSK33" s="485"/>
      <c r="RSL33" s="485"/>
      <c r="RSM33" s="485"/>
      <c r="RSN33" s="485"/>
      <c r="RSO33" s="485"/>
      <c r="RSP33" s="485"/>
      <c r="RSQ33" s="485"/>
      <c r="RSR33" s="485"/>
      <c r="RSS33" s="485"/>
      <c r="RST33" s="485"/>
      <c r="RSU33" s="485"/>
      <c r="RSV33" s="485"/>
      <c r="RSW33" s="485"/>
      <c r="RSX33" s="485"/>
      <c r="RSY33" s="485"/>
      <c r="RSZ33" s="485"/>
      <c r="RTA33" s="485"/>
      <c r="RTB33" s="485"/>
      <c r="RTC33" s="485"/>
      <c r="RTD33" s="485"/>
      <c r="RTE33" s="485"/>
      <c r="RTF33" s="485"/>
      <c r="RTG33" s="485"/>
      <c r="RTH33" s="485"/>
      <c r="RTI33" s="485"/>
      <c r="RTJ33" s="485"/>
      <c r="RTK33" s="485"/>
      <c r="RTL33" s="485"/>
      <c r="RTM33" s="485"/>
      <c r="RTN33" s="485"/>
      <c r="RTO33" s="485"/>
      <c r="RTP33" s="485"/>
      <c r="RTQ33" s="485"/>
      <c r="RTR33" s="485"/>
      <c r="RTS33" s="485"/>
      <c r="RTT33" s="485"/>
      <c r="RTU33" s="485"/>
      <c r="RTV33" s="485"/>
      <c r="RTW33" s="485"/>
      <c r="RTX33" s="485"/>
      <c r="RTY33" s="485"/>
      <c r="RTZ33" s="485"/>
      <c r="RUA33" s="485"/>
      <c r="RUB33" s="485"/>
      <c r="RUC33" s="485"/>
      <c r="RUD33" s="485"/>
      <c r="RUE33" s="485"/>
      <c r="RUF33" s="485"/>
      <c r="RUG33" s="485"/>
      <c r="RUH33" s="485"/>
      <c r="RUI33" s="485"/>
      <c r="RUJ33" s="485"/>
      <c r="RUK33" s="485"/>
      <c r="RUL33" s="485"/>
      <c r="RUM33" s="485"/>
      <c r="RUN33" s="485"/>
      <c r="RUO33" s="485"/>
      <c r="RUP33" s="485"/>
      <c r="RUQ33" s="485"/>
      <c r="RUR33" s="485"/>
      <c r="RUS33" s="485"/>
      <c r="RUT33" s="485"/>
      <c r="RUU33" s="485"/>
      <c r="RUV33" s="485"/>
      <c r="RUW33" s="485"/>
      <c r="RUX33" s="485"/>
      <c r="RUY33" s="485"/>
      <c r="RUZ33" s="485"/>
      <c r="RVA33" s="485"/>
      <c r="RVB33" s="485"/>
      <c r="RVC33" s="485"/>
      <c r="RVD33" s="485"/>
      <c r="RVE33" s="485"/>
      <c r="RVF33" s="485"/>
      <c r="RVG33" s="485"/>
      <c r="RVH33" s="485"/>
      <c r="RVI33" s="485"/>
      <c r="RVJ33" s="485"/>
      <c r="RVK33" s="485"/>
      <c r="RVL33" s="485"/>
      <c r="RVM33" s="485"/>
      <c r="RVN33" s="485"/>
      <c r="RVO33" s="485"/>
      <c r="RVP33" s="485"/>
      <c r="RVQ33" s="485"/>
      <c r="RVR33" s="485"/>
      <c r="RVS33" s="485"/>
      <c r="RVT33" s="485"/>
      <c r="RVU33" s="485"/>
      <c r="RVV33" s="485"/>
      <c r="RVW33" s="485"/>
      <c r="RVX33" s="485"/>
      <c r="RVY33" s="485"/>
      <c r="RVZ33" s="485"/>
      <c r="RWA33" s="485"/>
      <c r="RWB33" s="485"/>
      <c r="RWC33" s="485"/>
      <c r="RWD33" s="485"/>
      <c r="RWE33" s="485"/>
      <c r="RWF33" s="485"/>
      <c r="RWG33" s="485"/>
      <c r="RWH33" s="485"/>
      <c r="RWI33" s="485"/>
      <c r="RWJ33" s="485"/>
      <c r="RWK33" s="485"/>
      <c r="RWL33" s="485"/>
      <c r="RWM33" s="485"/>
      <c r="RWN33" s="485"/>
      <c r="RWO33" s="485"/>
      <c r="RWP33" s="485"/>
      <c r="RWQ33" s="485"/>
      <c r="RWR33" s="485"/>
      <c r="RWS33" s="485"/>
      <c r="RWT33" s="485"/>
      <c r="RWU33" s="485"/>
      <c r="RWV33" s="485"/>
      <c r="RWW33" s="485"/>
      <c r="RWX33" s="485"/>
      <c r="RWY33" s="485"/>
      <c r="RWZ33" s="485"/>
      <c r="RXA33" s="485"/>
      <c r="RXB33" s="485"/>
      <c r="RXC33" s="485"/>
      <c r="RXD33" s="485"/>
      <c r="RXE33" s="485"/>
      <c r="RXF33" s="485"/>
      <c r="RXG33" s="485"/>
      <c r="RXH33" s="485"/>
      <c r="RXI33" s="485"/>
      <c r="RXJ33" s="485"/>
      <c r="RXK33" s="485"/>
      <c r="RXL33" s="485"/>
      <c r="RXM33" s="485"/>
      <c r="RXN33" s="485"/>
      <c r="RXO33" s="485"/>
      <c r="RXP33" s="485"/>
      <c r="RXQ33" s="485"/>
      <c r="RXR33" s="485"/>
      <c r="RXS33" s="485"/>
      <c r="RXT33" s="485"/>
      <c r="RXU33" s="485"/>
      <c r="RXV33" s="485"/>
      <c r="RXW33" s="485"/>
      <c r="RXX33" s="485"/>
      <c r="RXY33" s="485"/>
      <c r="RXZ33" s="485"/>
      <c r="RYA33" s="485"/>
      <c r="RYB33" s="485"/>
      <c r="RYC33" s="485"/>
      <c r="RYD33" s="485"/>
      <c r="RYE33" s="485"/>
      <c r="RYF33" s="485"/>
      <c r="RYG33" s="485"/>
      <c r="RYH33" s="485"/>
      <c r="RYI33" s="485"/>
      <c r="RYJ33" s="485"/>
      <c r="RYK33" s="485"/>
      <c r="RYL33" s="485"/>
      <c r="RYM33" s="485"/>
      <c r="RYN33" s="485"/>
      <c r="RYO33" s="485"/>
      <c r="RYP33" s="485"/>
      <c r="RYQ33" s="485"/>
      <c r="RYR33" s="485"/>
      <c r="RYS33" s="485"/>
      <c r="RYT33" s="485"/>
      <c r="RYU33" s="485"/>
      <c r="RYV33" s="485"/>
      <c r="RYW33" s="485"/>
      <c r="RYX33" s="485"/>
      <c r="RYY33" s="485"/>
      <c r="RYZ33" s="485"/>
      <c r="RZA33" s="485"/>
      <c r="RZB33" s="485"/>
      <c r="RZC33" s="485"/>
      <c r="RZD33" s="485"/>
      <c r="RZE33" s="485"/>
      <c r="RZF33" s="485"/>
      <c r="RZG33" s="485"/>
      <c r="RZH33" s="485"/>
      <c r="RZI33" s="485"/>
      <c r="RZJ33" s="485"/>
      <c r="RZK33" s="485"/>
      <c r="RZL33" s="485"/>
      <c r="RZM33" s="485"/>
      <c r="RZN33" s="485"/>
      <c r="RZO33" s="485"/>
      <c r="RZP33" s="485"/>
      <c r="RZQ33" s="485"/>
      <c r="RZR33" s="485"/>
      <c r="RZS33" s="485"/>
      <c r="RZT33" s="485"/>
      <c r="RZU33" s="485"/>
      <c r="RZV33" s="485"/>
      <c r="RZW33" s="485"/>
      <c r="RZX33" s="485"/>
      <c r="RZY33" s="485"/>
      <c r="RZZ33" s="485"/>
      <c r="SAA33" s="485"/>
      <c r="SAB33" s="485"/>
      <c r="SAC33" s="485"/>
      <c r="SAD33" s="485"/>
      <c r="SAE33" s="485"/>
      <c r="SAF33" s="485"/>
      <c r="SAG33" s="485"/>
      <c r="SAH33" s="485"/>
      <c r="SAI33" s="485"/>
      <c r="SAJ33" s="485"/>
      <c r="SAK33" s="485"/>
      <c r="SAL33" s="485"/>
      <c r="SAM33" s="485"/>
      <c r="SAN33" s="485"/>
      <c r="SAO33" s="485"/>
      <c r="SAP33" s="485"/>
      <c r="SAQ33" s="485"/>
      <c r="SAR33" s="485"/>
      <c r="SAS33" s="485"/>
      <c r="SAT33" s="485"/>
      <c r="SAU33" s="485"/>
      <c r="SAV33" s="485"/>
      <c r="SAW33" s="485"/>
      <c r="SAX33" s="485"/>
      <c r="SAY33" s="485"/>
      <c r="SAZ33" s="485"/>
      <c r="SBA33" s="485"/>
      <c r="SBB33" s="485"/>
      <c r="SBC33" s="485"/>
      <c r="SBD33" s="485"/>
      <c r="SBE33" s="485"/>
      <c r="SBF33" s="485"/>
      <c r="SBG33" s="485"/>
      <c r="SBH33" s="485"/>
      <c r="SBI33" s="485"/>
      <c r="SBJ33" s="485"/>
      <c r="SBK33" s="485"/>
      <c r="SBL33" s="485"/>
      <c r="SBM33" s="485"/>
      <c r="SBN33" s="485"/>
      <c r="SBO33" s="485"/>
      <c r="SBP33" s="485"/>
      <c r="SBQ33" s="485"/>
      <c r="SBR33" s="485"/>
      <c r="SBS33" s="485"/>
      <c r="SBT33" s="485"/>
      <c r="SBU33" s="485"/>
      <c r="SBV33" s="485"/>
      <c r="SBW33" s="485"/>
      <c r="SBX33" s="485"/>
      <c r="SBY33" s="485"/>
      <c r="SBZ33" s="485"/>
      <c r="SCA33" s="485"/>
      <c r="SCB33" s="485"/>
      <c r="SCC33" s="485"/>
      <c r="SCD33" s="485"/>
      <c r="SCE33" s="485"/>
      <c r="SCF33" s="485"/>
      <c r="SCG33" s="485"/>
      <c r="SCH33" s="485"/>
      <c r="SCI33" s="485"/>
      <c r="SCJ33" s="485"/>
      <c r="SCK33" s="485"/>
      <c r="SCL33" s="485"/>
      <c r="SCM33" s="485"/>
      <c r="SCN33" s="485"/>
      <c r="SCO33" s="485"/>
      <c r="SCP33" s="485"/>
      <c r="SCQ33" s="485"/>
      <c r="SCR33" s="485"/>
      <c r="SCS33" s="485"/>
      <c r="SCT33" s="485"/>
      <c r="SCU33" s="485"/>
      <c r="SCV33" s="485"/>
      <c r="SCW33" s="485"/>
      <c r="SCX33" s="485"/>
      <c r="SCY33" s="485"/>
      <c r="SCZ33" s="485"/>
      <c r="SDA33" s="485"/>
      <c r="SDB33" s="485"/>
      <c r="SDC33" s="485"/>
      <c r="SDD33" s="485"/>
      <c r="SDE33" s="485"/>
      <c r="SDF33" s="485"/>
      <c r="SDG33" s="485"/>
      <c r="SDH33" s="485"/>
      <c r="SDI33" s="485"/>
      <c r="SDJ33" s="485"/>
      <c r="SDK33" s="485"/>
      <c r="SDL33" s="485"/>
      <c r="SDM33" s="485"/>
      <c r="SDN33" s="485"/>
      <c r="SDO33" s="485"/>
      <c r="SDP33" s="485"/>
      <c r="SDQ33" s="485"/>
      <c r="SDR33" s="485"/>
      <c r="SDS33" s="485"/>
      <c r="SDT33" s="485"/>
      <c r="SDU33" s="485"/>
      <c r="SDV33" s="485"/>
      <c r="SDW33" s="485"/>
      <c r="SDX33" s="485"/>
      <c r="SDY33" s="485"/>
      <c r="SDZ33" s="485"/>
      <c r="SEA33" s="485"/>
      <c r="SEB33" s="485"/>
      <c r="SEC33" s="485"/>
      <c r="SED33" s="485"/>
      <c r="SEE33" s="485"/>
      <c r="SEF33" s="485"/>
      <c r="SEG33" s="485"/>
      <c r="SEH33" s="485"/>
      <c r="SEI33" s="485"/>
      <c r="SEJ33" s="485"/>
      <c r="SEK33" s="485"/>
      <c r="SEL33" s="485"/>
      <c r="SEM33" s="485"/>
      <c r="SEN33" s="485"/>
      <c r="SEO33" s="485"/>
      <c r="SEP33" s="485"/>
      <c r="SEQ33" s="485"/>
      <c r="SER33" s="485"/>
      <c r="SES33" s="485"/>
      <c r="SET33" s="485"/>
      <c r="SEU33" s="485"/>
      <c r="SEV33" s="485"/>
      <c r="SEW33" s="485"/>
      <c r="SEX33" s="485"/>
      <c r="SEY33" s="485"/>
      <c r="SEZ33" s="485"/>
      <c r="SFA33" s="485"/>
      <c r="SFB33" s="485"/>
      <c r="SFC33" s="485"/>
      <c r="SFD33" s="485"/>
      <c r="SFE33" s="485"/>
      <c r="SFF33" s="485"/>
      <c r="SFG33" s="485"/>
      <c r="SFH33" s="485"/>
      <c r="SFI33" s="485"/>
      <c r="SFJ33" s="485"/>
      <c r="SFK33" s="485"/>
      <c r="SFL33" s="485"/>
      <c r="SFM33" s="485"/>
      <c r="SFN33" s="485"/>
      <c r="SFO33" s="485"/>
      <c r="SFP33" s="485"/>
      <c r="SFQ33" s="485"/>
      <c r="SFR33" s="485"/>
      <c r="SFS33" s="485"/>
      <c r="SFT33" s="485"/>
      <c r="SFU33" s="485"/>
      <c r="SFV33" s="485"/>
      <c r="SFW33" s="485"/>
      <c r="SFX33" s="485"/>
      <c r="SFY33" s="485"/>
      <c r="SFZ33" s="485"/>
      <c r="SGA33" s="485"/>
      <c r="SGB33" s="485"/>
      <c r="SGC33" s="485"/>
      <c r="SGD33" s="485"/>
      <c r="SGE33" s="485"/>
      <c r="SGF33" s="485"/>
      <c r="SGG33" s="485"/>
      <c r="SGH33" s="485"/>
      <c r="SGI33" s="485"/>
      <c r="SGJ33" s="485"/>
      <c r="SGK33" s="485"/>
      <c r="SGL33" s="485"/>
      <c r="SGM33" s="485"/>
      <c r="SGN33" s="485"/>
      <c r="SGO33" s="485"/>
      <c r="SGP33" s="485"/>
      <c r="SGQ33" s="485"/>
      <c r="SGR33" s="485"/>
      <c r="SGS33" s="485"/>
      <c r="SGT33" s="485"/>
      <c r="SGU33" s="485"/>
      <c r="SGV33" s="485"/>
      <c r="SGW33" s="485"/>
      <c r="SGX33" s="485"/>
      <c r="SGY33" s="485"/>
      <c r="SGZ33" s="485"/>
      <c r="SHA33" s="485"/>
      <c r="SHB33" s="485"/>
      <c r="SHC33" s="485"/>
      <c r="SHD33" s="485"/>
      <c r="SHE33" s="485"/>
      <c r="SHF33" s="485"/>
      <c r="SHG33" s="485"/>
      <c r="SHH33" s="485"/>
      <c r="SHI33" s="485"/>
      <c r="SHJ33" s="485"/>
      <c r="SHK33" s="485"/>
      <c r="SHL33" s="485"/>
      <c r="SHM33" s="485"/>
      <c r="SHN33" s="485"/>
      <c r="SHO33" s="485"/>
      <c r="SHP33" s="485"/>
      <c r="SHQ33" s="485"/>
      <c r="SHR33" s="485"/>
      <c r="SHS33" s="485"/>
      <c r="SHT33" s="485"/>
      <c r="SHU33" s="485"/>
      <c r="SHV33" s="485"/>
      <c r="SHW33" s="485"/>
      <c r="SHX33" s="485"/>
      <c r="SHY33" s="485"/>
      <c r="SHZ33" s="485"/>
      <c r="SIA33" s="485"/>
      <c r="SIB33" s="485"/>
      <c r="SIC33" s="485"/>
      <c r="SID33" s="485"/>
      <c r="SIE33" s="485"/>
      <c r="SIF33" s="485"/>
      <c r="SIG33" s="485"/>
      <c r="SIH33" s="485"/>
      <c r="SII33" s="485"/>
      <c r="SIJ33" s="485"/>
      <c r="SIK33" s="485"/>
      <c r="SIL33" s="485"/>
      <c r="SIM33" s="485"/>
      <c r="SIN33" s="485"/>
      <c r="SIO33" s="485"/>
      <c r="SIP33" s="485"/>
      <c r="SIQ33" s="485"/>
      <c r="SIR33" s="485"/>
      <c r="SIS33" s="485"/>
      <c r="SIT33" s="485"/>
      <c r="SIU33" s="485"/>
      <c r="SIV33" s="485"/>
      <c r="SIW33" s="485"/>
      <c r="SIX33" s="485"/>
      <c r="SIY33" s="485"/>
      <c r="SIZ33" s="485"/>
      <c r="SJA33" s="485"/>
      <c r="SJB33" s="485"/>
      <c r="SJC33" s="485"/>
      <c r="SJD33" s="485"/>
      <c r="SJE33" s="485"/>
      <c r="SJF33" s="485"/>
      <c r="SJG33" s="485"/>
      <c r="SJH33" s="485"/>
      <c r="SJI33" s="485"/>
      <c r="SJJ33" s="485"/>
      <c r="SJK33" s="485"/>
      <c r="SJL33" s="485"/>
      <c r="SJM33" s="485"/>
      <c r="SJN33" s="485"/>
      <c r="SJO33" s="485"/>
      <c r="SJP33" s="485"/>
      <c r="SJQ33" s="485"/>
      <c r="SJR33" s="485"/>
      <c r="SJS33" s="485"/>
      <c r="SJT33" s="485"/>
      <c r="SJU33" s="485"/>
      <c r="SJV33" s="485"/>
      <c r="SJW33" s="485"/>
      <c r="SJX33" s="485"/>
      <c r="SJY33" s="485"/>
      <c r="SJZ33" s="485"/>
      <c r="SKA33" s="485"/>
      <c r="SKB33" s="485"/>
      <c r="SKC33" s="485"/>
      <c r="SKD33" s="485"/>
      <c r="SKE33" s="485"/>
      <c r="SKF33" s="485"/>
      <c r="SKG33" s="485"/>
      <c r="SKH33" s="485"/>
      <c r="SKI33" s="485"/>
      <c r="SKJ33" s="485"/>
      <c r="SKK33" s="485"/>
      <c r="SKL33" s="485"/>
      <c r="SKM33" s="485"/>
      <c r="SKN33" s="485"/>
      <c r="SKO33" s="485"/>
      <c r="SKP33" s="485"/>
      <c r="SKQ33" s="485"/>
      <c r="SKR33" s="485"/>
      <c r="SKS33" s="485"/>
      <c r="SKT33" s="485"/>
      <c r="SKU33" s="485"/>
      <c r="SKV33" s="485"/>
      <c r="SKW33" s="485"/>
      <c r="SKX33" s="485"/>
      <c r="SKY33" s="485"/>
      <c r="SKZ33" s="485"/>
      <c r="SLA33" s="485"/>
      <c r="SLB33" s="485"/>
      <c r="SLC33" s="485"/>
      <c r="SLD33" s="485"/>
      <c r="SLE33" s="485"/>
      <c r="SLF33" s="485"/>
      <c r="SLG33" s="485"/>
      <c r="SLH33" s="485"/>
      <c r="SLI33" s="485"/>
      <c r="SLJ33" s="485"/>
      <c r="SLK33" s="485"/>
      <c r="SLL33" s="485"/>
      <c r="SLM33" s="485"/>
      <c r="SLN33" s="485"/>
      <c r="SLO33" s="485"/>
      <c r="SLP33" s="485"/>
      <c r="SLQ33" s="485"/>
      <c r="SLR33" s="485"/>
      <c r="SLS33" s="485"/>
      <c r="SLT33" s="485"/>
      <c r="SLU33" s="485"/>
      <c r="SLV33" s="485"/>
      <c r="SLW33" s="485"/>
      <c r="SLX33" s="485"/>
      <c r="SLY33" s="485"/>
      <c r="SLZ33" s="485"/>
      <c r="SMA33" s="485"/>
      <c r="SMB33" s="485"/>
      <c r="SMC33" s="485"/>
      <c r="SMD33" s="485"/>
      <c r="SME33" s="485"/>
      <c r="SMF33" s="485"/>
      <c r="SMG33" s="485"/>
      <c r="SMH33" s="485"/>
      <c r="SMI33" s="485"/>
      <c r="SMJ33" s="485"/>
      <c r="SMK33" s="485"/>
      <c r="SML33" s="485"/>
      <c r="SMM33" s="485"/>
      <c r="SMN33" s="485"/>
      <c r="SMO33" s="485"/>
      <c r="SMP33" s="485"/>
      <c r="SMQ33" s="485"/>
      <c r="SMR33" s="485"/>
      <c r="SMS33" s="485"/>
      <c r="SMT33" s="485"/>
      <c r="SMU33" s="485"/>
      <c r="SMV33" s="485"/>
      <c r="SMW33" s="485"/>
      <c r="SMX33" s="485"/>
      <c r="SMY33" s="485"/>
      <c r="SMZ33" s="485"/>
      <c r="SNA33" s="485"/>
      <c r="SNB33" s="485"/>
      <c r="SNC33" s="485"/>
      <c r="SND33" s="485"/>
      <c r="SNE33" s="485"/>
      <c r="SNF33" s="485"/>
      <c r="SNG33" s="485"/>
      <c r="SNH33" s="485"/>
      <c r="SNI33" s="485"/>
      <c r="SNJ33" s="485"/>
      <c r="SNK33" s="485"/>
      <c r="SNL33" s="485"/>
      <c r="SNM33" s="485"/>
      <c r="SNN33" s="485"/>
      <c r="SNO33" s="485"/>
      <c r="SNP33" s="485"/>
      <c r="SNQ33" s="485"/>
      <c r="SNR33" s="485"/>
      <c r="SNS33" s="485"/>
      <c r="SNT33" s="485"/>
      <c r="SNU33" s="485"/>
      <c r="SNV33" s="485"/>
      <c r="SNW33" s="485"/>
      <c r="SNX33" s="485"/>
      <c r="SNY33" s="485"/>
      <c r="SNZ33" s="485"/>
      <c r="SOA33" s="485"/>
      <c r="SOB33" s="485"/>
      <c r="SOC33" s="485"/>
      <c r="SOD33" s="485"/>
      <c r="SOE33" s="485"/>
      <c r="SOF33" s="485"/>
      <c r="SOG33" s="485"/>
      <c r="SOH33" s="485"/>
      <c r="SOI33" s="485"/>
      <c r="SOJ33" s="485"/>
      <c r="SOK33" s="485"/>
      <c r="SOL33" s="485"/>
      <c r="SOM33" s="485"/>
      <c r="SON33" s="485"/>
      <c r="SOO33" s="485"/>
      <c r="SOP33" s="485"/>
      <c r="SOQ33" s="485"/>
      <c r="SOR33" s="485"/>
      <c r="SOS33" s="485"/>
      <c r="SOT33" s="485"/>
      <c r="SOU33" s="485"/>
      <c r="SOV33" s="485"/>
      <c r="SOW33" s="485"/>
      <c r="SOX33" s="485"/>
      <c r="SOY33" s="485"/>
      <c r="SOZ33" s="485"/>
      <c r="SPA33" s="485"/>
      <c r="SPB33" s="485"/>
      <c r="SPC33" s="485"/>
      <c r="SPD33" s="485"/>
      <c r="SPE33" s="485"/>
      <c r="SPF33" s="485"/>
      <c r="SPG33" s="485"/>
      <c r="SPH33" s="485"/>
      <c r="SPI33" s="485"/>
      <c r="SPJ33" s="485"/>
      <c r="SPK33" s="485"/>
      <c r="SPL33" s="485"/>
      <c r="SPM33" s="485"/>
      <c r="SPN33" s="485"/>
      <c r="SPO33" s="485"/>
      <c r="SPP33" s="485"/>
      <c r="SPQ33" s="485"/>
      <c r="SPR33" s="485"/>
      <c r="SPS33" s="485"/>
      <c r="SPT33" s="485"/>
      <c r="SPU33" s="485"/>
      <c r="SPV33" s="485"/>
      <c r="SPW33" s="485"/>
      <c r="SPX33" s="485"/>
      <c r="SPY33" s="485"/>
      <c r="SPZ33" s="485"/>
      <c r="SQA33" s="485"/>
      <c r="SQB33" s="485"/>
      <c r="SQC33" s="485"/>
      <c r="SQD33" s="485"/>
      <c r="SQE33" s="485"/>
      <c r="SQF33" s="485"/>
      <c r="SQG33" s="485"/>
      <c r="SQH33" s="485"/>
      <c r="SQI33" s="485"/>
      <c r="SQJ33" s="485"/>
      <c r="SQK33" s="485"/>
      <c r="SQL33" s="485"/>
      <c r="SQM33" s="485"/>
      <c r="SQN33" s="485"/>
      <c r="SQO33" s="485"/>
      <c r="SQP33" s="485"/>
      <c r="SQQ33" s="485"/>
      <c r="SQR33" s="485"/>
      <c r="SQS33" s="485"/>
      <c r="SQT33" s="485"/>
      <c r="SQU33" s="485"/>
      <c r="SQV33" s="485"/>
      <c r="SQW33" s="485"/>
      <c r="SQX33" s="485"/>
      <c r="SQY33" s="485"/>
      <c r="SQZ33" s="485"/>
      <c r="SRA33" s="485"/>
      <c r="SRB33" s="485"/>
      <c r="SRC33" s="485"/>
      <c r="SRD33" s="485"/>
      <c r="SRE33" s="485"/>
      <c r="SRF33" s="485"/>
      <c r="SRG33" s="485"/>
      <c r="SRH33" s="485"/>
      <c r="SRI33" s="485"/>
      <c r="SRJ33" s="485"/>
      <c r="SRK33" s="485"/>
      <c r="SRL33" s="485"/>
      <c r="SRM33" s="485"/>
      <c r="SRN33" s="485"/>
      <c r="SRO33" s="485"/>
      <c r="SRP33" s="485"/>
      <c r="SRQ33" s="485"/>
      <c r="SRR33" s="485"/>
      <c r="SRS33" s="485"/>
      <c r="SRT33" s="485"/>
      <c r="SRU33" s="485"/>
      <c r="SRV33" s="485"/>
      <c r="SRW33" s="485"/>
      <c r="SRX33" s="485"/>
      <c r="SRY33" s="485"/>
      <c r="SRZ33" s="485"/>
      <c r="SSA33" s="485"/>
      <c r="SSB33" s="485"/>
      <c r="SSC33" s="485"/>
      <c r="SSD33" s="485"/>
      <c r="SSE33" s="485"/>
      <c r="SSF33" s="485"/>
      <c r="SSG33" s="485"/>
      <c r="SSH33" s="485"/>
      <c r="SSI33" s="485"/>
      <c r="SSJ33" s="485"/>
      <c r="SSK33" s="485"/>
      <c r="SSL33" s="485"/>
      <c r="SSM33" s="485"/>
      <c r="SSN33" s="485"/>
      <c r="SSO33" s="485"/>
      <c r="SSP33" s="485"/>
      <c r="SSQ33" s="485"/>
      <c r="SSR33" s="485"/>
      <c r="SSS33" s="485"/>
      <c r="SST33" s="485"/>
      <c r="SSU33" s="485"/>
      <c r="SSV33" s="485"/>
      <c r="SSW33" s="485"/>
      <c r="SSX33" s="485"/>
      <c r="SSY33" s="485"/>
      <c r="SSZ33" s="485"/>
      <c r="STA33" s="485"/>
      <c r="STB33" s="485"/>
      <c r="STC33" s="485"/>
      <c r="STD33" s="485"/>
      <c r="STE33" s="485"/>
      <c r="STF33" s="485"/>
      <c r="STG33" s="485"/>
      <c r="STH33" s="485"/>
      <c r="STI33" s="485"/>
      <c r="STJ33" s="485"/>
      <c r="STK33" s="485"/>
      <c r="STL33" s="485"/>
      <c r="STM33" s="485"/>
      <c r="STN33" s="485"/>
      <c r="STO33" s="485"/>
      <c r="STP33" s="485"/>
      <c r="STQ33" s="485"/>
      <c r="STR33" s="485"/>
      <c r="STS33" s="485"/>
      <c r="STT33" s="485"/>
      <c r="STU33" s="485"/>
      <c r="STV33" s="485"/>
      <c r="STW33" s="485"/>
      <c r="STX33" s="485"/>
      <c r="STY33" s="485"/>
      <c r="STZ33" s="485"/>
      <c r="SUA33" s="485"/>
      <c r="SUB33" s="485"/>
      <c r="SUC33" s="485"/>
      <c r="SUD33" s="485"/>
      <c r="SUE33" s="485"/>
      <c r="SUF33" s="485"/>
      <c r="SUG33" s="485"/>
      <c r="SUH33" s="485"/>
      <c r="SUI33" s="485"/>
      <c r="SUJ33" s="485"/>
      <c r="SUK33" s="485"/>
      <c r="SUL33" s="485"/>
      <c r="SUM33" s="485"/>
      <c r="SUN33" s="485"/>
      <c r="SUO33" s="485"/>
      <c r="SUP33" s="485"/>
      <c r="SUQ33" s="485"/>
      <c r="SUR33" s="485"/>
      <c r="SUS33" s="485"/>
      <c r="SUT33" s="485"/>
      <c r="SUU33" s="485"/>
      <c r="SUV33" s="485"/>
      <c r="SUW33" s="485"/>
      <c r="SUX33" s="485"/>
      <c r="SUY33" s="485"/>
      <c r="SUZ33" s="485"/>
      <c r="SVA33" s="485"/>
      <c r="SVB33" s="485"/>
      <c r="SVC33" s="485"/>
      <c r="SVD33" s="485"/>
      <c r="SVE33" s="485"/>
      <c r="SVF33" s="485"/>
      <c r="SVG33" s="485"/>
      <c r="SVH33" s="485"/>
      <c r="SVI33" s="485"/>
      <c r="SVJ33" s="485"/>
      <c r="SVK33" s="485"/>
      <c r="SVL33" s="485"/>
      <c r="SVM33" s="485"/>
      <c r="SVN33" s="485"/>
      <c r="SVO33" s="485"/>
      <c r="SVP33" s="485"/>
      <c r="SVQ33" s="485"/>
      <c r="SVR33" s="485"/>
      <c r="SVS33" s="485"/>
      <c r="SVT33" s="485"/>
      <c r="SVU33" s="485"/>
      <c r="SVV33" s="485"/>
      <c r="SVW33" s="485"/>
      <c r="SVX33" s="485"/>
      <c r="SVY33" s="485"/>
      <c r="SVZ33" s="485"/>
      <c r="SWA33" s="485"/>
      <c r="SWB33" s="485"/>
      <c r="SWC33" s="485"/>
      <c r="SWD33" s="485"/>
      <c r="SWE33" s="485"/>
      <c r="SWF33" s="485"/>
      <c r="SWG33" s="485"/>
      <c r="SWH33" s="485"/>
      <c r="SWI33" s="485"/>
      <c r="SWJ33" s="485"/>
      <c r="SWK33" s="485"/>
      <c r="SWL33" s="485"/>
      <c r="SWM33" s="485"/>
      <c r="SWN33" s="485"/>
      <c r="SWO33" s="485"/>
      <c r="SWP33" s="485"/>
      <c r="SWQ33" s="485"/>
      <c r="SWR33" s="485"/>
      <c r="SWS33" s="485"/>
      <c r="SWT33" s="485"/>
      <c r="SWU33" s="485"/>
      <c r="SWV33" s="485"/>
      <c r="SWW33" s="485"/>
      <c r="SWX33" s="485"/>
      <c r="SWY33" s="485"/>
      <c r="SWZ33" s="485"/>
      <c r="SXA33" s="485"/>
      <c r="SXB33" s="485"/>
      <c r="SXC33" s="485"/>
      <c r="SXD33" s="485"/>
      <c r="SXE33" s="485"/>
      <c r="SXF33" s="485"/>
      <c r="SXG33" s="485"/>
      <c r="SXH33" s="485"/>
      <c r="SXI33" s="485"/>
      <c r="SXJ33" s="485"/>
      <c r="SXK33" s="485"/>
      <c r="SXL33" s="485"/>
      <c r="SXM33" s="485"/>
      <c r="SXN33" s="485"/>
      <c r="SXO33" s="485"/>
      <c r="SXP33" s="485"/>
      <c r="SXQ33" s="485"/>
      <c r="SXR33" s="485"/>
      <c r="SXS33" s="485"/>
      <c r="SXT33" s="485"/>
      <c r="SXU33" s="485"/>
      <c r="SXV33" s="485"/>
      <c r="SXW33" s="485"/>
      <c r="SXX33" s="485"/>
      <c r="SXY33" s="485"/>
      <c r="SXZ33" s="485"/>
      <c r="SYA33" s="485"/>
      <c r="SYB33" s="485"/>
      <c r="SYC33" s="485"/>
      <c r="SYD33" s="485"/>
      <c r="SYE33" s="485"/>
      <c r="SYF33" s="485"/>
      <c r="SYG33" s="485"/>
      <c r="SYH33" s="485"/>
      <c r="SYI33" s="485"/>
      <c r="SYJ33" s="485"/>
      <c r="SYK33" s="485"/>
      <c r="SYL33" s="485"/>
      <c r="SYM33" s="485"/>
      <c r="SYN33" s="485"/>
      <c r="SYO33" s="485"/>
      <c r="SYP33" s="485"/>
      <c r="SYQ33" s="485"/>
      <c r="SYR33" s="485"/>
      <c r="SYS33" s="485"/>
      <c r="SYT33" s="485"/>
      <c r="SYU33" s="485"/>
      <c r="SYV33" s="485"/>
      <c r="SYW33" s="485"/>
      <c r="SYX33" s="485"/>
      <c r="SYY33" s="485"/>
      <c r="SYZ33" s="485"/>
      <c r="SZA33" s="485"/>
      <c r="SZB33" s="485"/>
      <c r="SZC33" s="485"/>
      <c r="SZD33" s="485"/>
      <c r="SZE33" s="485"/>
      <c r="SZF33" s="485"/>
      <c r="SZG33" s="485"/>
      <c r="SZH33" s="485"/>
      <c r="SZI33" s="485"/>
      <c r="SZJ33" s="485"/>
      <c r="SZK33" s="485"/>
      <c r="SZL33" s="485"/>
      <c r="SZM33" s="485"/>
      <c r="SZN33" s="485"/>
      <c r="SZO33" s="485"/>
      <c r="SZP33" s="485"/>
      <c r="SZQ33" s="485"/>
      <c r="SZR33" s="485"/>
      <c r="SZS33" s="485"/>
      <c r="SZT33" s="485"/>
      <c r="SZU33" s="485"/>
      <c r="SZV33" s="485"/>
      <c r="SZW33" s="485"/>
      <c r="SZX33" s="485"/>
      <c r="SZY33" s="485"/>
      <c r="SZZ33" s="485"/>
      <c r="TAA33" s="485"/>
      <c r="TAB33" s="485"/>
      <c r="TAC33" s="485"/>
      <c r="TAD33" s="485"/>
      <c r="TAE33" s="485"/>
      <c r="TAF33" s="485"/>
      <c r="TAG33" s="485"/>
      <c r="TAH33" s="485"/>
      <c r="TAI33" s="485"/>
      <c r="TAJ33" s="485"/>
      <c r="TAK33" s="485"/>
      <c r="TAL33" s="485"/>
      <c r="TAM33" s="485"/>
      <c r="TAN33" s="485"/>
      <c r="TAO33" s="485"/>
      <c r="TAP33" s="485"/>
      <c r="TAQ33" s="485"/>
      <c r="TAR33" s="485"/>
      <c r="TAS33" s="485"/>
      <c r="TAT33" s="485"/>
      <c r="TAU33" s="485"/>
      <c r="TAV33" s="485"/>
      <c r="TAW33" s="485"/>
      <c r="TAX33" s="485"/>
      <c r="TAY33" s="485"/>
      <c r="TAZ33" s="485"/>
      <c r="TBA33" s="485"/>
      <c r="TBB33" s="485"/>
      <c r="TBC33" s="485"/>
      <c r="TBD33" s="485"/>
      <c r="TBE33" s="485"/>
      <c r="TBF33" s="485"/>
      <c r="TBG33" s="485"/>
      <c r="TBH33" s="485"/>
      <c r="TBI33" s="485"/>
      <c r="TBJ33" s="485"/>
      <c r="TBK33" s="485"/>
      <c r="TBL33" s="485"/>
      <c r="TBM33" s="485"/>
      <c r="TBN33" s="485"/>
      <c r="TBO33" s="485"/>
      <c r="TBP33" s="485"/>
      <c r="TBQ33" s="485"/>
      <c r="TBR33" s="485"/>
      <c r="TBS33" s="485"/>
      <c r="TBT33" s="485"/>
      <c r="TBU33" s="485"/>
      <c r="TBV33" s="485"/>
      <c r="TBW33" s="485"/>
      <c r="TBX33" s="485"/>
      <c r="TBY33" s="485"/>
      <c r="TBZ33" s="485"/>
      <c r="TCA33" s="485"/>
      <c r="TCB33" s="485"/>
      <c r="TCC33" s="485"/>
      <c r="TCD33" s="485"/>
      <c r="TCE33" s="485"/>
      <c r="TCF33" s="485"/>
      <c r="TCG33" s="485"/>
      <c r="TCH33" s="485"/>
      <c r="TCI33" s="485"/>
      <c r="TCJ33" s="485"/>
      <c r="TCK33" s="485"/>
      <c r="TCL33" s="485"/>
      <c r="TCM33" s="485"/>
      <c r="TCN33" s="485"/>
      <c r="TCO33" s="485"/>
      <c r="TCP33" s="485"/>
      <c r="TCQ33" s="485"/>
      <c r="TCR33" s="485"/>
      <c r="TCS33" s="485"/>
      <c r="TCT33" s="485"/>
      <c r="TCU33" s="485"/>
      <c r="TCV33" s="485"/>
      <c r="TCW33" s="485"/>
      <c r="TCX33" s="485"/>
      <c r="TCY33" s="485"/>
      <c r="TCZ33" s="485"/>
      <c r="TDA33" s="485"/>
      <c r="TDB33" s="485"/>
      <c r="TDC33" s="485"/>
      <c r="TDD33" s="485"/>
      <c r="TDE33" s="485"/>
      <c r="TDF33" s="485"/>
      <c r="TDG33" s="485"/>
      <c r="TDH33" s="485"/>
      <c r="TDI33" s="485"/>
      <c r="TDJ33" s="485"/>
      <c r="TDK33" s="485"/>
      <c r="TDL33" s="485"/>
      <c r="TDM33" s="485"/>
      <c r="TDN33" s="485"/>
      <c r="TDO33" s="485"/>
      <c r="TDP33" s="485"/>
      <c r="TDQ33" s="485"/>
      <c r="TDR33" s="485"/>
      <c r="TDS33" s="485"/>
      <c r="TDT33" s="485"/>
      <c r="TDU33" s="485"/>
      <c r="TDV33" s="485"/>
      <c r="TDW33" s="485"/>
      <c r="TDX33" s="485"/>
      <c r="TDY33" s="485"/>
      <c r="TDZ33" s="485"/>
      <c r="TEA33" s="485"/>
      <c r="TEB33" s="485"/>
      <c r="TEC33" s="485"/>
      <c r="TED33" s="485"/>
      <c r="TEE33" s="485"/>
      <c r="TEF33" s="485"/>
      <c r="TEG33" s="485"/>
      <c r="TEH33" s="485"/>
      <c r="TEI33" s="485"/>
      <c r="TEJ33" s="485"/>
      <c r="TEK33" s="485"/>
      <c r="TEL33" s="485"/>
      <c r="TEM33" s="485"/>
      <c r="TEN33" s="485"/>
      <c r="TEO33" s="485"/>
      <c r="TEP33" s="485"/>
      <c r="TEQ33" s="485"/>
      <c r="TER33" s="485"/>
      <c r="TES33" s="485"/>
      <c r="TET33" s="485"/>
      <c r="TEU33" s="485"/>
      <c r="TEV33" s="485"/>
      <c r="TEW33" s="485"/>
      <c r="TEX33" s="485"/>
      <c r="TEY33" s="485"/>
      <c r="TEZ33" s="485"/>
      <c r="TFA33" s="485"/>
      <c r="TFB33" s="485"/>
      <c r="TFC33" s="485"/>
      <c r="TFD33" s="485"/>
      <c r="TFE33" s="485"/>
      <c r="TFF33" s="485"/>
      <c r="TFG33" s="485"/>
      <c r="TFH33" s="485"/>
      <c r="TFI33" s="485"/>
      <c r="TFJ33" s="485"/>
      <c r="TFK33" s="485"/>
      <c r="TFL33" s="485"/>
      <c r="TFM33" s="485"/>
      <c r="TFN33" s="485"/>
      <c r="TFO33" s="485"/>
      <c r="TFP33" s="485"/>
      <c r="TFQ33" s="485"/>
      <c r="TFR33" s="485"/>
      <c r="TFS33" s="485"/>
      <c r="TFT33" s="485"/>
      <c r="TFU33" s="485"/>
      <c r="TFV33" s="485"/>
      <c r="TFW33" s="485"/>
      <c r="TFX33" s="485"/>
      <c r="TFY33" s="485"/>
      <c r="TFZ33" s="485"/>
      <c r="TGA33" s="485"/>
      <c r="TGB33" s="485"/>
      <c r="TGC33" s="485"/>
      <c r="TGD33" s="485"/>
      <c r="TGE33" s="485"/>
      <c r="TGF33" s="485"/>
      <c r="TGG33" s="485"/>
      <c r="TGH33" s="485"/>
      <c r="TGI33" s="485"/>
      <c r="TGJ33" s="485"/>
      <c r="TGK33" s="485"/>
      <c r="TGL33" s="485"/>
      <c r="TGM33" s="485"/>
      <c r="TGN33" s="485"/>
      <c r="TGO33" s="485"/>
      <c r="TGP33" s="485"/>
      <c r="TGQ33" s="485"/>
      <c r="TGR33" s="485"/>
      <c r="TGS33" s="485"/>
      <c r="TGT33" s="485"/>
      <c r="TGU33" s="485"/>
      <c r="TGV33" s="485"/>
      <c r="TGW33" s="485"/>
      <c r="TGX33" s="485"/>
      <c r="TGY33" s="485"/>
      <c r="TGZ33" s="485"/>
      <c r="THA33" s="485"/>
      <c r="THB33" s="485"/>
      <c r="THC33" s="485"/>
      <c r="THD33" s="485"/>
      <c r="THE33" s="485"/>
      <c r="THF33" s="485"/>
      <c r="THG33" s="485"/>
      <c r="THH33" s="485"/>
      <c r="THI33" s="485"/>
      <c r="THJ33" s="485"/>
      <c r="THK33" s="485"/>
      <c r="THL33" s="485"/>
      <c r="THM33" s="485"/>
      <c r="THN33" s="485"/>
      <c r="THO33" s="485"/>
      <c r="THP33" s="485"/>
      <c r="THQ33" s="485"/>
      <c r="THR33" s="485"/>
      <c r="THS33" s="485"/>
      <c r="THT33" s="485"/>
      <c r="THU33" s="485"/>
      <c r="THV33" s="485"/>
      <c r="THW33" s="485"/>
      <c r="THX33" s="485"/>
      <c r="THY33" s="485"/>
      <c r="THZ33" s="485"/>
      <c r="TIA33" s="485"/>
      <c r="TIB33" s="485"/>
      <c r="TIC33" s="485"/>
      <c r="TID33" s="485"/>
      <c r="TIE33" s="485"/>
      <c r="TIF33" s="485"/>
      <c r="TIG33" s="485"/>
      <c r="TIH33" s="485"/>
      <c r="TII33" s="485"/>
      <c r="TIJ33" s="485"/>
      <c r="TIK33" s="485"/>
      <c r="TIL33" s="485"/>
      <c r="TIM33" s="485"/>
      <c r="TIN33" s="485"/>
      <c r="TIO33" s="485"/>
      <c r="TIP33" s="485"/>
      <c r="TIQ33" s="485"/>
      <c r="TIR33" s="485"/>
      <c r="TIS33" s="485"/>
      <c r="TIT33" s="485"/>
      <c r="TIU33" s="485"/>
      <c r="TIV33" s="485"/>
      <c r="TIW33" s="485"/>
      <c r="TIX33" s="485"/>
      <c r="TIY33" s="485"/>
      <c r="TIZ33" s="485"/>
      <c r="TJA33" s="485"/>
      <c r="TJB33" s="485"/>
      <c r="TJC33" s="485"/>
      <c r="TJD33" s="485"/>
      <c r="TJE33" s="485"/>
      <c r="TJF33" s="485"/>
      <c r="TJG33" s="485"/>
      <c r="TJH33" s="485"/>
      <c r="TJI33" s="485"/>
      <c r="TJJ33" s="485"/>
      <c r="TJK33" s="485"/>
      <c r="TJL33" s="485"/>
      <c r="TJM33" s="485"/>
      <c r="TJN33" s="485"/>
      <c r="TJO33" s="485"/>
      <c r="TJP33" s="485"/>
      <c r="TJQ33" s="485"/>
      <c r="TJR33" s="485"/>
      <c r="TJS33" s="485"/>
      <c r="TJT33" s="485"/>
      <c r="TJU33" s="485"/>
      <c r="TJV33" s="485"/>
      <c r="TJW33" s="485"/>
      <c r="TJX33" s="485"/>
      <c r="TJY33" s="485"/>
      <c r="TJZ33" s="485"/>
      <c r="TKA33" s="485"/>
      <c r="TKB33" s="485"/>
      <c r="TKC33" s="485"/>
      <c r="TKD33" s="485"/>
      <c r="TKE33" s="485"/>
      <c r="TKF33" s="485"/>
      <c r="TKG33" s="485"/>
      <c r="TKH33" s="485"/>
      <c r="TKI33" s="485"/>
      <c r="TKJ33" s="485"/>
      <c r="TKK33" s="485"/>
      <c r="TKL33" s="485"/>
      <c r="TKM33" s="485"/>
      <c r="TKN33" s="485"/>
      <c r="TKO33" s="485"/>
      <c r="TKP33" s="485"/>
      <c r="TKQ33" s="485"/>
      <c r="TKR33" s="485"/>
      <c r="TKS33" s="485"/>
      <c r="TKT33" s="485"/>
      <c r="TKU33" s="485"/>
      <c r="TKV33" s="485"/>
      <c r="TKW33" s="485"/>
      <c r="TKX33" s="485"/>
      <c r="TKY33" s="485"/>
      <c r="TKZ33" s="485"/>
      <c r="TLA33" s="485"/>
      <c r="TLB33" s="485"/>
      <c r="TLC33" s="485"/>
      <c r="TLD33" s="485"/>
      <c r="TLE33" s="485"/>
      <c r="TLF33" s="485"/>
      <c r="TLG33" s="485"/>
      <c r="TLH33" s="485"/>
      <c r="TLI33" s="485"/>
      <c r="TLJ33" s="485"/>
      <c r="TLK33" s="485"/>
      <c r="TLL33" s="485"/>
      <c r="TLM33" s="485"/>
      <c r="TLN33" s="485"/>
      <c r="TLO33" s="485"/>
      <c r="TLP33" s="485"/>
      <c r="TLQ33" s="485"/>
      <c r="TLR33" s="485"/>
      <c r="TLS33" s="485"/>
      <c r="TLT33" s="485"/>
      <c r="TLU33" s="485"/>
      <c r="TLV33" s="485"/>
      <c r="TLW33" s="485"/>
      <c r="TLX33" s="485"/>
      <c r="TLY33" s="485"/>
      <c r="TLZ33" s="485"/>
      <c r="TMA33" s="485"/>
      <c r="TMB33" s="485"/>
      <c r="TMC33" s="485"/>
      <c r="TMD33" s="485"/>
      <c r="TME33" s="485"/>
      <c r="TMF33" s="485"/>
      <c r="TMG33" s="485"/>
      <c r="TMH33" s="485"/>
      <c r="TMI33" s="485"/>
      <c r="TMJ33" s="485"/>
      <c r="TMK33" s="485"/>
      <c r="TML33" s="485"/>
      <c r="TMM33" s="485"/>
      <c r="TMN33" s="485"/>
      <c r="TMO33" s="485"/>
      <c r="TMP33" s="485"/>
      <c r="TMQ33" s="485"/>
      <c r="TMR33" s="485"/>
      <c r="TMS33" s="485"/>
      <c r="TMT33" s="485"/>
      <c r="TMU33" s="485"/>
      <c r="TMV33" s="485"/>
      <c r="TMW33" s="485"/>
      <c r="TMX33" s="485"/>
      <c r="TMY33" s="485"/>
      <c r="TMZ33" s="485"/>
      <c r="TNA33" s="485"/>
      <c r="TNB33" s="485"/>
      <c r="TNC33" s="485"/>
      <c r="TND33" s="485"/>
      <c r="TNE33" s="485"/>
      <c r="TNF33" s="485"/>
      <c r="TNG33" s="485"/>
      <c r="TNH33" s="485"/>
      <c r="TNI33" s="485"/>
      <c r="TNJ33" s="485"/>
      <c r="TNK33" s="485"/>
      <c r="TNL33" s="485"/>
      <c r="TNM33" s="485"/>
      <c r="TNN33" s="485"/>
      <c r="TNO33" s="485"/>
      <c r="TNP33" s="485"/>
      <c r="TNQ33" s="485"/>
      <c r="TNR33" s="485"/>
      <c r="TNS33" s="485"/>
      <c r="TNT33" s="485"/>
      <c r="TNU33" s="485"/>
      <c r="TNV33" s="485"/>
      <c r="TNW33" s="485"/>
      <c r="TNX33" s="485"/>
      <c r="TNY33" s="485"/>
      <c r="TNZ33" s="485"/>
      <c r="TOA33" s="485"/>
      <c r="TOB33" s="485"/>
      <c r="TOC33" s="485"/>
      <c r="TOD33" s="485"/>
      <c r="TOE33" s="485"/>
      <c r="TOF33" s="485"/>
      <c r="TOG33" s="485"/>
      <c r="TOH33" s="485"/>
      <c r="TOI33" s="485"/>
      <c r="TOJ33" s="485"/>
      <c r="TOK33" s="485"/>
      <c r="TOL33" s="485"/>
      <c r="TOM33" s="485"/>
      <c r="TON33" s="485"/>
      <c r="TOO33" s="485"/>
      <c r="TOP33" s="485"/>
      <c r="TOQ33" s="485"/>
      <c r="TOR33" s="485"/>
      <c r="TOS33" s="485"/>
      <c r="TOT33" s="485"/>
      <c r="TOU33" s="485"/>
      <c r="TOV33" s="485"/>
      <c r="TOW33" s="485"/>
      <c r="TOX33" s="485"/>
      <c r="TOY33" s="485"/>
      <c r="TOZ33" s="485"/>
      <c r="TPA33" s="485"/>
      <c r="TPB33" s="485"/>
      <c r="TPC33" s="485"/>
      <c r="TPD33" s="485"/>
      <c r="TPE33" s="485"/>
      <c r="TPF33" s="485"/>
      <c r="TPG33" s="485"/>
      <c r="TPH33" s="485"/>
      <c r="TPI33" s="485"/>
      <c r="TPJ33" s="485"/>
      <c r="TPK33" s="485"/>
      <c r="TPL33" s="485"/>
      <c r="TPM33" s="485"/>
      <c r="TPN33" s="485"/>
      <c r="TPO33" s="485"/>
      <c r="TPP33" s="485"/>
      <c r="TPQ33" s="485"/>
      <c r="TPR33" s="485"/>
      <c r="TPS33" s="485"/>
      <c r="TPT33" s="485"/>
      <c r="TPU33" s="485"/>
      <c r="TPV33" s="485"/>
      <c r="TPW33" s="485"/>
      <c r="TPX33" s="485"/>
      <c r="TPY33" s="485"/>
      <c r="TPZ33" s="485"/>
      <c r="TQA33" s="485"/>
      <c r="TQB33" s="485"/>
      <c r="TQC33" s="485"/>
      <c r="TQD33" s="485"/>
      <c r="TQE33" s="485"/>
      <c r="TQF33" s="485"/>
      <c r="TQG33" s="485"/>
      <c r="TQH33" s="485"/>
      <c r="TQI33" s="485"/>
      <c r="TQJ33" s="485"/>
      <c r="TQK33" s="485"/>
      <c r="TQL33" s="485"/>
      <c r="TQM33" s="485"/>
      <c r="TQN33" s="485"/>
      <c r="TQO33" s="485"/>
      <c r="TQP33" s="485"/>
      <c r="TQQ33" s="485"/>
      <c r="TQR33" s="485"/>
      <c r="TQS33" s="485"/>
      <c r="TQT33" s="485"/>
      <c r="TQU33" s="485"/>
      <c r="TQV33" s="485"/>
      <c r="TQW33" s="485"/>
      <c r="TQX33" s="485"/>
      <c r="TQY33" s="485"/>
      <c r="TQZ33" s="485"/>
      <c r="TRA33" s="485"/>
      <c r="TRB33" s="485"/>
      <c r="TRC33" s="485"/>
      <c r="TRD33" s="485"/>
      <c r="TRE33" s="485"/>
      <c r="TRF33" s="485"/>
      <c r="TRG33" s="485"/>
      <c r="TRH33" s="485"/>
      <c r="TRI33" s="485"/>
      <c r="TRJ33" s="485"/>
      <c r="TRK33" s="485"/>
      <c r="TRL33" s="485"/>
      <c r="TRM33" s="485"/>
      <c r="TRN33" s="485"/>
      <c r="TRO33" s="485"/>
      <c r="TRP33" s="485"/>
      <c r="TRQ33" s="485"/>
      <c r="TRR33" s="485"/>
      <c r="TRS33" s="485"/>
      <c r="TRT33" s="485"/>
      <c r="TRU33" s="485"/>
      <c r="TRV33" s="485"/>
      <c r="TRW33" s="485"/>
      <c r="TRX33" s="485"/>
      <c r="TRY33" s="485"/>
      <c r="TRZ33" s="485"/>
      <c r="TSA33" s="485"/>
      <c r="TSB33" s="485"/>
      <c r="TSC33" s="485"/>
      <c r="TSD33" s="485"/>
      <c r="TSE33" s="485"/>
      <c r="TSF33" s="485"/>
      <c r="TSG33" s="485"/>
      <c r="TSH33" s="485"/>
      <c r="TSI33" s="485"/>
      <c r="TSJ33" s="485"/>
      <c r="TSK33" s="485"/>
      <c r="TSL33" s="485"/>
      <c r="TSM33" s="485"/>
      <c r="TSN33" s="485"/>
      <c r="TSO33" s="485"/>
      <c r="TSP33" s="485"/>
      <c r="TSQ33" s="485"/>
      <c r="TSR33" s="485"/>
      <c r="TSS33" s="485"/>
      <c r="TST33" s="485"/>
      <c r="TSU33" s="485"/>
      <c r="TSV33" s="485"/>
      <c r="TSW33" s="485"/>
      <c r="TSX33" s="485"/>
      <c r="TSY33" s="485"/>
      <c r="TSZ33" s="485"/>
      <c r="TTA33" s="485"/>
      <c r="TTB33" s="485"/>
      <c r="TTC33" s="485"/>
      <c r="TTD33" s="485"/>
      <c r="TTE33" s="485"/>
      <c r="TTF33" s="485"/>
      <c r="TTG33" s="485"/>
      <c r="TTH33" s="485"/>
      <c r="TTI33" s="485"/>
      <c r="TTJ33" s="485"/>
      <c r="TTK33" s="485"/>
      <c r="TTL33" s="485"/>
      <c r="TTM33" s="485"/>
      <c r="TTN33" s="485"/>
      <c r="TTO33" s="485"/>
      <c r="TTP33" s="485"/>
      <c r="TTQ33" s="485"/>
      <c r="TTR33" s="485"/>
      <c r="TTS33" s="485"/>
      <c r="TTT33" s="485"/>
      <c r="TTU33" s="485"/>
      <c r="TTV33" s="485"/>
      <c r="TTW33" s="485"/>
      <c r="TTX33" s="485"/>
      <c r="TTY33" s="485"/>
      <c r="TTZ33" s="485"/>
      <c r="TUA33" s="485"/>
      <c r="TUB33" s="485"/>
      <c r="TUC33" s="485"/>
      <c r="TUD33" s="485"/>
      <c r="TUE33" s="485"/>
      <c r="TUF33" s="485"/>
      <c r="TUG33" s="485"/>
      <c r="TUH33" s="485"/>
      <c r="TUI33" s="485"/>
      <c r="TUJ33" s="485"/>
      <c r="TUK33" s="485"/>
      <c r="TUL33" s="485"/>
      <c r="TUM33" s="485"/>
      <c r="TUN33" s="485"/>
      <c r="TUO33" s="485"/>
      <c r="TUP33" s="485"/>
      <c r="TUQ33" s="485"/>
      <c r="TUR33" s="485"/>
      <c r="TUS33" s="485"/>
      <c r="TUT33" s="485"/>
      <c r="TUU33" s="485"/>
      <c r="TUV33" s="485"/>
      <c r="TUW33" s="485"/>
      <c r="TUX33" s="485"/>
      <c r="TUY33" s="485"/>
      <c r="TUZ33" s="485"/>
      <c r="TVA33" s="485"/>
      <c r="TVB33" s="485"/>
      <c r="TVC33" s="485"/>
      <c r="TVD33" s="485"/>
      <c r="TVE33" s="485"/>
      <c r="TVF33" s="485"/>
      <c r="TVG33" s="485"/>
      <c r="TVH33" s="485"/>
      <c r="TVI33" s="485"/>
      <c r="TVJ33" s="485"/>
      <c r="TVK33" s="485"/>
      <c r="TVL33" s="485"/>
      <c r="TVM33" s="485"/>
      <c r="TVN33" s="485"/>
      <c r="TVO33" s="485"/>
      <c r="TVP33" s="485"/>
      <c r="TVQ33" s="485"/>
      <c r="TVR33" s="485"/>
      <c r="TVS33" s="485"/>
      <c r="TVT33" s="485"/>
      <c r="TVU33" s="485"/>
      <c r="TVV33" s="485"/>
      <c r="TVW33" s="485"/>
      <c r="TVX33" s="485"/>
      <c r="TVY33" s="485"/>
      <c r="TVZ33" s="485"/>
      <c r="TWA33" s="485"/>
      <c r="TWB33" s="485"/>
      <c r="TWC33" s="485"/>
      <c r="TWD33" s="485"/>
      <c r="TWE33" s="485"/>
      <c r="TWF33" s="485"/>
      <c r="TWG33" s="485"/>
      <c r="TWH33" s="485"/>
      <c r="TWI33" s="485"/>
      <c r="TWJ33" s="485"/>
      <c r="TWK33" s="485"/>
      <c r="TWL33" s="485"/>
      <c r="TWM33" s="485"/>
      <c r="TWN33" s="485"/>
      <c r="TWO33" s="485"/>
      <c r="TWP33" s="485"/>
      <c r="TWQ33" s="485"/>
      <c r="TWR33" s="485"/>
      <c r="TWS33" s="485"/>
      <c r="TWT33" s="485"/>
      <c r="TWU33" s="485"/>
      <c r="TWV33" s="485"/>
      <c r="TWW33" s="485"/>
      <c r="TWX33" s="485"/>
      <c r="TWY33" s="485"/>
      <c r="TWZ33" s="485"/>
      <c r="TXA33" s="485"/>
      <c r="TXB33" s="485"/>
      <c r="TXC33" s="485"/>
      <c r="TXD33" s="485"/>
      <c r="TXE33" s="485"/>
      <c r="TXF33" s="485"/>
      <c r="TXG33" s="485"/>
      <c r="TXH33" s="485"/>
      <c r="TXI33" s="485"/>
      <c r="TXJ33" s="485"/>
      <c r="TXK33" s="485"/>
      <c r="TXL33" s="485"/>
      <c r="TXM33" s="485"/>
      <c r="TXN33" s="485"/>
      <c r="TXO33" s="485"/>
      <c r="TXP33" s="485"/>
      <c r="TXQ33" s="485"/>
      <c r="TXR33" s="485"/>
      <c r="TXS33" s="485"/>
      <c r="TXT33" s="485"/>
      <c r="TXU33" s="485"/>
      <c r="TXV33" s="485"/>
      <c r="TXW33" s="485"/>
      <c r="TXX33" s="485"/>
      <c r="TXY33" s="485"/>
      <c r="TXZ33" s="485"/>
      <c r="TYA33" s="485"/>
      <c r="TYB33" s="485"/>
      <c r="TYC33" s="485"/>
      <c r="TYD33" s="485"/>
      <c r="TYE33" s="485"/>
      <c r="TYF33" s="485"/>
      <c r="TYG33" s="485"/>
      <c r="TYH33" s="485"/>
      <c r="TYI33" s="485"/>
      <c r="TYJ33" s="485"/>
      <c r="TYK33" s="485"/>
      <c r="TYL33" s="485"/>
      <c r="TYM33" s="485"/>
      <c r="TYN33" s="485"/>
      <c r="TYO33" s="485"/>
      <c r="TYP33" s="485"/>
      <c r="TYQ33" s="485"/>
      <c r="TYR33" s="485"/>
      <c r="TYS33" s="485"/>
      <c r="TYT33" s="485"/>
      <c r="TYU33" s="485"/>
      <c r="TYV33" s="485"/>
      <c r="TYW33" s="485"/>
      <c r="TYX33" s="485"/>
      <c r="TYY33" s="485"/>
      <c r="TYZ33" s="485"/>
      <c r="TZA33" s="485"/>
      <c r="TZB33" s="485"/>
      <c r="TZC33" s="485"/>
      <c r="TZD33" s="485"/>
      <c r="TZE33" s="485"/>
      <c r="TZF33" s="485"/>
      <c r="TZG33" s="485"/>
      <c r="TZH33" s="485"/>
      <c r="TZI33" s="485"/>
      <c r="TZJ33" s="485"/>
      <c r="TZK33" s="485"/>
      <c r="TZL33" s="485"/>
      <c r="TZM33" s="485"/>
      <c r="TZN33" s="485"/>
      <c r="TZO33" s="485"/>
      <c r="TZP33" s="485"/>
      <c r="TZQ33" s="485"/>
      <c r="TZR33" s="485"/>
      <c r="TZS33" s="485"/>
      <c r="TZT33" s="485"/>
      <c r="TZU33" s="485"/>
      <c r="TZV33" s="485"/>
      <c r="TZW33" s="485"/>
      <c r="TZX33" s="485"/>
      <c r="TZY33" s="485"/>
      <c r="TZZ33" s="485"/>
      <c r="UAA33" s="485"/>
      <c r="UAB33" s="485"/>
      <c r="UAC33" s="485"/>
      <c r="UAD33" s="485"/>
      <c r="UAE33" s="485"/>
      <c r="UAF33" s="485"/>
      <c r="UAG33" s="485"/>
      <c r="UAH33" s="485"/>
      <c r="UAI33" s="485"/>
      <c r="UAJ33" s="485"/>
      <c r="UAK33" s="485"/>
      <c r="UAL33" s="485"/>
      <c r="UAM33" s="485"/>
      <c r="UAN33" s="485"/>
      <c r="UAO33" s="485"/>
      <c r="UAP33" s="485"/>
      <c r="UAQ33" s="485"/>
      <c r="UAR33" s="485"/>
      <c r="UAS33" s="485"/>
      <c r="UAT33" s="485"/>
      <c r="UAU33" s="485"/>
      <c r="UAV33" s="485"/>
      <c r="UAW33" s="485"/>
      <c r="UAX33" s="485"/>
      <c r="UAY33" s="485"/>
      <c r="UAZ33" s="485"/>
      <c r="UBA33" s="485"/>
      <c r="UBB33" s="485"/>
      <c r="UBC33" s="485"/>
      <c r="UBD33" s="485"/>
      <c r="UBE33" s="485"/>
      <c r="UBF33" s="485"/>
      <c r="UBG33" s="485"/>
      <c r="UBH33" s="485"/>
      <c r="UBI33" s="485"/>
      <c r="UBJ33" s="485"/>
      <c r="UBK33" s="485"/>
      <c r="UBL33" s="485"/>
      <c r="UBM33" s="485"/>
      <c r="UBN33" s="485"/>
      <c r="UBO33" s="485"/>
      <c r="UBP33" s="485"/>
      <c r="UBQ33" s="485"/>
      <c r="UBR33" s="485"/>
      <c r="UBS33" s="485"/>
      <c r="UBT33" s="485"/>
      <c r="UBU33" s="485"/>
      <c r="UBV33" s="485"/>
      <c r="UBW33" s="485"/>
      <c r="UBX33" s="485"/>
      <c r="UBY33" s="485"/>
      <c r="UBZ33" s="485"/>
      <c r="UCA33" s="485"/>
      <c r="UCB33" s="485"/>
      <c r="UCC33" s="485"/>
      <c r="UCD33" s="485"/>
      <c r="UCE33" s="485"/>
      <c r="UCF33" s="485"/>
      <c r="UCG33" s="485"/>
      <c r="UCH33" s="485"/>
      <c r="UCI33" s="485"/>
      <c r="UCJ33" s="485"/>
      <c r="UCK33" s="485"/>
      <c r="UCL33" s="485"/>
      <c r="UCM33" s="485"/>
      <c r="UCN33" s="485"/>
      <c r="UCO33" s="485"/>
      <c r="UCP33" s="485"/>
      <c r="UCQ33" s="485"/>
      <c r="UCR33" s="485"/>
      <c r="UCS33" s="485"/>
      <c r="UCT33" s="485"/>
      <c r="UCU33" s="485"/>
      <c r="UCV33" s="485"/>
      <c r="UCW33" s="485"/>
      <c r="UCX33" s="485"/>
      <c r="UCY33" s="485"/>
      <c r="UCZ33" s="485"/>
      <c r="UDA33" s="485"/>
      <c r="UDB33" s="485"/>
      <c r="UDC33" s="485"/>
      <c r="UDD33" s="485"/>
      <c r="UDE33" s="485"/>
      <c r="UDF33" s="485"/>
      <c r="UDG33" s="485"/>
      <c r="UDH33" s="485"/>
      <c r="UDI33" s="485"/>
      <c r="UDJ33" s="485"/>
      <c r="UDK33" s="485"/>
      <c r="UDL33" s="485"/>
      <c r="UDM33" s="485"/>
      <c r="UDN33" s="485"/>
      <c r="UDO33" s="485"/>
      <c r="UDP33" s="485"/>
      <c r="UDQ33" s="485"/>
      <c r="UDR33" s="485"/>
      <c r="UDS33" s="485"/>
      <c r="UDT33" s="485"/>
      <c r="UDU33" s="485"/>
      <c r="UDV33" s="485"/>
      <c r="UDW33" s="485"/>
      <c r="UDX33" s="485"/>
      <c r="UDY33" s="485"/>
      <c r="UDZ33" s="485"/>
      <c r="UEA33" s="485"/>
      <c r="UEB33" s="485"/>
      <c r="UEC33" s="485"/>
      <c r="UED33" s="485"/>
      <c r="UEE33" s="485"/>
      <c r="UEF33" s="485"/>
      <c r="UEG33" s="485"/>
      <c r="UEH33" s="485"/>
      <c r="UEI33" s="485"/>
      <c r="UEJ33" s="485"/>
      <c r="UEK33" s="485"/>
      <c r="UEL33" s="485"/>
      <c r="UEM33" s="485"/>
      <c r="UEN33" s="485"/>
      <c r="UEO33" s="485"/>
      <c r="UEP33" s="485"/>
      <c r="UEQ33" s="485"/>
      <c r="UER33" s="485"/>
      <c r="UES33" s="485"/>
      <c r="UET33" s="485"/>
      <c r="UEU33" s="485"/>
      <c r="UEV33" s="485"/>
      <c r="UEW33" s="485"/>
      <c r="UEX33" s="485"/>
      <c r="UEY33" s="485"/>
      <c r="UEZ33" s="485"/>
      <c r="UFA33" s="485"/>
      <c r="UFB33" s="485"/>
      <c r="UFC33" s="485"/>
      <c r="UFD33" s="485"/>
      <c r="UFE33" s="485"/>
      <c r="UFF33" s="485"/>
      <c r="UFG33" s="485"/>
      <c r="UFH33" s="485"/>
      <c r="UFI33" s="485"/>
      <c r="UFJ33" s="485"/>
      <c r="UFK33" s="485"/>
      <c r="UFL33" s="485"/>
      <c r="UFM33" s="485"/>
      <c r="UFN33" s="485"/>
      <c r="UFO33" s="485"/>
      <c r="UFP33" s="485"/>
      <c r="UFQ33" s="485"/>
      <c r="UFR33" s="485"/>
      <c r="UFS33" s="485"/>
      <c r="UFT33" s="485"/>
      <c r="UFU33" s="485"/>
      <c r="UFV33" s="485"/>
      <c r="UFW33" s="485"/>
      <c r="UFX33" s="485"/>
      <c r="UFY33" s="485"/>
      <c r="UFZ33" s="485"/>
      <c r="UGA33" s="485"/>
      <c r="UGB33" s="485"/>
      <c r="UGC33" s="485"/>
      <c r="UGD33" s="485"/>
      <c r="UGE33" s="485"/>
      <c r="UGF33" s="485"/>
      <c r="UGG33" s="485"/>
      <c r="UGH33" s="485"/>
      <c r="UGI33" s="485"/>
      <c r="UGJ33" s="485"/>
      <c r="UGK33" s="485"/>
      <c r="UGL33" s="485"/>
      <c r="UGM33" s="485"/>
      <c r="UGN33" s="485"/>
      <c r="UGO33" s="485"/>
      <c r="UGP33" s="485"/>
      <c r="UGQ33" s="485"/>
      <c r="UGR33" s="485"/>
      <c r="UGS33" s="485"/>
      <c r="UGT33" s="485"/>
      <c r="UGU33" s="485"/>
      <c r="UGV33" s="485"/>
      <c r="UGW33" s="485"/>
      <c r="UGX33" s="485"/>
      <c r="UGY33" s="485"/>
      <c r="UGZ33" s="485"/>
      <c r="UHA33" s="485"/>
      <c r="UHB33" s="485"/>
      <c r="UHC33" s="485"/>
      <c r="UHD33" s="485"/>
      <c r="UHE33" s="485"/>
      <c r="UHF33" s="485"/>
      <c r="UHG33" s="485"/>
      <c r="UHH33" s="485"/>
      <c r="UHI33" s="485"/>
      <c r="UHJ33" s="485"/>
      <c r="UHK33" s="485"/>
      <c r="UHL33" s="485"/>
      <c r="UHM33" s="485"/>
      <c r="UHN33" s="485"/>
      <c r="UHO33" s="485"/>
      <c r="UHP33" s="485"/>
      <c r="UHQ33" s="485"/>
      <c r="UHR33" s="485"/>
      <c r="UHS33" s="485"/>
      <c r="UHT33" s="485"/>
      <c r="UHU33" s="485"/>
      <c r="UHV33" s="485"/>
      <c r="UHW33" s="485"/>
      <c r="UHX33" s="485"/>
      <c r="UHY33" s="485"/>
      <c r="UHZ33" s="485"/>
      <c r="UIA33" s="485"/>
      <c r="UIB33" s="485"/>
      <c r="UIC33" s="485"/>
      <c r="UID33" s="485"/>
      <c r="UIE33" s="485"/>
      <c r="UIF33" s="485"/>
      <c r="UIG33" s="485"/>
      <c r="UIH33" s="485"/>
      <c r="UII33" s="485"/>
      <c r="UIJ33" s="485"/>
      <c r="UIK33" s="485"/>
      <c r="UIL33" s="485"/>
      <c r="UIM33" s="485"/>
      <c r="UIN33" s="485"/>
      <c r="UIO33" s="485"/>
      <c r="UIP33" s="485"/>
      <c r="UIQ33" s="485"/>
      <c r="UIR33" s="485"/>
      <c r="UIS33" s="485"/>
      <c r="UIT33" s="485"/>
      <c r="UIU33" s="485"/>
      <c r="UIV33" s="485"/>
      <c r="UIW33" s="485"/>
      <c r="UIX33" s="485"/>
      <c r="UIY33" s="485"/>
      <c r="UIZ33" s="485"/>
      <c r="UJA33" s="485"/>
      <c r="UJB33" s="485"/>
      <c r="UJC33" s="485"/>
      <c r="UJD33" s="485"/>
      <c r="UJE33" s="485"/>
      <c r="UJF33" s="485"/>
      <c r="UJG33" s="485"/>
      <c r="UJH33" s="485"/>
      <c r="UJI33" s="485"/>
      <c r="UJJ33" s="485"/>
      <c r="UJK33" s="485"/>
      <c r="UJL33" s="485"/>
      <c r="UJM33" s="485"/>
      <c r="UJN33" s="485"/>
      <c r="UJO33" s="485"/>
      <c r="UJP33" s="485"/>
      <c r="UJQ33" s="485"/>
      <c r="UJR33" s="485"/>
      <c r="UJS33" s="485"/>
      <c r="UJT33" s="485"/>
      <c r="UJU33" s="485"/>
      <c r="UJV33" s="485"/>
      <c r="UJW33" s="485"/>
      <c r="UJX33" s="485"/>
      <c r="UJY33" s="485"/>
      <c r="UJZ33" s="485"/>
      <c r="UKA33" s="485"/>
      <c r="UKB33" s="485"/>
      <c r="UKC33" s="485"/>
      <c r="UKD33" s="485"/>
      <c r="UKE33" s="485"/>
      <c r="UKF33" s="485"/>
      <c r="UKG33" s="485"/>
      <c r="UKH33" s="485"/>
      <c r="UKI33" s="485"/>
      <c r="UKJ33" s="485"/>
      <c r="UKK33" s="485"/>
      <c r="UKL33" s="485"/>
      <c r="UKM33" s="485"/>
      <c r="UKN33" s="485"/>
      <c r="UKO33" s="485"/>
      <c r="UKP33" s="485"/>
      <c r="UKQ33" s="485"/>
      <c r="UKR33" s="485"/>
      <c r="UKS33" s="485"/>
      <c r="UKT33" s="485"/>
      <c r="UKU33" s="485"/>
      <c r="UKV33" s="485"/>
      <c r="UKW33" s="485"/>
      <c r="UKX33" s="485"/>
      <c r="UKY33" s="485"/>
      <c r="UKZ33" s="485"/>
      <c r="ULA33" s="485"/>
      <c r="ULB33" s="485"/>
      <c r="ULC33" s="485"/>
      <c r="ULD33" s="485"/>
      <c r="ULE33" s="485"/>
      <c r="ULF33" s="485"/>
      <c r="ULG33" s="485"/>
      <c r="ULH33" s="485"/>
      <c r="ULI33" s="485"/>
      <c r="ULJ33" s="485"/>
      <c r="ULK33" s="485"/>
      <c r="ULL33" s="485"/>
      <c r="ULM33" s="485"/>
      <c r="ULN33" s="485"/>
      <c r="ULO33" s="485"/>
      <c r="ULP33" s="485"/>
      <c r="ULQ33" s="485"/>
      <c r="ULR33" s="485"/>
      <c r="ULS33" s="485"/>
      <c r="ULT33" s="485"/>
      <c r="ULU33" s="485"/>
      <c r="ULV33" s="485"/>
      <c r="ULW33" s="485"/>
      <c r="ULX33" s="485"/>
      <c r="ULY33" s="485"/>
      <c r="ULZ33" s="485"/>
      <c r="UMA33" s="485"/>
      <c r="UMB33" s="485"/>
      <c r="UMC33" s="485"/>
      <c r="UMD33" s="485"/>
      <c r="UME33" s="485"/>
      <c r="UMF33" s="485"/>
      <c r="UMG33" s="485"/>
      <c r="UMH33" s="485"/>
      <c r="UMI33" s="485"/>
      <c r="UMJ33" s="485"/>
      <c r="UMK33" s="485"/>
      <c r="UML33" s="485"/>
      <c r="UMM33" s="485"/>
      <c r="UMN33" s="485"/>
      <c r="UMO33" s="485"/>
      <c r="UMP33" s="485"/>
      <c r="UMQ33" s="485"/>
      <c r="UMR33" s="485"/>
      <c r="UMS33" s="485"/>
      <c r="UMT33" s="485"/>
      <c r="UMU33" s="485"/>
      <c r="UMV33" s="485"/>
      <c r="UMW33" s="485"/>
      <c r="UMX33" s="485"/>
      <c r="UMY33" s="485"/>
      <c r="UMZ33" s="485"/>
      <c r="UNA33" s="485"/>
      <c r="UNB33" s="485"/>
      <c r="UNC33" s="485"/>
      <c r="UND33" s="485"/>
      <c r="UNE33" s="485"/>
      <c r="UNF33" s="485"/>
      <c r="UNG33" s="485"/>
      <c r="UNH33" s="485"/>
      <c r="UNI33" s="485"/>
      <c r="UNJ33" s="485"/>
      <c r="UNK33" s="485"/>
      <c r="UNL33" s="485"/>
      <c r="UNM33" s="485"/>
      <c r="UNN33" s="485"/>
      <c r="UNO33" s="485"/>
      <c r="UNP33" s="485"/>
      <c r="UNQ33" s="485"/>
      <c r="UNR33" s="485"/>
      <c r="UNS33" s="485"/>
      <c r="UNT33" s="485"/>
      <c r="UNU33" s="485"/>
      <c r="UNV33" s="485"/>
      <c r="UNW33" s="485"/>
      <c r="UNX33" s="485"/>
      <c r="UNY33" s="485"/>
      <c r="UNZ33" s="485"/>
      <c r="UOA33" s="485"/>
      <c r="UOB33" s="485"/>
      <c r="UOC33" s="485"/>
      <c r="UOD33" s="485"/>
      <c r="UOE33" s="485"/>
      <c r="UOF33" s="485"/>
      <c r="UOG33" s="485"/>
      <c r="UOH33" s="485"/>
      <c r="UOI33" s="485"/>
      <c r="UOJ33" s="485"/>
      <c r="UOK33" s="485"/>
      <c r="UOL33" s="485"/>
      <c r="UOM33" s="485"/>
      <c r="UON33" s="485"/>
      <c r="UOO33" s="485"/>
      <c r="UOP33" s="485"/>
      <c r="UOQ33" s="485"/>
      <c r="UOR33" s="485"/>
      <c r="UOS33" s="485"/>
      <c r="UOT33" s="485"/>
      <c r="UOU33" s="485"/>
      <c r="UOV33" s="485"/>
      <c r="UOW33" s="485"/>
      <c r="UOX33" s="485"/>
      <c r="UOY33" s="485"/>
      <c r="UOZ33" s="485"/>
      <c r="UPA33" s="485"/>
      <c r="UPB33" s="485"/>
      <c r="UPC33" s="485"/>
      <c r="UPD33" s="485"/>
      <c r="UPE33" s="485"/>
      <c r="UPF33" s="485"/>
      <c r="UPG33" s="485"/>
      <c r="UPH33" s="485"/>
      <c r="UPI33" s="485"/>
      <c r="UPJ33" s="485"/>
      <c r="UPK33" s="485"/>
      <c r="UPL33" s="485"/>
      <c r="UPM33" s="485"/>
      <c r="UPN33" s="485"/>
      <c r="UPO33" s="485"/>
      <c r="UPP33" s="485"/>
      <c r="UPQ33" s="485"/>
      <c r="UPR33" s="485"/>
      <c r="UPS33" s="485"/>
      <c r="UPT33" s="485"/>
      <c r="UPU33" s="485"/>
      <c r="UPV33" s="485"/>
      <c r="UPW33" s="485"/>
      <c r="UPX33" s="485"/>
      <c r="UPY33" s="485"/>
      <c r="UPZ33" s="485"/>
      <c r="UQA33" s="485"/>
      <c r="UQB33" s="485"/>
      <c r="UQC33" s="485"/>
      <c r="UQD33" s="485"/>
      <c r="UQE33" s="485"/>
      <c r="UQF33" s="485"/>
      <c r="UQG33" s="485"/>
      <c r="UQH33" s="485"/>
      <c r="UQI33" s="485"/>
      <c r="UQJ33" s="485"/>
      <c r="UQK33" s="485"/>
      <c r="UQL33" s="485"/>
      <c r="UQM33" s="485"/>
      <c r="UQN33" s="485"/>
      <c r="UQO33" s="485"/>
      <c r="UQP33" s="485"/>
      <c r="UQQ33" s="485"/>
      <c r="UQR33" s="485"/>
      <c r="UQS33" s="485"/>
      <c r="UQT33" s="485"/>
      <c r="UQU33" s="485"/>
      <c r="UQV33" s="485"/>
      <c r="UQW33" s="485"/>
      <c r="UQX33" s="485"/>
      <c r="UQY33" s="485"/>
      <c r="UQZ33" s="485"/>
      <c r="URA33" s="485"/>
      <c r="URB33" s="485"/>
      <c r="URC33" s="485"/>
      <c r="URD33" s="485"/>
      <c r="URE33" s="485"/>
      <c r="URF33" s="485"/>
      <c r="URG33" s="485"/>
      <c r="URH33" s="485"/>
      <c r="URI33" s="485"/>
      <c r="URJ33" s="485"/>
      <c r="URK33" s="485"/>
      <c r="URL33" s="485"/>
      <c r="URM33" s="485"/>
      <c r="URN33" s="485"/>
      <c r="URO33" s="485"/>
      <c r="URP33" s="485"/>
      <c r="URQ33" s="485"/>
      <c r="URR33" s="485"/>
      <c r="URS33" s="485"/>
      <c r="URT33" s="485"/>
      <c r="URU33" s="485"/>
      <c r="URV33" s="485"/>
      <c r="URW33" s="485"/>
      <c r="URX33" s="485"/>
      <c r="URY33" s="485"/>
      <c r="URZ33" s="485"/>
      <c r="USA33" s="485"/>
      <c r="USB33" s="485"/>
      <c r="USC33" s="485"/>
      <c r="USD33" s="485"/>
      <c r="USE33" s="485"/>
      <c r="USF33" s="485"/>
      <c r="USG33" s="485"/>
      <c r="USH33" s="485"/>
      <c r="USI33" s="485"/>
      <c r="USJ33" s="485"/>
      <c r="USK33" s="485"/>
      <c r="USL33" s="485"/>
      <c r="USM33" s="485"/>
      <c r="USN33" s="485"/>
      <c r="USO33" s="485"/>
      <c r="USP33" s="485"/>
      <c r="USQ33" s="485"/>
      <c r="USR33" s="485"/>
      <c r="USS33" s="485"/>
      <c r="UST33" s="485"/>
      <c r="USU33" s="485"/>
      <c r="USV33" s="485"/>
      <c r="USW33" s="485"/>
      <c r="USX33" s="485"/>
      <c r="USY33" s="485"/>
      <c r="USZ33" s="485"/>
      <c r="UTA33" s="485"/>
      <c r="UTB33" s="485"/>
      <c r="UTC33" s="485"/>
      <c r="UTD33" s="485"/>
      <c r="UTE33" s="485"/>
      <c r="UTF33" s="485"/>
      <c r="UTG33" s="485"/>
      <c r="UTH33" s="485"/>
      <c r="UTI33" s="485"/>
      <c r="UTJ33" s="485"/>
      <c r="UTK33" s="485"/>
      <c r="UTL33" s="485"/>
      <c r="UTM33" s="485"/>
      <c r="UTN33" s="485"/>
      <c r="UTO33" s="485"/>
      <c r="UTP33" s="485"/>
      <c r="UTQ33" s="485"/>
      <c r="UTR33" s="485"/>
      <c r="UTS33" s="485"/>
      <c r="UTT33" s="485"/>
      <c r="UTU33" s="485"/>
      <c r="UTV33" s="485"/>
      <c r="UTW33" s="485"/>
      <c r="UTX33" s="485"/>
      <c r="UTY33" s="485"/>
      <c r="UTZ33" s="485"/>
      <c r="UUA33" s="485"/>
      <c r="UUB33" s="485"/>
      <c r="UUC33" s="485"/>
      <c r="UUD33" s="485"/>
      <c r="UUE33" s="485"/>
      <c r="UUF33" s="485"/>
      <c r="UUG33" s="485"/>
      <c r="UUH33" s="485"/>
      <c r="UUI33" s="485"/>
      <c r="UUJ33" s="485"/>
      <c r="UUK33" s="485"/>
      <c r="UUL33" s="485"/>
      <c r="UUM33" s="485"/>
      <c r="UUN33" s="485"/>
      <c r="UUO33" s="485"/>
      <c r="UUP33" s="485"/>
      <c r="UUQ33" s="485"/>
      <c r="UUR33" s="485"/>
      <c r="UUS33" s="485"/>
      <c r="UUT33" s="485"/>
      <c r="UUU33" s="485"/>
      <c r="UUV33" s="485"/>
      <c r="UUW33" s="485"/>
      <c r="UUX33" s="485"/>
      <c r="UUY33" s="485"/>
      <c r="UUZ33" s="485"/>
      <c r="UVA33" s="485"/>
      <c r="UVB33" s="485"/>
      <c r="UVC33" s="485"/>
      <c r="UVD33" s="485"/>
      <c r="UVE33" s="485"/>
      <c r="UVF33" s="485"/>
      <c r="UVG33" s="485"/>
      <c r="UVH33" s="485"/>
      <c r="UVI33" s="485"/>
      <c r="UVJ33" s="485"/>
      <c r="UVK33" s="485"/>
      <c r="UVL33" s="485"/>
      <c r="UVM33" s="485"/>
      <c r="UVN33" s="485"/>
      <c r="UVO33" s="485"/>
      <c r="UVP33" s="485"/>
      <c r="UVQ33" s="485"/>
      <c r="UVR33" s="485"/>
      <c r="UVS33" s="485"/>
      <c r="UVT33" s="485"/>
      <c r="UVU33" s="485"/>
      <c r="UVV33" s="485"/>
      <c r="UVW33" s="485"/>
      <c r="UVX33" s="485"/>
      <c r="UVY33" s="485"/>
      <c r="UVZ33" s="485"/>
      <c r="UWA33" s="485"/>
      <c r="UWB33" s="485"/>
      <c r="UWC33" s="485"/>
      <c r="UWD33" s="485"/>
      <c r="UWE33" s="485"/>
      <c r="UWF33" s="485"/>
      <c r="UWG33" s="485"/>
      <c r="UWH33" s="485"/>
      <c r="UWI33" s="485"/>
      <c r="UWJ33" s="485"/>
      <c r="UWK33" s="485"/>
      <c r="UWL33" s="485"/>
      <c r="UWM33" s="485"/>
      <c r="UWN33" s="485"/>
      <c r="UWO33" s="485"/>
      <c r="UWP33" s="485"/>
      <c r="UWQ33" s="485"/>
      <c r="UWR33" s="485"/>
      <c r="UWS33" s="485"/>
      <c r="UWT33" s="485"/>
      <c r="UWU33" s="485"/>
      <c r="UWV33" s="485"/>
      <c r="UWW33" s="485"/>
      <c r="UWX33" s="485"/>
      <c r="UWY33" s="485"/>
      <c r="UWZ33" s="485"/>
      <c r="UXA33" s="485"/>
      <c r="UXB33" s="485"/>
      <c r="UXC33" s="485"/>
      <c r="UXD33" s="485"/>
      <c r="UXE33" s="485"/>
      <c r="UXF33" s="485"/>
      <c r="UXG33" s="485"/>
      <c r="UXH33" s="485"/>
      <c r="UXI33" s="485"/>
      <c r="UXJ33" s="485"/>
      <c r="UXK33" s="485"/>
      <c r="UXL33" s="485"/>
      <c r="UXM33" s="485"/>
      <c r="UXN33" s="485"/>
      <c r="UXO33" s="485"/>
      <c r="UXP33" s="485"/>
      <c r="UXQ33" s="485"/>
      <c r="UXR33" s="485"/>
      <c r="UXS33" s="485"/>
      <c r="UXT33" s="485"/>
      <c r="UXU33" s="485"/>
      <c r="UXV33" s="485"/>
      <c r="UXW33" s="485"/>
      <c r="UXX33" s="485"/>
      <c r="UXY33" s="485"/>
      <c r="UXZ33" s="485"/>
      <c r="UYA33" s="485"/>
      <c r="UYB33" s="485"/>
      <c r="UYC33" s="485"/>
      <c r="UYD33" s="485"/>
      <c r="UYE33" s="485"/>
      <c r="UYF33" s="485"/>
      <c r="UYG33" s="485"/>
      <c r="UYH33" s="485"/>
      <c r="UYI33" s="485"/>
      <c r="UYJ33" s="485"/>
      <c r="UYK33" s="485"/>
      <c r="UYL33" s="485"/>
      <c r="UYM33" s="485"/>
      <c r="UYN33" s="485"/>
      <c r="UYO33" s="485"/>
      <c r="UYP33" s="485"/>
      <c r="UYQ33" s="485"/>
      <c r="UYR33" s="485"/>
      <c r="UYS33" s="485"/>
      <c r="UYT33" s="485"/>
      <c r="UYU33" s="485"/>
      <c r="UYV33" s="485"/>
      <c r="UYW33" s="485"/>
      <c r="UYX33" s="485"/>
      <c r="UYY33" s="485"/>
      <c r="UYZ33" s="485"/>
      <c r="UZA33" s="485"/>
      <c r="UZB33" s="485"/>
      <c r="UZC33" s="485"/>
      <c r="UZD33" s="485"/>
      <c r="UZE33" s="485"/>
      <c r="UZF33" s="485"/>
      <c r="UZG33" s="485"/>
      <c r="UZH33" s="485"/>
      <c r="UZI33" s="485"/>
      <c r="UZJ33" s="485"/>
      <c r="UZK33" s="485"/>
      <c r="UZL33" s="485"/>
      <c r="UZM33" s="485"/>
      <c r="UZN33" s="485"/>
      <c r="UZO33" s="485"/>
      <c r="UZP33" s="485"/>
      <c r="UZQ33" s="485"/>
      <c r="UZR33" s="485"/>
      <c r="UZS33" s="485"/>
      <c r="UZT33" s="485"/>
      <c r="UZU33" s="485"/>
      <c r="UZV33" s="485"/>
      <c r="UZW33" s="485"/>
      <c r="UZX33" s="485"/>
      <c r="UZY33" s="485"/>
      <c r="UZZ33" s="485"/>
      <c r="VAA33" s="485"/>
      <c r="VAB33" s="485"/>
      <c r="VAC33" s="485"/>
      <c r="VAD33" s="485"/>
      <c r="VAE33" s="485"/>
      <c r="VAF33" s="485"/>
      <c r="VAG33" s="485"/>
      <c r="VAH33" s="485"/>
      <c r="VAI33" s="485"/>
      <c r="VAJ33" s="485"/>
      <c r="VAK33" s="485"/>
      <c r="VAL33" s="485"/>
      <c r="VAM33" s="485"/>
      <c r="VAN33" s="485"/>
      <c r="VAO33" s="485"/>
      <c r="VAP33" s="485"/>
      <c r="VAQ33" s="485"/>
      <c r="VAR33" s="485"/>
      <c r="VAS33" s="485"/>
      <c r="VAT33" s="485"/>
      <c r="VAU33" s="485"/>
      <c r="VAV33" s="485"/>
      <c r="VAW33" s="485"/>
      <c r="VAX33" s="485"/>
      <c r="VAY33" s="485"/>
      <c r="VAZ33" s="485"/>
      <c r="VBA33" s="485"/>
      <c r="VBB33" s="485"/>
      <c r="VBC33" s="485"/>
      <c r="VBD33" s="485"/>
      <c r="VBE33" s="485"/>
      <c r="VBF33" s="485"/>
      <c r="VBG33" s="485"/>
      <c r="VBH33" s="485"/>
      <c r="VBI33" s="485"/>
      <c r="VBJ33" s="485"/>
      <c r="VBK33" s="485"/>
      <c r="VBL33" s="485"/>
      <c r="VBM33" s="485"/>
      <c r="VBN33" s="485"/>
      <c r="VBO33" s="485"/>
      <c r="VBP33" s="485"/>
      <c r="VBQ33" s="485"/>
      <c r="VBR33" s="485"/>
      <c r="VBS33" s="485"/>
      <c r="VBT33" s="485"/>
      <c r="VBU33" s="485"/>
      <c r="VBV33" s="485"/>
      <c r="VBW33" s="485"/>
      <c r="VBX33" s="485"/>
      <c r="VBY33" s="485"/>
      <c r="VBZ33" s="485"/>
      <c r="VCA33" s="485"/>
      <c r="VCB33" s="485"/>
      <c r="VCC33" s="485"/>
      <c r="VCD33" s="485"/>
      <c r="VCE33" s="485"/>
      <c r="VCF33" s="485"/>
      <c r="VCG33" s="485"/>
      <c r="VCH33" s="485"/>
      <c r="VCI33" s="485"/>
      <c r="VCJ33" s="485"/>
      <c r="VCK33" s="485"/>
      <c r="VCL33" s="485"/>
      <c r="VCM33" s="485"/>
      <c r="VCN33" s="485"/>
      <c r="VCO33" s="485"/>
      <c r="VCP33" s="485"/>
      <c r="VCQ33" s="485"/>
      <c r="VCR33" s="485"/>
      <c r="VCS33" s="485"/>
      <c r="VCT33" s="485"/>
      <c r="VCU33" s="485"/>
      <c r="VCV33" s="485"/>
      <c r="VCW33" s="485"/>
      <c r="VCX33" s="485"/>
      <c r="VCY33" s="485"/>
      <c r="VCZ33" s="485"/>
      <c r="VDA33" s="485"/>
      <c r="VDB33" s="485"/>
      <c r="VDC33" s="485"/>
      <c r="VDD33" s="485"/>
      <c r="VDE33" s="485"/>
      <c r="VDF33" s="485"/>
      <c r="VDG33" s="485"/>
      <c r="VDH33" s="485"/>
      <c r="VDI33" s="485"/>
      <c r="VDJ33" s="485"/>
      <c r="VDK33" s="485"/>
      <c r="VDL33" s="485"/>
      <c r="VDM33" s="485"/>
      <c r="VDN33" s="485"/>
      <c r="VDO33" s="485"/>
      <c r="VDP33" s="485"/>
      <c r="VDQ33" s="485"/>
      <c r="VDR33" s="485"/>
      <c r="VDS33" s="485"/>
      <c r="VDT33" s="485"/>
      <c r="VDU33" s="485"/>
      <c r="VDV33" s="485"/>
      <c r="VDW33" s="485"/>
      <c r="VDX33" s="485"/>
      <c r="VDY33" s="485"/>
      <c r="VDZ33" s="485"/>
      <c r="VEA33" s="485"/>
      <c r="VEB33" s="485"/>
      <c r="VEC33" s="485"/>
      <c r="VED33" s="485"/>
      <c r="VEE33" s="485"/>
      <c r="VEF33" s="485"/>
      <c r="VEG33" s="485"/>
      <c r="VEH33" s="485"/>
      <c r="VEI33" s="485"/>
      <c r="VEJ33" s="485"/>
      <c r="VEK33" s="485"/>
      <c r="VEL33" s="485"/>
      <c r="VEM33" s="485"/>
      <c r="VEN33" s="485"/>
      <c r="VEO33" s="485"/>
      <c r="VEP33" s="485"/>
      <c r="VEQ33" s="485"/>
      <c r="VER33" s="485"/>
      <c r="VES33" s="485"/>
      <c r="VET33" s="485"/>
      <c r="VEU33" s="485"/>
      <c r="VEV33" s="485"/>
      <c r="VEW33" s="485"/>
      <c r="VEX33" s="485"/>
      <c r="VEY33" s="485"/>
      <c r="VEZ33" s="485"/>
      <c r="VFA33" s="485"/>
      <c r="VFB33" s="485"/>
      <c r="VFC33" s="485"/>
      <c r="VFD33" s="485"/>
      <c r="VFE33" s="485"/>
      <c r="VFF33" s="485"/>
      <c r="VFG33" s="485"/>
      <c r="VFH33" s="485"/>
      <c r="VFI33" s="485"/>
      <c r="VFJ33" s="485"/>
      <c r="VFK33" s="485"/>
      <c r="VFL33" s="485"/>
      <c r="VFM33" s="485"/>
      <c r="VFN33" s="485"/>
      <c r="VFO33" s="485"/>
      <c r="VFP33" s="485"/>
      <c r="VFQ33" s="485"/>
      <c r="VFR33" s="485"/>
      <c r="VFS33" s="485"/>
      <c r="VFT33" s="485"/>
      <c r="VFU33" s="485"/>
      <c r="VFV33" s="485"/>
      <c r="VFW33" s="485"/>
      <c r="VFX33" s="485"/>
      <c r="VFY33" s="485"/>
      <c r="VFZ33" s="485"/>
      <c r="VGA33" s="485"/>
      <c r="VGB33" s="485"/>
      <c r="VGC33" s="485"/>
      <c r="VGD33" s="485"/>
      <c r="VGE33" s="485"/>
      <c r="VGF33" s="485"/>
      <c r="VGG33" s="485"/>
      <c r="VGH33" s="485"/>
      <c r="VGI33" s="485"/>
      <c r="VGJ33" s="485"/>
      <c r="VGK33" s="485"/>
      <c r="VGL33" s="485"/>
      <c r="VGM33" s="485"/>
      <c r="VGN33" s="485"/>
      <c r="VGO33" s="485"/>
      <c r="VGP33" s="485"/>
      <c r="VGQ33" s="485"/>
      <c r="VGR33" s="485"/>
      <c r="VGS33" s="485"/>
      <c r="VGT33" s="485"/>
      <c r="VGU33" s="485"/>
      <c r="VGV33" s="485"/>
      <c r="VGW33" s="485"/>
      <c r="VGX33" s="485"/>
      <c r="VGY33" s="485"/>
      <c r="VGZ33" s="485"/>
      <c r="VHA33" s="485"/>
      <c r="VHB33" s="485"/>
      <c r="VHC33" s="485"/>
      <c r="VHD33" s="485"/>
      <c r="VHE33" s="485"/>
      <c r="VHF33" s="485"/>
      <c r="VHG33" s="485"/>
      <c r="VHH33" s="485"/>
      <c r="VHI33" s="485"/>
      <c r="VHJ33" s="485"/>
      <c r="VHK33" s="485"/>
      <c r="VHL33" s="485"/>
      <c r="VHM33" s="485"/>
      <c r="VHN33" s="485"/>
      <c r="VHO33" s="485"/>
      <c r="VHP33" s="485"/>
      <c r="VHQ33" s="485"/>
      <c r="VHR33" s="485"/>
      <c r="VHS33" s="485"/>
      <c r="VHT33" s="485"/>
      <c r="VHU33" s="485"/>
      <c r="VHV33" s="485"/>
      <c r="VHW33" s="485"/>
      <c r="VHX33" s="485"/>
      <c r="VHY33" s="485"/>
      <c r="VHZ33" s="485"/>
      <c r="VIA33" s="485"/>
      <c r="VIB33" s="485"/>
      <c r="VIC33" s="485"/>
      <c r="VID33" s="485"/>
      <c r="VIE33" s="485"/>
      <c r="VIF33" s="485"/>
      <c r="VIG33" s="485"/>
      <c r="VIH33" s="485"/>
      <c r="VII33" s="485"/>
      <c r="VIJ33" s="485"/>
      <c r="VIK33" s="485"/>
      <c r="VIL33" s="485"/>
      <c r="VIM33" s="485"/>
      <c r="VIN33" s="485"/>
      <c r="VIO33" s="485"/>
      <c r="VIP33" s="485"/>
      <c r="VIQ33" s="485"/>
      <c r="VIR33" s="485"/>
      <c r="VIS33" s="485"/>
      <c r="VIT33" s="485"/>
      <c r="VIU33" s="485"/>
      <c r="VIV33" s="485"/>
      <c r="VIW33" s="485"/>
      <c r="VIX33" s="485"/>
      <c r="VIY33" s="485"/>
      <c r="VIZ33" s="485"/>
      <c r="VJA33" s="485"/>
      <c r="VJB33" s="485"/>
      <c r="VJC33" s="485"/>
      <c r="VJD33" s="485"/>
      <c r="VJE33" s="485"/>
      <c r="VJF33" s="485"/>
      <c r="VJG33" s="485"/>
      <c r="VJH33" s="485"/>
      <c r="VJI33" s="485"/>
      <c r="VJJ33" s="485"/>
      <c r="VJK33" s="485"/>
      <c r="VJL33" s="485"/>
      <c r="VJM33" s="485"/>
      <c r="VJN33" s="485"/>
      <c r="VJO33" s="485"/>
      <c r="VJP33" s="485"/>
      <c r="VJQ33" s="485"/>
      <c r="VJR33" s="485"/>
      <c r="VJS33" s="485"/>
      <c r="VJT33" s="485"/>
      <c r="VJU33" s="485"/>
      <c r="VJV33" s="485"/>
      <c r="VJW33" s="485"/>
      <c r="VJX33" s="485"/>
      <c r="VJY33" s="485"/>
      <c r="VJZ33" s="485"/>
      <c r="VKA33" s="485"/>
      <c r="VKB33" s="485"/>
      <c r="VKC33" s="485"/>
      <c r="VKD33" s="485"/>
      <c r="VKE33" s="485"/>
      <c r="VKF33" s="485"/>
      <c r="VKG33" s="485"/>
      <c r="VKH33" s="485"/>
      <c r="VKI33" s="485"/>
      <c r="VKJ33" s="485"/>
      <c r="VKK33" s="485"/>
      <c r="VKL33" s="485"/>
      <c r="VKM33" s="485"/>
      <c r="VKN33" s="485"/>
      <c r="VKO33" s="485"/>
      <c r="VKP33" s="485"/>
      <c r="VKQ33" s="485"/>
      <c r="VKR33" s="485"/>
      <c r="VKS33" s="485"/>
      <c r="VKT33" s="485"/>
      <c r="VKU33" s="485"/>
      <c r="VKV33" s="485"/>
      <c r="VKW33" s="485"/>
      <c r="VKX33" s="485"/>
      <c r="VKY33" s="485"/>
      <c r="VKZ33" s="485"/>
      <c r="VLA33" s="485"/>
      <c r="VLB33" s="485"/>
      <c r="VLC33" s="485"/>
      <c r="VLD33" s="485"/>
      <c r="VLE33" s="485"/>
      <c r="VLF33" s="485"/>
      <c r="VLG33" s="485"/>
      <c r="VLH33" s="485"/>
      <c r="VLI33" s="485"/>
      <c r="VLJ33" s="485"/>
      <c r="VLK33" s="485"/>
      <c r="VLL33" s="485"/>
      <c r="VLM33" s="485"/>
      <c r="VLN33" s="485"/>
      <c r="VLO33" s="485"/>
      <c r="VLP33" s="485"/>
      <c r="VLQ33" s="485"/>
      <c r="VLR33" s="485"/>
      <c r="VLS33" s="485"/>
      <c r="VLT33" s="485"/>
      <c r="VLU33" s="485"/>
      <c r="VLV33" s="485"/>
      <c r="VLW33" s="485"/>
      <c r="VLX33" s="485"/>
      <c r="VLY33" s="485"/>
      <c r="VLZ33" s="485"/>
      <c r="VMA33" s="485"/>
      <c r="VMB33" s="485"/>
      <c r="VMC33" s="485"/>
      <c r="VMD33" s="485"/>
      <c r="VME33" s="485"/>
      <c r="VMF33" s="485"/>
      <c r="VMG33" s="485"/>
      <c r="VMH33" s="485"/>
      <c r="VMI33" s="485"/>
      <c r="VMJ33" s="485"/>
      <c r="VMK33" s="485"/>
      <c r="VML33" s="485"/>
      <c r="VMM33" s="485"/>
      <c r="VMN33" s="485"/>
      <c r="VMO33" s="485"/>
      <c r="VMP33" s="485"/>
      <c r="VMQ33" s="485"/>
      <c r="VMR33" s="485"/>
      <c r="VMS33" s="485"/>
      <c r="VMT33" s="485"/>
      <c r="VMU33" s="485"/>
      <c r="VMV33" s="485"/>
      <c r="VMW33" s="485"/>
      <c r="VMX33" s="485"/>
      <c r="VMY33" s="485"/>
      <c r="VMZ33" s="485"/>
      <c r="VNA33" s="485"/>
      <c r="VNB33" s="485"/>
      <c r="VNC33" s="485"/>
      <c r="VND33" s="485"/>
      <c r="VNE33" s="485"/>
      <c r="VNF33" s="485"/>
      <c r="VNG33" s="485"/>
      <c r="VNH33" s="485"/>
      <c r="VNI33" s="485"/>
      <c r="VNJ33" s="485"/>
      <c r="VNK33" s="485"/>
      <c r="VNL33" s="485"/>
      <c r="VNM33" s="485"/>
      <c r="VNN33" s="485"/>
      <c r="VNO33" s="485"/>
      <c r="VNP33" s="485"/>
      <c r="VNQ33" s="485"/>
      <c r="VNR33" s="485"/>
      <c r="VNS33" s="485"/>
      <c r="VNT33" s="485"/>
      <c r="VNU33" s="485"/>
      <c r="VNV33" s="485"/>
      <c r="VNW33" s="485"/>
      <c r="VNX33" s="485"/>
      <c r="VNY33" s="485"/>
      <c r="VNZ33" s="485"/>
      <c r="VOA33" s="485"/>
      <c r="VOB33" s="485"/>
      <c r="VOC33" s="485"/>
      <c r="VOD33" s="485"/>
      <c r="VOE33" s="485"/>
      <c r="VOF33" s="485"/>
      <c r="VOG33" s="485"/>
      <c r="VOH33" s="485"/>
      <c r="VOI33" s="485"/>
      <c r="VOJ33" s="485"/>
      <c r="VOK33" s="485"/>
      <c r="VOL33" s="485"/>
      <c r="VOM33" s="485"/>
      <c r="VON33" s="485"/>
      <c r="VOO33" s="485"/>
      <c r="VOP33" s="485"/>
      <c r="VOQ33" s="485"/>
      <c r="VOR33" s="485"/>
      <c r="VOS33" s="485"/>
      <c r="VOT33" s="485"/>
      <c r="VOU33" s="485"/>
      <c r="VOV33" s="485"/>
      <c r="VOW33" s="485"/>
      <c r="VOX33" s="485"/>
      <c r="VOY33" s="485"/>
      <c r="VOZ33" s="485"/>
      <c r="VPA33" s="485"/>
      <c r="VPB33" s="485"/>
      <c r="VPC33" s="485"/>
      <c r="VPD33" s="485"/>
      <c r="VPE33" s="485"/>
      <c r="VPF33" s="485"/>
      <c r="VPG33" s="485"/>
      <c r="VPH33" s="485"/>
      <c r="VPI33" s="485"/>
      <c r="VPJ33" s="485"/>
      <c r="VPK33" s="485"/>
      <c r="VPL33" s="485"/>
      <c r="VPM33" s="485"/>
      <c r="VPN33" s="485"/>
      <c r="VPO33" s="485"/>
      <c r="VPP33" s="485"/>
      <c r="VPQ33" s="485"/>
      <c r="VPR33" s="485"/>
      <c r="VPS33" s="485"/>
      <c r="VPT33" s="485"/>
      <c r="VPU33" s="485"/>
      <c r="VPV33" s="485"/>
      <c r="VPW33" s="485"/>
      <c r="VPX33" s="485"/>
      <c r="VPY33" s="485"/>
      <c r="VPZ33" s="485"/>
      <c r="VQA33" s="485"/>
      <c r="VQB33" s="485"/>
      <c r="VQC33" s="485"/>
      <c r="VQD33" s="485"/>
      <c r="VQE33" s="485"/>
      <c r="VQF33" s="485"/>
      <c r="VQG33" s="485"/>
      <c r="VQH33" s="485"/>
      <c r="VQI33" s="485"/>
      <c r="VQJ33" s="485"/>
      <c r="VQK33" s="485"/>
      <c r="VQL33" s="485"/>
      <c r="VQM33" s="485"/>
      <c r="VQN33" s="485"/>
      <c r="VQO33" s="485"/>
      <c r="VQP33" s="485"/>
      <c r="VQQ33" s="485"/>
      <c r="VQR33" s="485"/>
      <c r="VQS33" s="485"/>
      <c r="VQT33" s="485"/>
      <c r="VQU33" s="485"/>
      <c r="VQV33" s="485"/>
      <c r="VQW33" s="485"/>
      <c r="VQX33" s="485"/>
      <c r="VQY33" s="485"/>
      <c r="VQZ33" s="485"/>
      <c r="VRA33" s="485"/>
      <c r="VRB33" s="485"/>
      <c r="VRC33" s="485"/>
      <c r="VRD33" s="485"/>
      <c r="VRE33" s="485"/>
      <c r="VRF33" s="485"/>
      <c r="VRG33" s="485"/>
      <c r="VRH33" s="485"/>
      <c r="VRI33" s="485"/>
      <c r="VRJ33" s="485"/>
      <c r="VRK33" s="485"/>
      <c r="VRL33" s="485"/>
      <c r="VRM33" s="485"/>
      <c r="VRN33" s="485"/>
      <c r="VRO33" s="485"/>
      <c r="VRP33" s="485"/>
      <c r="VRQ33" s="485"/>
      <c r="VRR33" s="485"/>
      <c r="VRS33" s="485"/>
      <c r="VRT33" s="485"/>
      <c r="VRU33" s="485"/>
      <c r="VRV33" s="485"/>
      <c r="VRW33" s="485"/>
      <c r="VRX33" s="485"/>
      <c r="VRY33" s="485"/>
      <c r="VRZ33" s="485"/>
      <c r="VSA33" s="485"/>
      <c r="VSB33" s="485"/>
      <c r="VSC33" s="485"/>
      <c r="VSD33" s="485"/>
      <c r="VSE33" s="485"/>
      <c r="VSF33" s="485"/>
      <c r="VSG33" s="485"/>
      <c r="VSH33" s="485"/>
      <c r="VSI33" s="485"/>
      <c r="VSJ33" s="485"/>
      <c r="VSK33" s="485"/>
      <c r="VSL33" s="485"/>
      <c r="VSM33" s="485"/>
      <c r="VSN33" s="485"/>
      <c r="VSO33" s="485"/>
      <c r="VSP33" s="485"/>
      <c r="VSQ33" s="485"/>
      <c r="VSR33" s="485"/>
      <c r="VSS33" s="485"/>
      <c r="VST33" s="485"/>
      <c r="VSU33" s="485"/>
      <c r="VSV33" s="485"/>
      <c r="VSW33" s="485"/>
      <c r="VSX33" s="485"/>
      <c r="VSY33" s="485"/>
      <c r="VSZ33" s="485"/>
      <c r="VTA33" s="485"/>
      <c r="VTB33" s="485"/>
      <c r="VTC33" s="485"/>
      <c r="VTD33" s="485"/>
      <c r="VTE33" s="485"/>
      <c r="VTF33" s="485"/>
      <c r="VTG33" s="485"/>
      <c r="VTH33" s="485"/>
      <c r="VTI33" s="485"/>
      <c r="VTJ33" s="485"/>
      <c r="VTK33" s="485"/>
      <c r="VTL33" s="485"/>
      <c r="VTM33" s="485"/>
      <c r="VTN33" s="485"/>
      <c r="VTO33" s="485"/>
      <c r="VTP33" s="485"/>
      <c r="VTQ33" s="485"/>
      <c r="VTR33" s="485"/>
      <c r="VTS33" s="485"/>
      <c r="VTT33" s="485"/>
      <c r="VTU33" s="485"/>
      <c r="VTV33" s="485"/>
      <c r="VTW33" s="485"/>
      <c r="VTX33" s="485"/>
      <c r="VTY33" s="485"/>
      <c r="VTZ33" s="485"/>
      <c r="VUA33" s="485"/>
      <c r="VUB33" s="485"/>
      <c r="VUC33" s="485"/>
      <c r="VUD33" s="485"/>
      <c r="VUE33" s="485"/>
      <c r="VUF33" s="485"/>
      <c r="VUG33" s="485"/>
      <c r="VUH33" s="485"/>
      <c r="VUI33" s="485"/>
      <c r="VUJ33" s="485"/>
      <c r="VUK33" s="485"/>
      <c r="VUL33" s="485"/>
      <c r="VUM33" s="485"/>
      <c r="VUN33" s="485"/>
      <c r="VUO33" s="485"/>
      <c r="VUP33" s="485"/>
      <c r="VUQ33" s="485"/>
      <c r="VUR33" s="485"/>
      <c r="VUS33" s="485"/>
      <c r="VUT33" s="485"/>
      <c r="VUU33" s="485"/>
      <c r="VUV33" s="485"/>
      <c r="VUW33" s="485"/>
      <c r="VUX33" s="485"/>
      <c r="VUY33" s="485"/>
      <c r="VUZ33" s="485"/>
      <c r="VVA33" s="485"/>
      <c r="VVB33" s="485"/>
      <c r="VVC33" s="485"/>
      <c r="VVD33" s="485"/>
      <c r="VVE33" s="485"/>
      <c r="VVF33" s="485"/>
      <c r="VVG33" s="485"/>
      <c r="VVH33" s="485"/>
      <c r="VVI33" s="485"/>
      <c r="VVJ33" s="485"/>
      <c r="VVK33" s="485"/>
      <c r="VVL33" s="485"/>
      <c r="VVM33" s="485"/>
      <c r="VVN33" s="485"/>
      <c r="VVO33" s="485"/>
      <c r="VVP33" s="485"/>
      <c r="VVQ33" s="485"/>
      <c r="VVR33" s="485"/>
      <c r="VVS33" s="485"/>
      <c r="VVT33" s="485"/>
      <c r="VVU33" s="485"/>
      <c r="VVV33" s="485"/>
      <c r="VVW33" s="485"/>
      <c r="VVX33" s="485"/>
      <c r="VVY33" s="485"/>
      <c r="VVZ33" s="485"/>
      <c r="VWA33" s="485"/>
      <c r="VWB33" s="485"/>
      <c r="VWC33" s="485"/>
      <c r="VWD33" s="485"/>
      <c r="VWE33" s="485"/>
      <c r="VWF33" s="485"/>
      <c r="VWG33" s="485"/>
      <c r="VWH33" s="485"/>
      <c r="VWI33" s="485"/>
      <c r="VWJ33" s="485"/>
      <c r="VWK33" s="485"/>
      <c r="VWL33" s="485"/>
      <c r="VWM33" s="485"/>
      <c r="VWN33" s="485"/>
      <c r="VWO33" s="485"/>
      <c r="VWP33" s="485"/>
      <c r="VWQ33" s="485"/>
      <c r="VWR33" s="485"/>
      <c r="VWS33" s="485"/>
      <c r="VWT33" s="485"/>
      <c r="VWU33" s="485"/>
      <c r="VWV33" s="485"/>
      <c r="VWW33" s="485"/>
      <c r="VWX33" s="485"/>
      <c r="VWY33" s="485"/>
      <c r="VWZ33" s="485"/>
      <c r="VXA33" s="485"/>
      <c r="VXB33" s="485"/>
      <c r="VXC33" s="485"/>
      <c r="VXD33" s="485"/>
      <c r="VXE33" s="485"/>
      <c r="VXF33" s="485"/>
      <c r="VXG33" s="485"/>
      <c r="VXH33" s="485"/>
      <c r="VXI33" s="485"/>
      <c r="VXJ33" s="485"/>
      <c r="VXK33" s="485"/>
      <c r="VXL33" s="485"/>
      <c r="VXM33" s="485"/>
      <c r="VXN33" s="485"/>
      <c r="VXO33" s="485"/>
      <c r="VXP33" s="485"/>
      <c r="VXQ33" s="485"/>
      <c r="VXR33" s="485"/>
      <c r="VXS33" s="485"/>
      <c r="VXT33" s="485"/>
      <c r="VXU33" s="485"/>
      <c r="VXV33" s="485"/>
      <c r="VXW33" s="485"/>
      <c r="VXX33" s="485"/>
      <c r="VXY33" s="485"/>
      <c r="VXZ33" s="485"/>
      <c r="VYA33" s="485"/>
      <c r="VYB33" s="485"/>
      <c r="VYC33" s="485"/>
      <c r="VYD33" s="485"/>
      <c r="VYE33" s="485"/>
      <c r="VYF33" s="485"/>
      <c r="VYG33" s="485"/>
      <c r="VYH33" s="485"/>
      <c r="VYI33" s="485"/>
      <c r="VYJ33" s="485"/>
      <c r="VYK33" s="485"/>
      <c r="VYL33" s="485"/>
      <c r="VYM33" s="485"/>
      <c r="VYN33" s="485"/>
      <c r="VYO33" s="485"/>
      <c r="VYP33" s="485"/>
      <c r="VYQ33" s="485"/>
      <c r="VYR33" s="485"/>
      <c r="VYS33" s="485"/>
      <c r="VYT33" s="485"/>
      <c r="VYU33" s="485"/>
      <c r="VYV33" s="485"/>
      <c r="VYW33" s="485"/>
      <c r="VYX33" s="485"/>
      <c r="VYY33" s="485"/>
      <c r="VYZ33" s="485"/>
      <c r="VZA33" s="485"/>
      <c r="VZB33" s="485"/>
      <c r="VZC33" s="485"/>
      <c r="VZD33" s="485"/>
      <c r="VZE33" s="485"/>
      <c r="VZF33" s="485"/>
      <c r="VZG33" s="485"/>
      <c r="VZH33" s="485"/>
      <c r="VZI33" s="485"/>
      <c r="VZJ33" s="485"/>
      <c r="VZK33" s="485"/>
      <c r="VZL33" s="485"/>
      <c r="VZM33" s="485"/>
      <c r="VZN33" s="485"/>
      <c r="VZO33" s="485"/>
      <c r="VZP33" s="485"/>
      <c r="VZQ33" s="485"/>
      <c r="VZR33" s="485"/>
      <c r="VZS33" s="485"/>
      <c r="VZT33" s="485"/>
      <c r="VZU33" s="485"/>
      <c r="VZV33" s="485"/>
      <c r="VZW33" s="485"/>
      <c r="VZX33" s="485"/>
      <c r="VZY33" s="485"/>
      <c r="VZZ33" s="485"/>
      <c r="WAA33" s="485"/>
      <c r="WAB33" s="485"/>
      <c r="WAC33" s="485"/>
      <c r="WAD33" s="485"/>
      <c r="WAE33" s="485"/>
      <c r="WAF33" s="485"/>
      <c r="WAG33" s="485"/>
      <c r="WAH33" s="485"/>
      <c r="WAI33" s="485"/>
      <c r="WAJ33" s="485"/>
      <c r="WAK33" s="485"/>
      <c r="WAL33" s="485"/>
      <c r="WAM33" s="485"/>
      <c r="WAN33" s="485"/>
      <c r="WAO33" s="485"/>
      <c r="WAP33" s="485"/>
      <c r="WAQ33" s="485"/>
      <c r="WAR33" s="485"/>
      <c r="WAS33" s="485"/>
      <c r="WAT33" s="485"/>
      <c r="WAU33" s="485"/>
      <c r="WAV33" s="485"/>
      <c r="WAW33" s="485"/>
      <c r="WAX33" s="485"/>
      <c r="WAY33" s="485"/>
      <c r="WAZ33" s="485"/>
      <c r="WBA33" s="485"/>
      <c r="WBB33" s="485"/>
      <c r="WBC33" s="485"/>
      <c r="WBD33" s="485"/>
      <c r="WBE33" s="485"/>
      <c r="WBF33" s="485"/>
      <c r="WBG33" s="485"/>
      <c r="WBH33" s="485"/>
      <c r="WBI33" s="485"/>
      <c r="WBJ33" s="485"/>
      <c r="WBK33" s="485"/>
      <c r="WBL33" s="485"/>
      <c r="WBM33" s="485"/>
      <c r="WBN33" s="485"/>
      <c r="WBO33" s="485"/>
      <c r="WBP33" s="485"/>
      <c r="WBQ33" s="485"/>
      <c r="WBR33" s="485"/>
      <c r="WBS33" s="485"/>
      <c r="WBT33" s="485"/>
      <c r="WBU33" s="485"/>
      <c r="WBV33" s="485"/>
      <c r="WBW33" s="485"/>
      <c r="WBX33" s="485"/>
      <c r="WBY33" s="485"/>
      <c r="WBZ33" s="485"/>
      <c r="WCA33" s="485"/>
      <c r="WCB33" s="485"/>
      <c r="WCC33" s="485"/>
      <c r="WCD33" s="485"/>
      <c r="WCE33" s="485"/>
      <c r="WCF33" s="485"/>
      <c r="WCG33" s="485"/>
      <c r="WCH33" s="485"/>
      <c r="WCI33" s="485"/>
      <c r="WCJ33" s="485"/>
      <c r="WCK33" s="485"/>
      <c r="WCL33" s="485"/>
      <c r="WCM33" s="485"/>
      <c r="WCN33" s="485"/>
      <c r="WCO33" s="485"/>
      <c r="WCP33" s="485"/>
      <c r="WCQ33" s="485"/>
      <c r="WCR33" s="485"/>
      <c r="WCS33" s="485"/>
      <c r="WCT33" s="485"/>
      <c r="WCU33" s="485"/>
      <c r="WCV33" s="485"/>
      <c r="WCW33" s="485"/>
      <c r="WCX33" s="485"/>
      <c r="WCY33" s="485"/>
      <c r="WCZ33" s="485"/>
      <c r="WDA33" s="485"/>
      <c r="WDB33" s="485"/>
      <c r="WDC33" s="485"/>
      <c r="WDD33" s="485"/>
      <c r="WDE33" s="485"/>
      <c r="WDF33" s="485"/>
      <c r="WDG33" s="485"/>
      <c r="WDH33" s="485"/>
      <c r="WDI33" s="485"/>
      <c r="WDJ33" s="485"/>
      <c r="WDK33" s="485"/>
      <c r="WDL33" s="485"/>
      <c r="WDM33" s="485"/>
      <c r="WDN33" s="485"/>
      <c r="WDO33" s="485"/>
      <c r="WDP33" s="485"/>
      <c r="WDQ33" s="485"/>
      <c r="WDR33" s="485"/>
      <c r="WDS33" s="485"/>
      <c r="WDT33" s="485"/>
      <c r="WDU33" s="485"/>
      <c r="WDV33" s="485"/>
      <c r="WDW33" s="485"/>
      <c r="WDX33" s="485"/>
      <c r="WDY33" s="485"/>
      <c r="WDZ33" s="485"/>
      <c r="WEA33" s="485"/>
      <c r="WEB33" s="485"/>
      <c r="WEC33" s="485"/>
      <c r="WED33" s="485"/>
      <c r="WEE33" s="485"/>
      <c r="WEF33" s="485"/>
      <c r="WEG33" s="485"/>
      <c r="WEH33" s="485"/>
      <c r="WEI33" s="485"/>
      <c r="WEJ33" s="485"/>
      <c r="WEK33" s="485"/>
      <c r="WEL33" s="485"/>
      <c r="WEM33" s="485"/>
      <c r="WEN33" s="485"/>
      <c r="WEO33" s="485"/>
      <c r="WEP33" s="485"/>
      <c r="WEQ33" s="485"/>
      <c r="WER33" s="485"/>
      <c r="WES33" s="485"/>
      <c r="WET33" s="485"/>
      <c r="WEU33" s="485"/>
      <c r="WEV33" s="485"/>
      <c r="WEW33" s="485"/>
      <c r="WEX33" s="485"/>
      <c r="WEY33" s="485"/>
      <c r="WEZ33" s="485"/>
      <c r="WFA33" s="485"/>
      <c r="WFB33" s="485"/>
      <c r="WFC33" s="485"/>
      <c r="WFD33" s="485"/>
      <c r="WFE33" s="485"/>
      <c r="WFF33" s="485"/>
      <c r="WFG33" s="485"/>
      <c r="WFH33" s="485"/>
      <c r="WFI33" s="485"/>
      <c r="WFJ33" s="485"/>
      <c r="WFK33" s="485"/>
      <c r="WFL33" s="485"/>
      <c r="WFM33" s="485"/>
      <c r="WFN33" s="485"/>
      <c r="WFO33" s="485"/>
      <c r="WFP33" s="485"/>
      <c r="WFQ33" s="485"/>
      <c r="WFR33" s="485"/>
      <c r="WFS33" s="485"/>
      <c r="WFT33" s="485"/>
      <c r="WFU33" s="485"/>
      <c r="WFV33" s="485"/>
      <c r="WFW33" s="485"/>
      <c r="WFX33" s="485"/>
      <c r="WFY33" s="485"/>
      <c r="WFZ33" s="485"/>
      <c r="WGA33" s="485"/>
      <c r="WGB33" s="485"/>
      <c r="WGC33" s="485"/>
      <c r="WGD33" s="485"/>
      <c r="WGE33" s="485"/>
      <c r="WGF33" s="485"/>
      <c r="WGG33" s="485"/>
      <c r="WGH33" s="485"/>
      <c r="WGI33" s="485"/>
      <c r="WGJ33" s="485"/>
      <c r="WGK33" s="485"/>
      <c r="WGL33" s="485"/>
      <c r="WGM33" s="485"/>
      <c r="WGN33" s="485"/>
      <c r="WGO33" s="485"/>
      <c r="WGP33" s="485"/>
      <c r="WGQ33" s="485"/>
      <c r="WGR33" s="485"/>
      <c r="WGS33" s="485"/>
      <c r="WGT33" s="485"/>
      <c r="WGU33" s="485"/>
      <c r="WGV33" s="485"/>
      <c r="WGW33" s="485"/>
      <c r="WGX33" s="485"/>
      <c r="WGY33" s="485"/>
      <c r="WGZ33" s="485"/>
      <c r="WHA33" s="485"/>
      <c r="WHB33" s="485"/>
      <c r="WHC33" s="485"/>
      <c r="WHD33" s="485"/>
      <c r="WHE33" s="485"/>
      <c r="WHF33" s="485"/>
      <c r="WHG33" s="485"/>
      <c r="WHH33" s="485"/>
      <c r="WHI33" s="485"/>
      <c r="WHJ33" s="485"/>
      <c r="WHK33" s="485"/>
      <c r="WHL33" s="485"/>
      <c r="WHM33" s="485"/>
      <c r="WHN33" s="485"/>
      <c r="WHO33" s="485"/>
      <c r="WHP33" s="485"/>
      <c r="WHQ33" s="485"/>
      <c r="WHR33" s="485"/>
      <c r="WHS33" s="485"/>
      <c r="WHT33" s="485"/>
      <c r="WHU33" s="485"/>
      <c r="WHV33" s="485"/>
      <c r="WHW33" s="485"/>
      <c r="WHX33" s="485"/>
      <c r="WHY33" s="485"/>
      <c r="WHZ33" s="485"/>
      <c r="WIA33" s="485"/>
      <c r="WIB33" s="485"/>
      <c r="WIC33" s="485"/>
      <c r="WID33" s="485"/>
      <c r="WIE33" s="485"/>
      <c r="WIF33" s="485"/>
      <c r="WIG33" s="485"/>
      <c r="WIH33" s="485"/>
      <c r="WII33" s="485"/>
      <c r="WIJ33" s="485"/>
      <c r="WIK33" s="485"/>
      <c r="WIL33" s="485"/>
      <c r="WIM33" s="485"/>
      <c r="WIN33" s="485"/>
      <c r="WIO33" s="485"/>
      <c r="WIP33" s="485"/>
      <c r="WIQ33" s="485"/>
      <c r="WIR33" s="485"/>
      <c r="WIS33" s="485"/>
      <c r="WIT33" s="485"/>
      <c r="WIU33" s="485"/>
      <c r="WIV33" s="485"/>
      <c r="WIW33" s="485"/>
      <c r="WIX33" s="485"/>
      <c r="WIY33" s="485"/>
      <c r="WIZ33" s="485"/>
      <c r="WJA33" s="485"/>
      <c r="WJB33" s="485"/>
      <c r="WJC33" s="485"/>
      <c r="WJD33" s="485"/>
      <c r="WJE33" s="485"/>
      <c r="WJF33" s="485"/>
      <c r="WJG33" s="485"/>
      <c r="WJH33" s="485"/>
      <c r="WJI33" s="485"/>
      <c r="WJJ33" s="485"/>
      <c r="WJK33" s="485"/>
      <c r="WJL33" s="485"/>
      <c r="WJM33" s="485"/>
      <c r="WJN33" s="485"/>
      <c r="WJO33" s="485"/>
      <c r="WJP33" s="485"/>
      <c r="WJQ33" s="485"/>
      <c r="WJR33" s="485"/>
      <c r="WJS33" s="485"/>
      <c r="WJT33" s="485"/>
      <c r="WJU33" s="485"/>
      <c r="WJV33" s="485"/>
      <c r="WJW33" s="485"/>
      <c r="WJX33" s="485"/>
      <c r="WJY33" s="485"/>
      <c r="WJZ33" s="485"/>
      <c r="WKA33" s="485"/>
      <c r="WKB33" s="485"/>
      <c r="WKC33" s="485"/>
      <c r="WKD33" s="485"/>
      <c r="WKE33" s="485"/>
      <c r="WKF33" s="485"/>
      <c r="WKG33" s="485"/>
      <c r="WKH33" s="485"/>
      <c r="WKI33" s="485"/>
      <c r="WKJ33" s="485"/>
      <c r="WKK33" s="485"/>
      <c r="WKL33" s="485"/>
      <c r="WKM33" s="485"/>
      <c r="WKN33" s="485"/>
      <c r="WKO33" s="485"/>
      <c r="WKP33" s="485"/>
      <c r="WKQ33" s="485"/>
      <c r="WKR33" s="485"/>
      <c r="WKS33" s="485"/>
      <c r="WKT33" s="485"/>
      <c r="WKU33" s="485"/>
      <c r="WKV33" s="485"/>
      <c r="WKW33" s="485"/>
      <c r="WKX33" s="485"/>
      <c r="WKY33" s="485"/>
      <c r="WKZ33" s="485"/>
      <c r="WLA33" s="485"/>
      <c r="WLB33" s="485"/>
      <c r="WLC33" s="485"/>
      <c r="WLD33" s="485"/>
      <c r="WLE33" s="485"/>
      <c r="WLF33" s="485"/>
      <c r="WLG33" s="485"/>
      <c r="WLH33" s="485"/>
      <c r="WLI33" s="485"/>
      <c r="WLJ33" s="485"/>
      <c r="WLK33" s="485"/>
      <c r="WLL33" s="485"/>
      <c r="WLM33" s="485"/>
      <c r="WLN33" s="485"/>
      <c r="WLO33" s="485"/>
      <c r="WLP33" s="485"/>
      <c r="WLQ33" s="485"/>
      <c r="WLR33" s="485"/>
      <c r="WLS33" s="485"/>
      <c r="WLT33" s="485"/>
      <c r="WLU33" s="485"/>
      <c r="WLV33" s="485"/>
      <c r="WLW33" s="485"/>
      <c r="WLX33" s="485"/>
      <c r="WLY33" s="485"/>
      <c r="WLZ33" s="485"/>
      <c r="WMA33" s="485"/>
      <c r="WMB33" s="485"/>
      <c r="WMC33" s="485"/>
      <c r="WMD33" s="485"/>
      <c r="WME33" s="485"/>
      <c r="WMF33" s="485"/>
      <c r="WMG33" s="485"/>
      <c r="WMH33" s="485"/>
      <c r="WMI33" s="485"/>
      <c r="WMJ33" s="485"/>
      <c r="WMK33" s="485"/>
      <c r="WML33" s="485"/>
      <c r="WMM33" s="485"/>
      <c r="WMN33" s="485"/>
      <c r="WMO33" s="485"/>
      <c r="WMP33" s="485"/>
      <c r="WMQ33" s="485"/>
      <c r="WMR33" s="485"/>
      <c r="WMS33" s="485"/>
      <c r="WMT33" s="485"/>
      <c r="WMU33" s="485"/>
      <c r="WMV33" s="485"/>
      <c r="WMW33" s="485"/>
      <c r="WMX33" s="485"/>
      <c r="WMY33" s="485"/>
      <c r="WMZ33" s="485"/>
      <c r="WNA33" s="485"/>
      <c r="WNB33" s="485"/>
      <c r="WNC33" s="485"/>
      <c r="WND33" s="485"/>
      <c r="WNE33" s="485"/>
      <c r="WNF33" s="485"/>
      <c r="WNG33" s="485"/>
      <c r="WNH33" s="485"/>
      <c r="WNI33" s="485"/>
      <c r="WNJ33" s="485"/>
      <c r="WNK33" s="485"/>
      <c r="WNL33" s="485"/>
      <c r="WNM33" s="485"/>
      <c r="WNN33" s="485"/>
      <c r="WNO33" s="485"/>
      <c r="WNP33" s="485"/>
      <c r="WNQ33" s="485"/>
      <c r="WNR33" s="485"/>
      <c r="WNS33" s="485"/>
      <c r="WNT33" s="485"/>
      <c r="WNU33" s="485"/>
      <c r="WNV33" s="485"/>
      <c r="WNW33" s="485"/>
      <c r="WNX33" s="485"/>
      <c r="WNY33" s="485"/>
      <c r="WNZ33" s="485"/>
      <c r="WOA33" s="485"/>
      <c r="WOB33" s="485"/>
      <c r="WOC33" s="485"/>
      <c r="WOD33" s="485"/>
      <c r="WOE33" s="485"/>
      <c r="WOF33" s="485"/>
      <c r="WOG33" s="485"/>
      <c r="WOH33" s="485"/>
      <c r="WOI33" s="485"/>
      <c r="WOJ33" s="485"/>
      <c r="WOK33" s="485"/>
      <c r="WOL33" s="485"/>
      <c r="WOM33" s="485"/>
      <c r="WON33" s="485"/>
      <c r="WOO33" s="485"/>
      <c r="WOP33" s="485"/>
      <c r="WOQ33" s="485"/>
      <c r="WOR33" s="485"/>
      <c r="WOS33" s="485"/>
      <c r="WOT33" s="485"/>
      <c r="WOU33" s="485"/>
      <c r="WOV33" s="485"/>
      <c r="WOW33" s="485"/>
      <c r="WOX33" s="485"/>
      <c r="WOY33" s="485"/>
      <c r="WOZ33" s="485"/>
      <c r="WPA33" s="485"/>
      <c r="WPB33" s="485"/>
      <c r="WPC33" s="485"/>
      <c r="WPD33" s="485"/>
      <c r="WPE33" s="485"/>
      <c r="WPF33" s="485"/>
      <c r="WPG33" s="485"/>
      <c r="WPH33" s="485"/>
      <c r="WPI33" s="485"/>
      <c r="WPJ33" s="485"/>
      <c r="WPK33" s="485"/>
      <c r="WPL33" s="485"/>
      <c r="WPM33" s="485"/>
      <c r="WPN33" s="485"/>
      <c r="WPO33" s="485"/>
      <c r="WPP33" s="485"/>
      <c r="WPQ33" s="485"/>
      <c r="WPR33" s="485"/>
      <c r="WPS33" s="485"/>
      <c r="WPT33" s="485"/>
      <c r="WPU33" s="485"/>
      <c r="WPV33" s="485"/>
      <c r="WPW33" s="485"/>
      <c r="WPX33" s="485"/>
      <c r="WPY33" s="485"/>
      <c r="WPZ33" s="485"/>
      <c r="WQA33" s="485"/>
      <c r="WQB33" s="485"/>
      <c r="WQC33" s="485"/>
      <c r="WQD33" s="485"/>
      <c r="WQE33" s="485"/>
      <c r="WQF33" s="485"/>
      <c r="WQG33" s="485"/>
      <c r="WQH33" s="485"/>
      <c r="WQI33" s="485"/>
      <c r="WQJ33" s="485"/>
      <c r="WQK33" s="485"/>
      <c r="WQL33" s="485"/>
      <c r="WQM33" s="485"/>
      <c r="WQN33" s="485"/>
      <c r="WQO33" s="485"/>
      <c r="WQP33" s="485"/>
      <c r="WQQ33" s="485"/>
      <c r="WQR33" s="485"/>
      <c r="WQS33" s="485"/>
      <c r="WQT33" s="485"/>
      <c r="WQU33" s="485"/>
      <c r="WQV33" s="485"/>
      <c r="WQW33" s="485"/>
      <c r="WQX33" s="485"/>
      <c r="WQY33" s="485"/>
      <c r="WQZ33" s="485"/>
      <c r="WRA33" s="485"/>
      <c r="WRB33" s="485"/>
      <c r="WRC33" s="485"/>
      <c r="WRD33" s="485"/>
      <c r="WRE33" s="485"/>
      <c r="WRF33" s="485"/>
      <c r="WRG33" s="485"/>
      <c r="WRH33" s="485"/>
      <c r="WRI33" s="485"/>
      <c r="WRJ33" s="485"/>
      <c r="WRK33" s="485"/>
      <c r="WRL33" s="485"/>
      <c r="WRM33" s="485"/>
      <c r="WRN33" s="485"/>
      <c r="WRO33" s="485"/>
      <c r="WRP33" s="485"/>
      <c r="WRQ33" s="485"/>
      <c r="WRR33" s="485"/>
      <c r="WRS33" s="485"/>
      <c r="WRT33" s="485"/>
      <c r="WRU33" s="485"/>
      <c r="WRV33" s="485"/>
      <c r="WRW33" s="485"/>
      <c r="WRX33" s="485"/>
      <c r="WRY33" s="485"/>
      <c r="WRZ33" s="485"/>
      <c r="WSA33" s="485"/>
      <c r="WSB33" s="485"/>
      <c r="WSC33" s="485"/>
      <c r="WSD33" s="485"/>
      <c r="WSE33" s="485"/>
      <c r="WSF33" s="485"/>
      <c r="WSG33" s="485"/>
      <c r="WSH33" s="485"/>
      <c r="WSI33" s="485"/>
      <c r="WSJ33" s="485"/>
      <c r="WSK33" s="485"/>
      <c r="WSL33" s="485"/>
      <c r="WSM33" s="485"/>
      <c r="WSN33" s="485"/>
      <c r="WSO33" s="485"/>
      <c r="WSP33" s="485"/>
      <c r="WSQ33" s="485"/>
      <c r="WSR33" s="485"/>
      <c r="WSS33" s="485"/>
      <c r="WST33" s="485"/>
      <c r="WSU33" s="485"/>
      <c r="WSV33" s="485"/>
      <c r="WSW33" s="485"/>
      <c r="WSX33" s="485"/>
      <c r="WSY33" s="485"/>
      <c r="WSZ33" s="485"/>
      <c r="WTA33" s="485"/>
      <c r="WTB33" s="485"/>
      <c r="WTC33" s="485"/>
      <c r="WTD33" s="485"/>
      <c r="WTE33" s="485"/>
      <c r="WTF33" s="485"/>
      <c r="WTG33" s="485"/>
      <c r="WTH33" s="485"/>
      <c r="WTI33" s="485"/>
      <c r="WTJ33" s="485"/>
      <c r="WTK33" s="485"/>
      <c r="WTL33" s="485"/>
      <c r="WTM33" s="485"/>
      <c r="WTN33" s="485"/>
      <c r="WTO33" s="485"/>
      <c r="WTP33" s="485"/>
      <c r="WTQ33" s="485"/>
      <c r="WTR33" s="485"/>
      <c r="WTS33" s="485"/>
      <c r="WTT33" s="485"/>
      <c r="WTU33" s="485"/>
      <c r="WTV33" s="485"/>
      <c r="WTW33" s="485"/>
      <c r="WTX33" s="485"/>
      <c r="WTY33" s="485"/>
      <c r="WTZ33" s="485"/>
      <c r="WUA33" s="485"/>
      <c r="WUB33" s="485"/>
      <c r="WUC33" s="485"/>
      <c r="WUD33" s="485"/>
      <c r="WUE33" s="485"/>
      <c r="WUF33" s="485"/>
      <c r="WUG33" s="485"/>
      <c r="WUH33" s="485"/>
      <c r="WUI33" s="485"/>
      <c r="WUJ33" s="485"/>
      <c r="WUK33" s="485"/>
      <c r="WUL33" s="485"/>
      <c r="WUM33" s="485"/>
      <c r="WUN33" s="485"/>
      <c r="WUO33" s="485"/>
      <c r="WUP33" s="485"/>
      <c r="WUQ33" s="485"/>
      <c r="WUR33" s="485"/>
      <c r="WUS33" s="485"/>
      <c r="WUT33" s="485"/>
      <c r="WUU33" s="485"/>
      <c r="WUV33" s="485"/>
      <c r="WUW33" s="485"/>
      <c r="WUX33" s="485"/>
      <c r="WUY33" s="485"/>
      <c r="WUZ33" s="485"/>
      <c r="WVA33" s="485"/>
      <c r="WVB33" s="485"/>
      <c r="WVC33" s="485"/>
      <c r="WVD33" s="485"/>
      <c r="WVE33" s="485"/>
      <c r="WVF33" s="485"/>
      <c r="WVG33" s="485"/>
      <c r="WVH33" s="485"/>
      <c r="WVI33" s="485"/>
      <c r="WVJ33" s="485"/>
      <c r="WVK33" s="485"/>
      <c r="WVL33" s="485"/>
      <c r="WVM33" s="485"/>
      <c r="WVN33" s="485"/>
      <c r="WVO33" s="485"/>
      <c r="WVP33" s="485"/>
      <c r="WVQ33" s="485"/>
      <c r="WVR33" s="485"/>
      <c r="WVS33" s="485"/>
      <c r="WVT33" s="485"/>
      <c r="WVU33" s="485"/>
      <c r="WVV33" s="485"/>
      <c r="WVW33" s="485"/>
      <c r="WVX33" s="485"/>
      <c r="WVY33" s="485"/>
      <c r="WVZ33" s="485"/>
      <c r="WWA33" s="485"/>
      <c r="WWB33" s="485"/>
      <c r="WWC33" s="485"/>
      <c r="WWD33" s="485"/>
      <c r="WWE33" s="485"/>
      <c r="WWF33" s="485"/>
      <c r="WWG33" s="485"/>
      <c r="WWH33" s="485"/>
      <c r="WWI33" s="485"/>
      <c r="WWJ33" s="485"/>
      <c r="WWK33" s="485"/>
      <c r="WWL33" s="485"/>
      <c r="WWM33" s="485"/>
      <c r="WWN33" s="485"/>
      <c r="WWO33" s="485"/>
      <c r="WWP33" s="485"/>
      <c r="WWQ33" s="485"/>
      <c r="WWR33" s="485"/>
      <c r="WWS33" s="485"/>
      <c r="WWT33" s="485"/>
      <c r="WWU33" s="485"/>
      <c r="WWV33" s="485"/>
      <c r="WWW33" s="485"/>
      <c r="WWX33" s="485"/>
      <c r="WWY33" s="485"/>
      <c r="WWZ33" s="485"/>
      <c r="WXA33" s="485"/>
      <c r="WXB33" s="485"/>
      <c r="WXC33" s="485"/>
      <c r="WXD33" s="485"/>
      <c r="WXE33" s="485"/>
      <c r="WXF33" s="485"/>
      <c r="WXG33" s="485"/>
      <c r="WXH33" s="485"/>
      <c r="WXI33" s="485"/>
      <c r="WXJ33" s="485"/>
      <c r="WXK33" s="485"/>
      <c r="WXL33" s="485"/>
      <c r="WXM33" s="485"/>
      <c r="WXN33" s="485"/>
      <c r="WXO33" s="485"/>
      <c r="WXP33" s="485"/>
      <c r="WXQ33" s="485"/>
      <c r="WXR33" s="485"/>
      <c r="WXS33" s="485"/>
      <c r="WXT33" s="485"/>
      <c r="WXU33" s="485"/>
      <c r="WXV33" s="485"/>
      <c r="WXW33" s="485"/>
      <c r="WXX33" s="485"/>
      <c r="WXY33" s="485"/>
      <c r="WXZ33" s="485"/>
      <c r="WYA33" s="485"/>
      <c r="WYB33" s="485"/>
      <c r="WYC33" s="485"/>
      <c r="WYD33" s="485"/>
      <c r="WYE33" s="485"/>
      <c r="WYF33" s="485"/>
      <c r="WYG33" s="485"/>
      <c r="WYH33" s="485"/>
      <c r="WYI33" s="485"/>
      <c r="WYJ33" s="485"/>
      <c r="WYK33" s="485"/>
      <c r="WYL33" s="485"/>
      <c r="WYM33" s="485"/>
      <c r="WYN33" s="485"/>
      <c r="WYO33" s="485"/>
      <c r="WYP33" s="485"/>
      <c r="WYQ33" s="485"/>
      <c r="WYR33" s="485"/>
      <c r="WYS33" s="485"/>
      <c r="WYT33" s="485"/>
      <c r="WYU33" s="485"/>
      <c r="WYV33" s="485"/>
      <c r="WYW33" s="485"/>
      <c r="WYX33" s="485"/>
      <c r="WYY33" s="485"/>
      <c r="WYZ33" s="485"/>
      <c r="WZA33" s="485"/>
      <c r="WZB33" s="485"/>
      <c r="WZC33" s="485"/>
      <c r="WZD33" s="485"/>
      <c r="WZE33" s="485"/>
      <c r="WZF33" s="485"/>
      <c r="WZG33" s="485"/>
      <c r="WZH33" s="485"/>
      <c r="WZI33" s="485"/>
      <c r="WZJ33" s="485"/>
      <c r="WZK33" s="485"/>
      <c r="WZL33" s="485"/>
      <c r="WZM33" s="485"/>
      <c r="WZN33" s="485"/>
      <c r="WZO33" s="485"/>
      <c r="WZP33" s="485"/>
      <c r="WZQ33" s="485"/>
      <c r="WZR33" s="485"/>
      <c r="WZS33" s="485"/>
      <c r="WZT33" s="485"/>
      <c r="WZU33" s="485"/>
      <c r="WZV33" s="485"/>
      <c r="WZW33" s="485"/>
      <c r="WZX33" s="485"/>
      <c r="WZY33" s="485"/>
      <c r="WZZ33" s="485"/>
      <c r="XAA33" s="485"/>
      <c r="XAB33" s="485"/>
      <c r="XAC33" s="485"/>
      <c r="XAD33" s="485"/>
      <c r="XAE33" s="485"/>
      <c r="XAF33" s="485"/>
      <c r="XAG33" s="485"/>
      <c r="XAH33" s="485"/>
      <c r="XAI33" s="485"/>
      <c r="XAJ33" s="485"/>
      <c r="XAK33" s="485"/>
      <c r="XAL33" s="485"/>
      <c r="XAM33" s="485"/>
      <c r="XAN33" s="485"/>
      <c r="XAO33" s="485"/>
      <c r="XAP33" s="485"/>
      <c r="XAQ33" s="485"/>
      <c r="XAR33" s="485"/>
      <c r="XAS33" s="485"/>
      <c r="XAT33" s="485"/>
      <c r="XAU33" s="485"/>
      <c r="XAV33" s="485"/>
      <c r="XAW33" s="485"/>
      <c r="XAX33" s="485"/>
      <c r="XAY33" s="485"/>
      <c r="XAZ33" s="485"/>
      <c r="XBA33" s="485"/>
      <c r="XBB33" s="485"/>
      <c r="XBC33" s="485"/>
      <c r="XBD33" s="485"/>
      <c r="XBE33" s="485"/>
      <c r="XBF33" s="485"/>
      <c r="XBG33" s="485"/>
      <c r="XBH33" s="485"/>
      <c r="XBI33" s="485"/>
      <c r="XBJ33" s="485"/>
      <c r="XBK33" s="485"/>
      <c r="XBL33" s="485"/>
      <c r="XBM33" s="485"/>
      <c r="XBN33" s="485"/>
      <c r="XBO33" s="485"/>
      <c r="XBP33" s="485"/>
      <c r="XBQ33" s="485"/>
      <c r="XBR33" s="485"/>
      <c r="XBS33" s="485"/>
      <c r="XBT33" s="485"/>
      <c r="XBU33" s="485"/>
      <c r="XBV33" s="485"/>
      <c r="XBW33" s="485"/>
      <c r="XBX33" s="485"/>
      <c r="XBY33" s="485"/>
      <c r="XBZ33" s="485"/>
      <c r="XCA33" s="485"/>
      <c r="XCB33" s="485"/>
      <c r="XCC33" s="485"/>
      <c r="XCD33" s="485"/>
      <c r="XCE33" s="485"/>
      <c r="XCF33" s="485"/>
      <c r="XCG33" s="485"/>
      <c r="XCH33" s="485"/>
      <c r="XCI33" s="485"/>
      <c r="XCJ33" s="485"/>
      <c r="XCK33" s="485"/>
      <c r="XCL33" s="485"/>
      <c r="XCM33" s="485"/>
      <c r="XCN33" s="485"/>
      <c r="XCO33" s="485"/>
      <c r="XCP33" s="485"/>
      <c r="XCQ33" s="485"/>
      <c r="XCR33" s="485"/>
      <c r="XCS33" s="485"/>
      <c r="XCT33" s="485"/>
      <c r="XCU33" s="485"/>
      <c r="XCV33" s="485"/>
      <c r="XCW33" s="485"/>
      <c r="XCX33" s="485"/>
      <c r="XCY33" s="485"/>
      <c r="XCZ33" s="485"/>
      <c r="XDA33" s="485"/>
      <c r="XDB33" s="485"/>
      <c r="XDC33" s="485"/>
      <c r="XDD33" s="485"/>
      <c r="XDE33" s="485"/>
      <c r="XDF33" s="485"/>
      <c r="XDG33" s="485"/>
      <c r="XDH33" s="485"/>
      <c r="XDI33" s="485"/>
      <c r="XDJ33" s="485"/>
      <c r="XDK33" s="485"/>
      <c r="XDL33" s="485"/>
      <c r="XDM33" s="485"/>
      <c r="XDN33" s="485"/>
      <c r="XDO33" s="485"/>
      <c r="XDP33" s="485"/>
      <c r="XDQ33" s="485"/>
      <c r="XDR33" s="485"/>
      <c r="XDS33" s="485"/>
      <c r="XDT33" s="485"/>
      <c r="XDU33" s="485"/>
      <c r="XDV33" s="485"/>
      <c r="XDW33" s="485"/>
      <c r="XDX33" s="485"/>
      <c r="XDY33" s="485"/>
      <c r="XDZ33" s="485"/>
      <c r="XEA33" s="485"/>
      <c r="XEB33" s="485"/>
      <c r="XEC33" s="485"/>
      <c r="XED33" s="485"/>
      <c r="XEE33" s="485"/>
      <c r="XEF33" s="485"/>
      <c r="XEG33" s="485"/>
      <c r="XEH33" s="485"/>
      <c r="XEI33" s="485"/>
      <c r="XEJ33" s="485"/>
      <c r="XEK33" s="485"/>
      <c r="XEL33" s="485"/>
      <c r="XEM33" s="485"/>
      <c r="XEN33" s="485"/>
      <c r="XEO33" s="485"/>
      <c r="XEP33" s="485"/>
      <c r="XEQ33" s="485"/>
      <c r="XER33" s="485"/>
      <c r="XES33" s="485"/>
      <c r="XET33" s="485"/>
      <c r="XEU33" s="485"/>
      <c r="XEV33" s="485"/>
      <c r="XEW33" s="485"/>
      <c r="XEX33" s="485"/>
      <c r="XEY33" s="485"/>
      <c r="XEZ33" s="485"/>
      <c r="XFA33" s="485"/>
      <c r="XFB33" s="485"/>
      <c r="XFC33" s="485"/>
    </row>
    <row r="34" spans="1:16383" s="6" customFormat="1" ht="24.75" customHeight="1" x14ac:dyDescent="0.25">
      <c r="A34" s="488" t="s">
        <v>420</v>
      </c>
      <c r="B34" s="488"/>
      <c r="C34" s="488"/>
      <c r="D34" s="488"/>
      <c r="E34" s="488"/>
      <c r="F34" s="488"/>
      <c r="G34" s="488"/>
      <c r="H34" s="488"/>
      <c r="I34" s="488"/>
      <c r="J34" s="488"/>
      <c r="K34" s="488"/>
      <c r="L34" s="488"/>
      <c r="M34" s="488"/>
      <c r="N34" s="488"/>
      <c r="O34" s="488"/>
      <c r="P34" s="488"/>
      <c r="Q34" s="488"/>
      <c r="R34" s="489"/>
      <c r="S34" s="120"/>
      <c r="T34" s="116"/>
      <c r="U34" s="116"/>
      <c r="V34" s="116"/>
      <c r="W34" s="116"/>
      <c r="X34" s="116"/>
      <c r="Y34" s="116"/>
      <c r="Z34" s="116"/>
      <c r="AA34" s="116"/>
      <c r="AB34" s="116"/>
      <c r="AC34" s="116"/>
      <c r="AD34" s="116"/>
      <c r="AE34" s="116"/>
      <c r="AF34" s="116"/>
      <c r="AG34" s="116"/>
      <c r="AH34" s="101"/>
      <c r="AI34" s="101"/>
      <c r="AJ34" s="486"/>
      <c r="AK34" s="486"/>
      <c r="AL34" s="486"/>
      <c r="AM34" s="486"/>
      <c r="AN34" s="486"/>
      <c r="AO34" s="486"/>
      <c r="AP34" s="486"/>
      <c r="AQ34" s="486"/>
      <c r="AR34" s="486"/>
      <c r="AS34" s="486"/>
      <c r="AT34" s="486"/>
      <c r="AU34" s="486"/>
      <c r="AV34" s="486"/>
      <c r="AW34" s="486"/>
      <c r="AX34" s="486"/>
      <c r="AY34" s="486"/>
      <c r="AZ34" s="486"/>
      <c r="BA34" s="486"/>
      <c r="BB34" s="487"/>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5"/>
      <c r="CF34" s="485"/>
      <c r="CG34" s="485"/>
      <c r="CH34" s="485"/>
      <c r="CI34" s="485"/>
      <c r="CJ34" s="485"/>
      <c r="CK34" s="485"/>
      <c r="CL34" s="485"/>
      <c r="CM34" s="485"/>
      <c r="CN34" s="485"/>
      <c r="CO34" s="485"/>
      <c r="CP34" s="485"/>
      <c r="CQ34" s="485"/>
      <c r="CR34" s="485"/>
      <c r="CS34" s="485"/>
      <c r="CT34" s="485"/>
      <c r="CU34" s="485"/>
      <c r="CV34" s="485"/>
      <c r="CW34" s="485"/>
      <c r="CX34" s="485"/>
      <c r="CY34" s="485"/>
      <c r="CZ34" s="485"/>
      <c r="DA34" s="485"/>
      <c r="DB34" s="485"/>
      <c r="DC34" s="485"/>
      <c r="DD34" s="485"/>
      <c r="DE34" s="485"/>
      <c r="DF34" s="485"/>
      <c r="DG34" s="485"/>
      <c r="DH34" s="485"/>
      <c r="DI34" s="485"/>
      <c r="DJ34" s="485"/>
      <c r="DK34" s="485"/>
      <c r="DL34" s="485"/>
      <c r="DM34" s="485"/>
      <c r="DN34" s="485"/>
      <c r="DO34" s="485"/>
      <c r="DP34" s="485"/>
      <c r="DQ34" s="485"/>
      <c r="DR34" s="485"/>
      <c r="DS34" s="485"/>
      <c r="DT34" s="485"/>
      <c r="DU34" s="485"/>
      <c r="DV34" s="485"/>
      <c r="DW34" s="485"/>
      <c r="DX34" s="485"/>
      <c r="DY34" s="485"/>
      <c r="DZ34" s="485"/>
      <c r="EA34" s="485"/>
      <c r="EB34" s="485"/>
      <c r="EC34" s="485"/>
      <c r="ED34" s="485"/>
      <c r="EE34" s="485"/>
      <c r="EF34" s="485"/>
      <c r="EG34" s="485"/>
      <c r="EH34" s="485"/>
      <c r="EI34" s="485"/>
      <c r="EJ34" s="485"/>
      <c r="EK34" s="485"/>
      <c r="EL34" s="485"/>
      <c r="EM34" s="485"/>
      <c r="EN34" s="485"/>
      <c r="EO34" s="485"/>
      <c r="EP34" s="485"/>
      <c r="EQ34" s="485"/>
      <c r="ER34" s="485"/>
      <c r="ES34" s="485"/>
      <c r="ET34" s="485"/>
      <c r="EU34" s="485"/>
      <c r="EV34" s="485"/>
      <c r="EW34" s="485"/>
      <c r="EX34" s="485"/>
      <c r="EY34" s="485"/>
      <c r="EZ34" s="485"/>
      <c r="FA34" s="485"/>
      <c r="FB34" s="485"/>
      <c r="FC34" s="485"/>
      <c r="FD34" s="485"/>
      <c r="FE34" s="485"/>
      <c r="FF34" s="485"/>
      <c r="FG34" s="485"/>
      <c r="FH34" s="485"/>
      <c r="FI34" s="485"/>
      <c r="FJ34" s="485"/>
      <c r="FK34" s="485"/>
      <c r="FL34" s="485"/>
      <c r="FM34" s="485"/>
      <c r="FN34" s="485"/>
      <c r="FO34" s="485"/>
      <c r="FP34" s="485"/>
      <c r="FQ34" s="485"/>
      <c r="FR34" s="485"/>
      <c r="FS34" s="485"/>
      <c r="FT34" s="485"/>
      <c r="FU34" s="485"/>
      <c r="FV34" s="485"/>
      <c r="FW34" s="485"/>
      <c r="FX34" s="485"/>
      <c r="FY34" s="485"/>
      <c r="FZ34" s="485"/>
      <c r="GA34" s="485"/>
      <c r="GB34" s="485"/>
      <c r="GC34" s="485"/>
      <c r="GD34" s="485"/>
      <c r="GE34" s="485"/>
      <c r="GF34" s="485"/>
      <c r="GG34" s="485"/>
      <c r="GH34" s="485"/>
      <c r="GI34" s="485"/>
      <c r="GJ34" s="485"/>
      <c r="GK34" s="485"/>
      <c r="GL34" s="485"/>
      <c r="GM34" s="485"/>
      <c r="GN34" s="485"/>
      <c r="GO34" s="485"/>
      <c r="GP34" s="485"/>
      <c r="GQ34" s="485"/>
      <c r="GR34" s="485"/>
      <c r="GS34" s="485"/>
      <c r="GT34" s="485"/>
      <c r="GU34" s="485"/>
      <c r="GV34" s="485"/>
      <c r="GW34" s="485"/>
      <c r="GX34" s="485"/>
      <c r="GY34" s="485"/>
      <c r="GZ34" s="485"/>
      <c r="HA34" s="485"/>
      <c r="HB34" s="485"/>
      <c r="HC34" s="485"/>
      <c r="HD34" s="485"/>
      <c r="HE34" s="485"/>
      <c r="HF34" s="485"/>
      <c r="HG34" s="485"/>
      <c r="HH34" s="485"/>
      <c r="HI34" s="485"/>
      <c r="HJ34" s="485"/>
      <c r="HK34" s="485"/>
      <c r="HL34" s="485"/>
      <c r="HM34" s="485"/>
      <c r="HN34" s="485"/>
      <c r="HO34" s="485"/>
      <c r="HP34" s="485"/>
      <c r="HQ34" s="485"/>
      <c r="HR34" s="485"/>
      <c r="HS34" s="485"/>
      <c r="HT34" s="485"/>
      <c r="HU34" s="485"/>
      <c r="HV34" s="485"/>
      <c r="HW34" s="485"/>
      <c r="HX34" s="485"/>
      <c r="HY34" s="485"/>
      <c r="HZ34" s="485"/>
      <c r="IA34" s="485"/>
      <c r="IB34" s="485"/>
      <c r="IC34" s="485"/>
      <c r="ID34" s="485"/>
      <c r="IE34" s="485"/>
      <c r="IF34" s="485"/>
      <c r="IG34" s="485"/>
      <c r="IH34" s="485"/>
      <c r="II34" s="485"/>
      <c r="IJ34" s="485"/>
      <c r="IK34" s="485"/>
      <c r="IL34" s="485"/>
      <c r="IM34" s="485"/>
      <c r="IN34" s="485"/>
      <c r="IO34" s="485"/>
      <c r="IP34" s="485"/>
      <c r="IQ34" s="485"/>
      <c r="IR34" s="485"/>
      <c r="IS34" s="485"/>
      <c r="IT34" s="485"/>
      <c r="IU34" s="485"/>
      <c r="IV34" s="485"/>
      <c r="IW34" s="485"/>
      <c r="IX34" s="485"/>
      <c r="IY34" s="485"/>
      <c r="IZ34" s="485"/>
      <c r="JA34" s="485"/>
      <c r="JB34" s="485"/>
      <c r="JC34" s="485"/>
      <c r="JD34" s="485"/>
      <c r="JE34" s="485"/>
      <c r="JF34" s="485"/>
      <c r="JG34" s="485"/>
      <c r="JH34" s="485"/>
      <c r="JI34" s="485"/>
      <c r="JJ34" s="485"/>
      <c r="JK34" s="485"/>
      <c r="JL34" s="485"/>
      <c r="JM34" s="485"/>
      <c r="JN34" s="485"/>
      <c r="JO34" s="485"/>
      <c r="JP34" s="485"/>
      <c r="JQ34" s="485"/>
      <c r="JR34" s="485"/>
      <c r="JS34" s="485"/>
      <c r="JT34" s="485"/>
      <c r="JU34" s="485"/>
      <c r="JV34" s="485"/>
      <c r="JW34" s="485"/>
      <c r="JX34" s="485"/>
      <c r="JY34" s="485"/>
      <c r="JZ34" s="485"/>
      <c r="KA34" s="485"/>
      <c r="KB34" s="485"/>
      <c r="KC34" s="485"/>
      <c r="KD34" s="485"/>
      <c r="KE34" s="485"/>
      <c r="KF34" s="485"/>
      <c r="KG34" s="485"/>
      <c r="KH34" s="485"/>
      <c r="KI34" s="485"/>
      <c r="KJ34" s="485"/>
      <c r="KK34" s="485"/>
      <c r="KL34" s="485"/>
      <c r="KM34" s="485"/>
      <c r="KN34" s="485"/>
      <c r="KO34" s="485"/>
      <c r="KP34" s="485"/>
      <c r="KQ34" s="485"/>
      <c r="KR34" s="485"/>
      <c r="KS34" s="485"/>
      <c r="KT34" s="485"/>
      <c r="KU34" s="485"/>
      <c r="KV34" s="485"/>
      <c r="KW34" s="485"/>
      <c r="KX34" s="485"/>
      <c r="KY34" s="485"/>
      <c r="KZ34" s="485"/>
      <c r="LA34" s="485"/>
      <c r="LB34" s="485"/>
      <c r="LC34" s="485"/>
      <c r="LD34" s="485"/>
      <c r="LE34" s="485"/>
      <c r="LF34" s="485"/>
      <c r="LG34" s="485"/>
      <c r="LH34" s="485"/>
      <c r="LI34" s="485"/>
      <c r="LJ34" s="485"/>
      <c r="LK34" s="485"/>
      <c r="LL34" s="485"/>
      <c r="LM34" s="485"/>
      <c r="LN34" s="485"/>
      <c r="LO34" s="485"/>
      <c r="LP34" s="485"/>
      <c r="LQ34" s="485"/>
      <c r="LR34" s="485"/>
      <c r="LS34" s="485"/>
      <c r="LT34" s="485"/>
      <c r="LU34" s="485"/>
      <c r="LV34" s="485"/>
      <c r="LW34" s="485"/>
      <c r="LX34" s="485"/>
      <c r="LY34" s="485"/>
      <c r="LZ34" s="485"/>
      <c r="MA34" s="485"/>
      <c r="MB34" s="485"/>
      <c r="MC34" s="485"/>
      <c r="MD34" s="485"/>
      <c r="ME34" s="485"/>
      <c r="MF34" s="485"/>
      <c r="MG34" s="485"/>
      <c r="MH34" s="485"/>
      <c r="MI34" s="485"/>
      <c r="MJ34" s="485"/>
      <c r="MK34" s="485"/>
      <c r="ML34" s="485"/>
      <c r="MM34" s="485"/>
      <c r="MN34" s="485"/>
      <c r="MO34" s="485"/>
      <c r="MP34" s="485"/>
      <c r="MQ34" s="485"/>
      <c r="MR34" s="485"/>
      <c r="MS34" s="485"/>
      <c r="MT34" s="485"/>
      <c r="MU34" s="485"/>
      <c r="MV34" s="485"/>
      <c r="MW34" s="485"/>
      <c r="MX34" s="485"/>
      <c r="MY34" s="485"/>
      <c r="MZ34" s="485"/>
      <c r="NA34" s="485"/>
      <c r="NB34" s="485"/>
      <c r="NC34" s="485"/>
      <c r="ND34" s="485"/>
      <c r="NE34" s="485"/>
      <c r="NF34" s="485"/>
      <c r="NG34" s="485"/>
      <c r="NH34" s="485"/>
      <c r="NI34" s="485"/>
      <c r="NJ34" s="485"/>
      <c r="NK34" s="485"/>
      <c r="NL34" s="485"/>
      <c r="NM34" s="485"/>
      <c r="NN34" s="485"/>
      <c r="NO34" s="485"/>
      <c r="NP34" s="485"/>
      <c r="NQ34" s="485"/>
      <c r="NR34" s="485"/>
      <c r="NS34" s="485"/>
      <c r="NT34" s="485"/>
      <c r="NU34" s="485"/>
      <c r="NV34" s="485"/>
      <c r="NW34" s="485"/>
      <c r="NX34" s="485"/>
      <c r="NY34" s="485"/>
      <c r="NZ34" s="485"/>
      <c r="OA34" s="485"/>
      <c r="OB34" s="485"/>
      <c r="OC34" s="485"/>
      <c r="OD34" s="485"/>
      <c r="OE34" s="485"/>
      <c r="OF34" s="485"/>
      <c r="OG34" s="485"/>
      <c r="OH34" s="485"/>
      <c r="OI34" s="485"/>
      <c r="OJ34" s="485"/>
      <c r="OK34" s="485"/>
      <c r="OL34" s="485"/>
      <c r="OM34" s="485"/>
      <c r="ON34" s="485"/>
      <c r="OO34" s="485"/>
      <c r="OP34" s="485"/>
      <c r="OQ34" s="485"/>
      <c r="OR34" s="485"/>
      <c r="OS34" s="485"/>
      <c r="OT34" s="485"/>
      <c r="OU34" s="485"/>
      <c r="OV34" s="485"/>
      <c r="OW34" s="485"/>
      <c r="OX34" s="485"/>
      <c r="OY34" s="485"/>
      <c r="OZ34" s="485"/>
      <c r="PA34" s="485"/>
      <c r="PB34" s="485"/>
      <c r="PC34" s="485"/>
      <c r="PD34" s="485"/>
      <c r="PE34" s="485"/>
      <c r="PF34" s="485"/>
      <c r="PG34" s="485"/>
      <c r="PH34" s="485"/>
      <c r="PI34" s="485"/>
      <c r="PJ34" s="485"/>
      <c r="PK34" s="485"/>
      <c r="PL34" s="485"/>
      <c r="PM34" s="485"/>
      <c r="PN34" s="485"/>
      <c r="PO34" s="485"/>
      <c r="PP34" s="485"/>
      <c r="PQ34" s="485"/>
      <c r="PR34" s="485"/>
      <c r="PS34" s="485"/>
      <c r="PT34" s="485"/>
      <c r="PU34" s="485"/>
      <c r="PV34" s="485"/>
      <c r="PW34" s="485"/>
      <c r="PX34" s="485"/>
      <c r="PY34" s="485"/>
      <c r="PZ34" s="485"/>
      <c r="QA34" s="485"/>
      <c r="QB34" s="485"/>
      <c r="QC34" s="485"/>
      <c r="QD34" s="485"/>
      <c r="QE34" s="485"/>
      <c r="QF34" s="485"/>
      <c r="QG34" s="485"/>
      <c r="QH34" s="485"/>
      <c r="QI34" s="485"/>
      <c r="QJ34" s="485"/>
      <c r="QK34" s="485"/>
      <c r="QL34" s="485"/>
      <c r="QM34" s="485"/>
      <c r="QN34" s="485"/>
      <c r="QO34" s="485"/>
      <c r="QP34" s="485"/>
      <c r="QQ34" s="485"/>
      <c r="QR34" s="485"/>
      <c r="QS34" s="485"/>
      <c r="QT34" s="485"/>
      <c r="QU34" s="485"/>
      <c r="QV34" s="485"/>
      <c r="QW34" s="485"/>
      <c r="QX34" s="485"/>
      <c r="QY34" s="485"/>
      <c r="QZ34" s="485"/>
      <c r="RA34" s="485"/>
      <c r="RB34" s="485"/>
      <c r="RC34" s="485"/>
      <c r="RD34" s="485"/>
      <c r="RE34" s="485"/>
      <c r="RF34" s="485"/>
      <c r="RG34" s="485"/>
      <c r="RH34" s="485"/>
      <c r="RI34" s="485"/>
      <c r="RJ34" s="485"/>
      <c r="RK34" s="485"/>
      <c r="RL34" s="485"/>
      <c r="RM34" s="485"/>
      <c r="RN34" s="485"/>
      <c r="RO34" s="485"/>
      <c r="RP34" s="485"/>
      <c r="RQ34" s="485"/>
      <c r="RR34" s="485"/>
      <c r="RS34" s="485"/>
      <c r="RT34" s="485"/>
      <c r="RU34" s="485"/>
      <c r="RV34" s="485"/>
      <c r="RW34" s="485"/>
      <c r="RX34" s="485"/>
      <c r="RY34" s="485"/>
      <c r="RZ34" s="485"/>
      <c r="SA34" s="485"/>
      <c r="SB34" s="485"/>
      <c r="SC34" s="485"/>
      <c r="SD34" s="485"/>
      <c r="SE34" s="485"/>
      <c r="SF34" s="485"/>
      <c r="SG34" s="485"/>
      <c r="SH34" s="485"/>
      <c r="SI34" s="485"/>
      <c r="SJ34" s="485"/>
      <c r="SK34" s="485"/>
      <c r="SL34" s="485"/>
      <c r="SM34" s="485"/>
      <c r="SN34" s="485"/>
      <c r="SO34" s="485"/>
      <c r="SP34" s="485"/>
      <c r="SQ34" s="485"/>
      <c r="SR34" s="485"/>
      <c r="SS34" s="485"/>
      <c r="ST34" s="485"/>
      <c r="SU34" s="485"/>
      <c r="SV34" s="485"/>
      <c r="SW34" s="485"/>
      <c r="SX34" s="485"/>
      <c r="SY34" s="485"/>
      <c r="SZ34" s="485"/>
      <c r="TA34" s="485"/>
      <c r="TB34" s="485"/>
      <c r="TC34" s="485"/>
      <c r="TD34" s="485"/>
      <c r="TE34" s="485"/>
      <c r="TF34" s="485"/>
      <c r="TG34" s="485"/>
      <c r="TH34" s="485"/>
      <c r="TI34" s="485"/>
      <c r="TJ34" s="485"/>
      <c r="TK34" s="485"/>
      <c r="TL34" s="485"/>
      <c r="TM34" s="485"/>
      <c r="TN34" s="485"/>
      <c r="TO34" s="485"/>
      <c r="TP34" s="485"/>
      <c r="TQ34" s="485"/>
      <c r="TR34" s="485"/>
      <c r="TS34" s="485"/>
      <c r="TT34" s="485"/>
      <c r="TU34" s="485"/>
      <c r="TV34" s="485"/>
      <c r="TW34" s="485"/>
      <c r="TX34" s="485"/>
      <c r="TY34" s="485"/>
      <c r="TZ34" s="485"/>
      <c r="UA34" s="485"/>
      <c r="UB34" s="485"/>
      <c r="UC34" s="485"/>
      <c r="UD34" s="485"/>
      <c r="UE34" s="485"/>
      <c r="UF34" s="485"/>
      <c r="UG34" s="485"/>
      <c r="UH34" s="485"/>
      <c r="UI34" s="485"/>
      <c r="UJ34" s="485"/>
      <c r="UK34" s="485"/>
      <c r="UL34" s="485"/>
      <c r="UM34" s="485"/>
      <c r="UN34" s="485"/>
      <c r="UO34" s="485"/>
      <c r="UP34" s="485"/>
      <c r="UQ34" s="485"/>
      <c r="UR34" s="485"/>
      <c r="US34" s="485"/>
      <c r="UT34" s="485"/>
      <c r="UU34" s="485"/>
      <c r="UV34" s="485"/>
      <c r="UW34" s="485"/>
      <c r="UX34" s="485"/>
      <c r="UY34" s="485"/>
      <c r="UZ34" s="485"/>
      <c r="VA34" s="485"/>
      <c r="VB34" s="485"/>
      <c r="VC34" s="485"/>
      <c r="VD34" s="485"/>
      <c r="VE34" s="485"/>
      <c r="VF34" s="485"/>
      <c r="VG34" s="485"/>
      <c r="VH34" s="485"/>
      <c r="VI34" s="485"/>
      <c r="VJ34" s="485"/>
      <c r="VK34" s="485"/>
      <c r="VL34" s="485"/>
      <c r="VM34" s="485"/>
      <c r="VN34" s="485"/>
      <c r="VO34" s="485"/>
      <c r="VP34" s="485"/>
      <c r="VQ34" s="485"/>
      <c r="VR34" s="485"/>
      <c r="VS34" s="485"/>
      <c r="VT34" s="485"/>
      <c r="VU34" s="485"/>
      <c r="VV34" s="485"/>
      <c r="VW34" s="485"/>
      <c r="VX34" s="485"/>
      <c r="VY34" s="485"/>
      <c r="VZ34" s="485"/>
      <c r="WA34" s="485"/>
      <c r="WB34" s="485"/>
      <c r="WC34" s="485"/>
      <c r="WD34" s="485"/>
      <c r="WE34" s="485"/>
      <c r="WF34" s="485"/>
      <c r="WG34" s="485"/>
      <c r="WH34" s="485"/>
      <c r="WI34" s="485"/>
      <c r="WJ34" s="485"/>
      <c r="WK34" s="485"/>
      <c r="WL34" s="485"/>
      <c r="WM34" s="485"/>
      <c r="WN34" s="485"/>
      <c r="WO34" s="485"/>
      <c r="WP34" s="485"/>
      <c r="WQ34" s="485"/>
      <c r="WR34" s="485"/>
      <c r="WS34" s="485"/>
      <c r="WT34" s="485"/>
      <c r="WU34" s="485"/>
      <c r="WV34" s="485"/>
      <c r="WW34" s="485"/>
      <c r="WX34" s="485"/>
      <c r="WY34" s="485"/>
      <c r="WZ34" s="485"/>
      <c r="XA34" s="485"/>
      <c r="XB34" s="485"/>
      <c r="XC34" s="485"/>
      <c r="XD34" s="485"/>
      <c r="XE34" s="485"/>
      <c r="XF34" s="485"/>
      <c r="XG34" s="485"/>
      <c r="XH34" s="485"/>
      <c r="XI34" s="485"/>
      <c r="XJ34" s="485"/>
      <c r="XK34" s="485"/>
      <c r="XL34" s="485"/>
      <c r="XM34" s="485"/>
      <c r="XN34" s="485"/>
      <c r="XO34" s="485"/>
      <c r="XP34" s="485"/>
      <c r="XQ34" s="485"/>
      <c r="XR34" s="485"/>
      <c r="XS34" s="485"/>
      <c r="XT34" s="485"/>
      <c r="XU34" s="485"/>
      <c r="XV34" s="485"/>
      <c r="XW34" s="485"/>
      <c r="XX34" s="485"/>
      <c r="XY34" s="485"/>
      <c r="XZ34" s="485"/>
      <c r="YA34" s="485"/>
      <c r="YB34" s="485"/>
      <c r="YC34" s="485"/>
      <c r="YD34" s="485"/>
      <c r="YE34" s="485"/>
      <c r="YF34" s="485"/>
      <c r="YG34" s="485"/>
      <c r="YH34" s="485"/>
      <c r="YI34" s="485"/>
      <c r="YJ34" s="485"/>
      <c r="YK34" s="485"/>
      <c r="YL34" s="485"/>
      <c r="YM34" s="485"/>
      <c r="YN34" s="485"/>
      <c r="YO34" s="485"/>
      <c r="YP34" s="485"/>
      <c r="YQ34" s="485"/>
      <c r="YR34" s="485"/>
      <c r="YS34" s="485"/>
      <c r="YT34" s="485"/>
      <c r="YU34" s="485"/>
      <c r="YV34" s="485"/>
      <c r="YW34" s="485"/>
      <c r="YX34" s="485"/>
      <c r="YY34" s="485"/>
      <c r="YZ34" s="485"/>
      <c r="ZA34" s="485"/>
      <c r="ZB34" s="485"/>
      <c r="ZC34" s="485"/>
      <c r="ZD34" s="485"/>
      <c r="ZE34" s="485"/>
      <c r="ZF34" s="485"/>
      <c r="ZG34" s="485"/>
      <c r="ZH34" s="485"/>
      <c r="ZI34" s="485"/>
      <c r="ZJ34" s="485"/>
      <c r="ZK34" s="485"/>
      <c r="ZL34" s="485"/>
      <c r="ZM34" s="485"/>
      <c r="ZN34" s="485"/>
      <c r="ZO34" s="485"/>
      <c r="ZP34" s="485"/>
      <c r="ZQ34" s="485"/>
      <c r="ZR34" s="485"/>
      <c r="ZS34" s="485"/>
      <c r="ZT34" s="485"/>
      <c r="ZU34" s="485"/>
      <c r="ZV34" s="485"/>
      <c r="ZW34" s="485"/>
      <c r="ZX34" s="485"/>
      <c r="ZY34" s="485"/>
      <c r="ZZ34" s="485"/>
      <c r="AAA34" s="485"/>
      <c r="AAB34" s="485"/>
      <c r="AAC34" s="485"/>
      <c r="AAD34" s="485"/>
      <c r="AAE34" s="485"/>
      <c r="AAF34" s="485"/>
      <c r="AAG34" s="485"/>
      <c r="AAH34" s="485"/>
      <c r="AAI34" s="485"/>
      <c r="AAJ34" s="485"/>
      <c r="AAK34" s="485"/>
      <c r="AAL34" s="485"/>
      <c r="AAM34" s="485"/>
      <c r="AAN34" s="485"/>
      <c r="AAO34" s="485"/>
      <c r="AAP34" s="485"/>
      <c r="AAQ34" s="485"/>
      <c r="AAR34" s="485"/>
      <c r="AAS34" s="485"/>
      <c r="AAT34" s="485"/>
      <c r="AAU34" s="485"/>
      <c r="AAV34" s="485"/>
      <c r="AAW34" s="485"/>
      <c r="AAX34" s="485"/>
      <c r="AAY34" s="485"/>
      <c r="AAZ34" s="485"/>
      <c r="ABA34" s="485"/>
      <c r="ABB34" s="485"/>
      <c r="ABC34" s="485"/>
      <c r="ABD34" s="485"/>
      <c r="ABE34" s="485"/>
      <c r="ABF34" s="485"/>
      <c r="ABG34" s="485"/>
      <c r="ABH34" s="485"/>
      <c r="ABI34" s="485"/>
      <c r="ABJ34" s="485"/>
      <c r="ABK34" s="485"/>
      <c r="ABL34" s="485"/>
      <c r="ABM34" s="485"/>
      <c r="ABN34" s="485"/>
      <c r="ABO34" s="485"/>
      <c r="ABP34" s="485"/>
      <c r="ABQ34" s="485"/>
      <c r="ABR34" s="485"/>
      <c r="ABS34" s="485"/>
      <c r="ABT34" s="485"/>
      <c r="ABU34" s="485"/>
      <c r="ABV34" s="485"/>
      <c r="ABW34" s="485"/>
      <c r="ABX34" s="485"/>
      <c r="ABY34" s="485"/>
      <c r="ABZ34" s="485"/>
      <c r="ACA34" s="485"/>
      <c r="ACB34" s="485"/>
      <c r="ACC34" s="485"/>
      <c r="ACD34" s="485"/>
      <c r="ACE34" s="485"/>
      <c r="ACF34" s="485"/>
      <c r="ACG34" s="485"/>
      <c r="ACH34" s="485"/>
      <c r="ACI34" s="485"/>
      <c r="ACJ34" s="485"/>
      <c r="ACK34" s="485"/>
      <c r="ACL34" s="485"/>
      <c r="ACM34" s="485"/>
      <c r="ACN34" s="485"/>
      <c r="ACO34" s="485"/>
      <c r="ACP34" s="485"/>
      <c r="ACQ34" s="485"/>
      <c r="ACR34" s="485"/>
      <c r="ACS34" s="485"/>
      <c r="ACT34" s="485"/>
      <c r="ACU34" s="485"/>
      <c r="ACV34" s="485"/>
      <c r="ACW34" s="485"/>
      <c r="ACX34" s="485"/>
      <c r="ACY34" s="485"/>
      <c r="ACZ34" s="485"/>
      <c r="ADA34" s="485"/>
      <c r="ADB34" s="485"/>
      <c r="ADC34" s="485"/>
      <c r="ADD34" s="485"/>
      <c r="ADE34" s="485"/>
      <c r="ADF34" s="485"/>
      <c r="ADG34" s="485"/>
      <c r="ADH34" s="485"/>
      <c r="ADI34" s="485"/>
      <c r="ADJ34" s="485"/>
      <c r="ADK34" s="485"/>
      <c r="ADL34" s="485"/>
      <c r="ADM34" s="485"/>
      <c r="ADN34" s="485"/>
      <c r="ADO34" s="485"/>
      <c r="ADP34" s="485"/>
      <c r="ADQ34" s="485"/>
      <c r="ADR34" s="485"/>
      <c r="ADS34" s="485"/>
      <c r="ADT34" s="485"/>
      <c r="ADU34" s="485"/>
      <c r="ADV34" s="485"/>
      <c r="ADW34" s="485"/>
      <c r="ADX34" s="485"/>
      <c r="ADY34" s="485"/>
      <c r="ADZ34" s="485"/>
      <c r="AEA34" s="485"/>
      <c r="AEB34" s="485"/>
      <c r="AEC34" s="485"/>
      <c r="AED34" s="485"/>
      <c r="AEE34" s="485"/>
      <c r="AEF34" s="485"/>
      <c r="AEG34" s="485"/>
      <c r="AEH34" s="485"/>
      <c r="AEI34" s="485"/>
      <c r="AEJ34" s="485"/>
      <c r="AEK34" s="485"/>
      <c r="AEL34" s="485"/>
      <c r="AEM34" s="485"/>
      <c r="AEN34" s="485"/>
      <c r="AEO34" s="485"/>
      <c r="AEP34" s="485"/>
      <c r="AEQ34" s="485"/>
      <c r="AER34" s="485"/>
      <c r="AES34" s="485"/>
      <c r="AET34" s="485"/>
      <c r="AEU34" s="485"/>
      <c r="AEV34" s="485"/>
      <c r="AEW34" s="485"/>
      <c r="AEX34" s="485"/>
      <c r="AEY34" s="485"/>
      <c r="AEZ34" s="485"/>
      <c r="AFA34" s="485"/>
      <c r="AFB34" s="485"/>
      <c r="AFC34" s="485"/>
      <c r="AFD34" s="485"/>
      <c r="AFE34" s="485"/>
      <c r="AFF34" s="485"/>
      <c r="AFG34" s="485"/>
      <c r="AFH34" s="485"/>
      <c r="AFI34" s="485"/>
      <c r="AFJ34" s="485"/>
      <c r="AFK34" s="485"/>
      <c r="AFL34" s="485"/>
      <c r="AFM34" s="485"/>
      <c r="AFN34" s="485"/>
      <c r="AFO34" s="485"/>
      <c r="AFP34" s="485"/>
      <c r="AFQ34" s="485"/>
      <c r="AFR34" s="485"/>
      <c r="AFS34" s="485"/>
      <c r="AFT34" s="485"/>
      <c r="AFU34" s="485"/>
      <c r="AFV34" s="485"/>
      <c r="AFW34" s="485"/>
      <c r="AFX34" s="485"/>
      <c r="AFY34" s="485"/>
      <c r="AFZ34" s="485"/>
      <c r="AGA34" s="485"/>
      <c r="AGB34" s="485"/>
      <c r="AGC34" s="485"/>
      <c r="AGD34" s="485"/>
      <c r="AGE34" s="485"/>
      <c r="AGF34" s="485"/>
      <c r="AGG34" s="485"/>
      <c r="AGH34" s="485"/>
      <c r="AGI34" s="485"/>
      <c r="AGJ34" s="485"/>
      <c r="AGK34" s="485"/>
      <c r="AGL34" s="485"/>
      <c r="AGM34" s="485"/>
      <c r="AGN34" s="485"/>
      <c r="AGO34" s="485"/>
      <c r="AGP34" s="485"/>
      <c r="AGQ34" s="485"/>
      <c r="AGR34" s="485"/>
      <c r="AGS34" s="485"/>
      <c r="AGT34" s="485"/>
      <c r="AGU34" s="485"/>
      <c r="AGV34" s="485"/>
      <c r="AGW34" s="485"/>
      <c r="AGX34" s="485"/>
      <c r="AGY34" s="485"/>
      <c r="AGZ34" s="485"/>
      <c r="AHA34" s="485"/>
      <c r="AHB34" s="485"/>
      <c r="AHC34" s="485"/>
      <c r="AHD34" s="485"/>
      <c r="AHE34" s="485"/>
      <c r="AHF34" s="485"/>
      <c r="AHG34" s="485"/>
      <c r="AHH34" s="485"/>
      <c r="AHI34" s="485"/>
      <c r="AHJ34" s="485"/>
      <c r="AHK34" s="485"/>
      <c r="AHL34" s="485"/>
      <c r="AHM34" s="485"/>
      <c r="AHN34" s="485"/>
      <c r="AHO34" s="485"/>
      <c r="AHP34" s="485"/>
      <c r="AHQ34" s="485"/>
      <c r="AHR34" s="485"/>
      <c r="AHS34" s="485"/>
      <c r="AHT34" s="485"/>
      <c r="AHU34" s="485"/>
      <c r="AHV34" s="485"/>
      <c r="AHW34" s="485"/>
      <c r="AHX34" s="485"/>
      <c r="AHY34" s="485"/>
      <c r="AHZ34" s="485"/>
      <c r="AIA34" s="485"/>
      <c r="AIB34" s="485"/>
      <c r="AIC34" s="485"/>
      <c r="AID34" s="485"/>
      <c r="AIE34" s="485"/>
      <c r="AIF34" s="485"/>
      <c r="AIG34" s="485"/>
      <c r="AIH34" s="485"/>
      <c r="AII34" s="485"/>
      <c r="AIJ34" s="485"/>
      <c r="AIK34" s="485"/>
      <c r="AIL34" s="485"/>
      <c r="AIM34" s="485"/>
      <c r="AIN34" s="485"/>
      <c r="AIO34" s="485"/>
      <c r="AIP34" s="485"/>
      <c r="AIQ34" s="485"/>
      <c r="AIR34" s="485"/>
      <c r="AIS34" s="485"/>
      <c r="AIT34" s="485"/>
      <c r="AIU34" s="485"/>
      <c r="AIV34" s="485"/>
      <c r="AIW34" s="485"/>
      <c r="AIX34" s="485"/>
      <c r="AIY34" s="485"/>
      <c r="AIZ34" s="485"/>
      <c r="AJA34" s="485"/>
      <c r="AJB34" s="485"/>
      <c r="AJC34" s="485"/>
      <c r="AJD34" s="485"/>
      <c r="AJE34" s="485"/>
      <c r="AJF34" s="485"/>
      <c r="AJG34" s="485"/>
      <c r="AJH34" s="485"/>
      <c r="AJI34" s="485"/>
      <c r="AJJ34" s="485"/>
      <c r="AJK34" s="485"/>
      <c r="AJL34" s="485"/>
      <c r="AJM34" s="485"/>
      <c r="AJN34" s="485"/>
      <c r="AJO34" s="485"/>
      <c r="AJP34" s="485"/>
      <c r="AJQ34" s="485"/>
      <c r="AJR34" s="485"/>
      <c r="AJS34" s="485"/>
      <c r="AJT34" s="485"/>
      <c r="AJU34" s="485"/>
      <c r="AJV34" s="485"/>
      <c r="AJW34" s="485"/>
      <c r="AJX34" s="485"/>
      <c r="AJY34" s="485"/>
      <c r="AJZ34" s="485"/>
      <c r="AKA34" s="485"/>
      <c r="AKB34" s="485"/>
      <c r="AKC34" s="485"/>
      <c r="AKD34" s="485"/>
      <c r="AKE34" s="485"/>
      <c r="AKF34" s="485"/>
      <c r="AKG34" s="485"/>
      <c r="AKH34" s="485"/>
      <c r="AKI34" s="485"/>
      <c r="AKJ34" s="485"/>
      <c r="AKK34" s="485"/>
      <c r="AKL34" s="485"/>
      <c r="AKM34" s="485"/>
      <c r="AKN34" s="485"/>
      <c r="AKO34" s="485"/>
      <c r="AKP34" s="485"/>
      <c r="AKQ34" s="485"/>
      <c r="AKR34" s="485"/>
      <c r="AKS34" s="485"/>
      <c r="AKT34" s="485"/>
      <c r="AKU34" s="485"/>
      <c r="AKV34" s="485"/>
      <c r="AKW34" s="485"/>
      <c r="AKX34" s="485"/>
      <c r="AKY34" s="485"/>
      <c r="AKZ34" s="485"/>
      <c r="ALA34" s="485"/>
      <c r="ALB34" s="485"/>
      <c r="ALC34" s="485"/>
      <c r="ALD34" s="485"/>
      <c r="ALE34" s="485"/>
      <c r="ALF34" s="485"/>
      <c r="ALG34" s="485"/>
      <c r="ALH34" s="485"/>
      <c r="ALI34" s="485"/>
      <c r="ALJ34" s="485"/>
      <c r="ALK34" s="485"/>
      <c r="ALL34" s="485"/>
      <c r="ALM34" s="485"/>
      <c r="ALN34" s="485"/>
      <c r="ALO34" s="485"/>
      <c r="ALP34" s="485"/>
      <c r="ALQ34" s="485"/>
      <c r="ALR34" s="485"/>
      <c r="ALS34" s="485"/>
      <c r="ALT34" s="485"/>
      <c r="ALU34" s="485"/>
      <c r="ALV34" s="485"/>
      <c r="ALW34" s="485"/>
      <c r="ALX34" s="485"/>
      <c r="ALY34" s="485"/>
      <c r="ALZ34" s="485"/>
      <c r="AMA34" s="485"/>
      <c r="AMB34" s="485"/>
      <c r="AMC34" s="485"/>
      <c r="AMD34" s="485"/>
      <c r="AME34" s="485"/>
      <c r="AMF34" s="485"/>
      <c r="AMG34" s="485"/>
      <c r="AMH34" s="485"/>
      <c r="AMI34" s="485"/>
      <c r="AMJ34" s="485"/>
      <c r="AMK34" s="485"/>
      <c r="AML34" s="485"/>
      <c r="AMM34" s="485"/>
      <c r="AMN34" s="485"/>
      <c r="AMO34" s="485"/>
      <c r="AMP34" s="485"/>
      <c r="AMQ34" s="485"/>
      <c r="AMR34" s="485"/>
      <c r="AMS34" s="485"/>
      <c r="AMT34" s="485"/>
      <c r="AMU34" s="485"/>
      <c r="AMV34" s="485"/>
      <c r="AMW34" s="485"/>
      <c r="AMX34" s="485"/>
      <c r="AMY34" s="485"/>
      <c r="AMZ34" s="485"/>
      <c r="ANA34" s="485"/>
      <c r="ANB34" s="485"/>
      <c r="ANC34" s="485"/>
      <c r="AND34" s="485"/>
      <c r="ANE34" s="485"/>
      <c r="ANF34" s="485"/>
      <c r="ANG34" s="485"/>
      <c r="ANH34" s="485"/>
      <c r="ANI34" s="485"/>
      <c r="ANJ34" s="485"/>
      <c r="ANK34" s="485"/>
      <c r="ANL34" s="485"/>
      <c r="ANM34" s="485"/>
      <c r="ANN34" s="485"/>
      <c r="ANO34" s="485"/>
      <c r="ANP34" s="485"/>
      <c r="ANQ34" s="485"/>
      <c r="ANR34" s="485"/>
      <c r="ANS34" s="485"/>
      <c r="ANT34" s="485"/>
      <c r="ANU34" s="485"/>
      <c r="ANV34" s="485"/>
      <c r="ANW34" s="485"/>
      <c r="ANX34" s="485"/>
      <c r="ANY34" s="485"/>
      <c r="ANZ34" s="485"/>
      <c r="AOA34" s="485"/>
      <c r="AOB34" s="485"/>
      <c r="AOC34" s="485"/>
      <c r="AOD34" s="485"/>
      <c r="AOE34" s="485"/>
      <c r="AOF34" s="485"/>
      <c r="AOG34" s="485"/>
      <c r="AOH34" s="485"/>
      <c r="AOI34" s="485"/>
      <c r="AOJ34" s="485"/>
      <c r="AOK34" s="485"/>
      <c r="AOL34" s="485"/>
      <c r="AOM34" s="485"/>
      <c r="AON34" s="485"/>
      <c r="AOO34" s="485"/>
      <c r="AOP34" s="485"/>
      <c r="AOQ34" s="485"/>
      <c r="AOR34" s="485"/>
      <c r="AOS34" s="485"/>
      <c r="AOT34" s="485"/>
      <c r="AOU34" s="485"/>
      <c r="AOV34" s="485"/>
      <c r="AOW34" s="485"/>
      <c r="AOX34" s="485"/>
      <c r="AOY34" s="485"/>
      <c r="AOZ34" s="485"/>
      <c r="APA34" s="485"/>
      <c r="APB34" s="485"/>
      <c r="APC34" s="485"/>
      <c r="APD34" s="485"/>
      <c r="APE34" s="485"/>
      <c r="APF34" s="485"/>
      <c r="APG34" s="485"/>
      <c r="APH34" s="485"/>
      <c r="API34" s="485"/>
      <c r="APJ34" s="485"/>
      <c r="APK34" s="485"/>
      <c r="APL34" s="485"/>
      <c r="APM34" s="485"/>
      <c r="APN34" s="485"/>
      <c r="APO34" s="485"/>
      <c r="APP34" s="485"/>
      <c r="APQ34" s="485"/>
      <c r="APR34" s="485"/>
      <c r="APS34" s="485"/>
      <c r="APT34" s="485"/>
      <c r="APU34" s="485"/>
      <c r="APV34" s="485"/>
      <c r="APW34" s="485"/>
      <c r="APX34" s="485"/>
      <c r="APY34" s="485"/>
      <c r="APZ34" s="485"/>
      <c r="AQA34" s="485"/>
      <c r="AQB34" s="485"/>
      <c r="AQC34" s="485"/>
      <c r="AQD34" s="485"/>
      <c r="AQE34" s="485"/>
      <c r="AQF34" s="485"/>
      <c r="AQG34" s="485"/>
      <c r="AQH34" s="485"/>
      <c r="AQI34" s="485"/>
      <c r="AQJ34" s="485"/>
      <c r="AQK34" s="485"/>
      <c r="AQL34" s="485"/>
      <c r="AQM34" s="485"/>
      <c r="AQN34" s="485"/>
      <c r="AQO34" s="485"/>
      <c r="AQP34" s="485"/>
      <c r="AQQ34" s="485"/>
      <c r="AQR34" s="485"/>
      <c r="AQS34" s="485"/>
      <c r="AQT34" s="485"/>
      <c r="AQU34" s="485"/>
      <c r="AQV34" s="485"/>
      <c r="AQW34" s="485"/>
      <c r="AQX34" s="485"/>
      <c r="AQY34" s="485"/>
      <c r="AQZ34" s="485"/>
      <c r="ARA34" s="485"/>
      <c r="ARB34" s="485"/>
      <c r="ARC34" s="485"/>
      <c r="ARD34" s="485"/>
      <c r="ARE34" s="485"/>
      <c r="ARF34" s="485"/>
      <c r="ARG34" s="485"/>
      <c r="ARH34" s="485"/>
      <c r="ARI34" s="485"/>
      <c r="ARJ34" s="485"/>
      <c r="ARK34" s="485"/>
      <c r="ARL34" s="485"/>
      <c r="ARM34" s="485"/>
      <c r="ARN34" s="485"/>
      <c r="ARO34" s="485"/>
      <c r="ARP34" s="485"/>
      <c r="ARQ34" s="485"/>
      <c r="ARR34" s="485"/>
      <c r="ARS34" s="485"/>
      <c r="ART34" s="485"/>
      <c r="ARU34" s="485"/>
      <c r="ARV34" s="485"/>
      <c r="ARW34" s="485"/>
      <c r="ARX34" s="485"/>
      <c r="ARY34" s="485"/>
      <c r="ARZ34" s="485"/>
      <c r="ASA34" s="485"/>
      <c r="ASB34" s="485"/>
      <c r="ASC34" s="485"/>
      <c r="ASD34" s="485"/>
      <c r="ASE34" s="485"/>
      <c r="ASF34" s="485"/>
      <c r="ASG34" s="485"/>
      <c r="ASH34" s="485"/>
      <c r="ASI34" s="485"/>
      <c r="ASJ34" s="485"/>
      <c r="ASK34" s="485"/>
      <c r="ASL34" s="485"/>
      <c r="ASM34" s="485"/>
      <c r="ASN34" s="485"/>
      <c r="ASO34" s="485"/>
      <c r="ASP34" s="485"/>
      <c r="ASQ34" s="485"/>
      <c r="ASR34" s="485"/>
      <c r="ASS34" s="485"/>
      <c r="AST34" s="485"/>
      <c r="ASU34" s="485"/>
      <c r="ASV34" s="485"/>
      <c r="ASW34" s="485"/>
      <c r="ASX34" s="485"/>
      <c r="ASY34" s="485"/>
      <c r="ASZ34" s="485"/>
      <c r="ATA34" s="485"/>
      <c r="ATB34" s="485"/>
      <c r="ATC34" s="485"/>
      <c r="ATD34" s="485"/>
      <c r="ATE34" s="485"/>
      <c r="ATF34" s="485"/>
      <c r="ATG34" s="485"/>
      <c r="ATH34" s="485"/>
      <c r="ATI34" s="485"/>
      <c r="ATJ34" s="485"/>
      <c r="ATK34" s="485"/>
      <c r="ATL34" s="485"/>
      <c r="ATM34" s="485"/>
      <c r="ATN34" s="485"/>
      <c r="ATO34" s="485"/>
      <c r="ATP34" s="485"/>
      <c r="ATQ34" s="485"/>
      <c r="ATR34" s="485"/>
      <c r="ATS34" s="485"/>
      <c r="ATT34" s="485"/>
      <c r="ATU34" s="485"/>
      <c r="ATV34" s="485"/>
      <c r="ATW34" s="485"/>
      <c r="ATX34" s="485"/>
      <c r="ATY34" s="485"/>
      <c r="ATZ34" s="485"/>
      <c r="AUA34" s="485"/>
      <c r="AUB34" s="485"/>
      <c r="AUC34" s="485"/>
      <c r="AUD34" s="485"/>
      <c r="AUE34" s="485"/>
      <c r="AUF34" s="485"/>
      <c r="AUG34" s="485"/>
      <c r="AUH34" s="485"/>
      <c r="AUI34" s="485"/>
      <c r="AUJ34" s="485"/>
      <c r="AUK34" s="485"/>
      <c r="AUL34" s="485"/>
      <c r="AUM34" s="485"/>
      <c r="AUN34" s="485"/>
      <c r="AUO34" s="485"/>
      <c r="AUP34" s="485"/>
      <c r="AUQ34" s="485"/>
      <c r="AUR34" s="485"/>
      <c r="AUS34" s="485"/>
      <c r="AUT34" s="485"/>
      <c r="AUU34" s="485"/>
      <c r="AUV34" s="485"/>
      <c r="AUW34" s="485"/>
      <c r="AUX34" s="485"/>
      <c r="AUY34" s="485"/>
      <c r="AUZ34" s="485"/>
      <c r="AVA34" s="485"/>
      <c r="AVB34" s="485"/>
      <c r="AVC34" s="485"/>
      <c r="AVD34" s="485"/>
      <c r="AVE34" s="485"/>
      <c r="AVF34" s="485"/>
      <c r="AVG34" s="485"/>
      <c r="AVH34" s="485"/>
      <c r="AVI34" s="485"/>
      <c r="AVJ34" s="485"/>
      <c r="AVK34" s="485"/>
      <c r="AVL34" s="485"/>
      <c r="AVM34" s="485"/>
      <c r="AVN34" s="485"/>
      <c r="AVO34" s="485"/>
      <c r="AVP34" s="485"/>
      <c r="AVQ34" s="485"/>
      <c r="AVR34" s="485"/>
      <c r="AVS34" s="485"/>
      <c r="AVT34" s="485"/>
      <c r="AVU34" s="485"/>
      <c r="AVV34" s="485"/>
      <c r="AVW34" s="485"/>
      <c r="AVX34" s="485"/>
      <c r="AVY34" s="485"/>
      <c r="AVZ34" s="485"/>
      <c r="AWA34" s="485"/>
      <c r="AWB34" s="485"/>
      <c r="AWC34" s="485"/>
      <c r="AWD34" s="485"/>
      <c r="AWE34" s="485"/>
      <c r="AWF34" s="485"/>
      <c r="AWG34" s="485"/>
      <c r="AWH34" s="485"/>
      <c r="AWI34" s="485"/>
      <c r="AWJ34" s="485"/>
      <c r="AWK34" s="485"/>
      <c r="AWL34" s="485"/>
      <c r="AWM34" s="485"/>
      <c r="AWN34" s="485"/>
      <c r="AWO34" s="485"/>
      <c r="AWP34" s="485"/>
      <c r="AWQ34" s="485"/>
      <c r="AWR34" s="485"/>
      <c r="AWS34" s="485"/>
      <c r="AWT34" s="485"/>
      <c r="AWU34" s="485"/>
      <c r="AWV34" s="485"/>
      <c r="AWW34" s="485"/>
      <c r="AWX34" s="485"/>
      <c r="AWY34" s="485"/>
      <c r="AWZ34" s="485"/>
      <c r="AXA34" s="485"/>
      <c r="AXB34" s="485"/>
      <c r="AXC34" s="485"/>
      <c r="AXD34" s="485"/>
      <c r="AXE34" s="485"/>
      <c r="AXF34" s="485"/>
      <c r="AXG34" s="485"/>
      <c r="AXH34" s="485"/>
      <c r="AXI34" s="485"/>
      <c r="AXJ34" s="485"/>
      <c r="AXK34" s="485"/>
      <c r="AXL34" s="485"/>
      <c r="AXM34" s="485"/>
      <c r="AXN34" s="485"/>
      <c r="AXO34" s="485"/>
      <c r="AXP34" s="485"/>
      <c r="AXQ34" s="485"/>
      <c r="AXR34" s="485"/>
      <c r="AXS34" s="485"/>
      <c r="AXT34" s="485"/>
      <c r="AXU34" s="485"/>
      <c r="AXV34" s="485"/>
      <c r="AXW34" s="485"/>
      <c r="AXX34" s="485"/>
      <c r="AXY34" s="485"/>
      <c r="AXZ34" s="485"/>
      <c r="AYA34" s="485"/>
      <c r="AYB34" s="485"/>
      <c r="AYC34" s="485"/>
      <c r="AYD34" s="485"/>
      <c r="AYE34" s="485"/>
      <c r="AYF34" s="485"/>
      <c r="AYG34" s="485"/>
      <c r="AYH34" s="485"/>
      <c r="AYI34" s="485"/>
      <c r="AYJ34" s="485"/>
      <c r="AYK34" s="485"/>
      <c r="AYL34" s="485"/>
      <c r="AYM34" s="485"/>
      <c r="AYN34" s="485"/>
      <c r="AYO34" s="485"/>
      <c r="AYP34" s="485"/>
      <c r="AYQ34" s="485"/>
      <c r="AYR34" s="485"/>
      <c r="AYS34" s="485"/>
      <c r="AYT34" s="485"/>
      <c r="AYU34" s="485"/>
      <c r="AYV34" s="485"/>
      <c r="AYW34" s="485"/>
      <c r="AYX34" s="485"/>
      <c r="AYY34" s="485"/>
      <c r="AYZ34" s="485"/>
      <c r="AZA34" s="485"/>
      <c r="AZB34" s="485"/>
      <c r="AZC34" s="485"/>
      <c r="AZD34" s="485"/>
      <c r="AZE34" s="485"/>
      <c r="AZF34" s="485"/>
      <c r="AZG34" s="485"/>
      <c r="AZH34" s="485"/>
      <c r="AZI34" s="485"/>
      <c r="AZJ34" s="485"/>
      <c r="AZK34" s="485"/>
      <c r="AZL34" s="485"/>
      <c r="AZM34" s="485"/>
      <c r="AZN34" s="485"/>
      <c r="AZO34" s="485"/>
      <c r="AZP34" s="485"/>
      <c r="AZQ34" s="485"/>
      <c r="AZR34" s="485"/>
      <c r="AZS34" s="485"/>
      <c r="AZT34" s="485"/>
      <c r="AZU34" s="485"/>
      <c r="AZV34" s="485"/>
      <c r="AZW34" s="485"/>
      <c r="AZX34" s="485"/>
      <c r="AZY34" s="485"/>
      <c r="AZZ34" s="485"/>
      <c r="BAA34" s="485"/>
      <c r="BAB34" s="485"/>
      <c r="BAC34" s="485"/>
      <c r="BAD34" s="485"/>
      <c r="BAE34" s="485"/>
      <c r="BAF34" s="485"/>
      <c r="BAG34" s="485"/>
      <c r="BAH34" s="485"/>
      <c r="BAI34" s="485"/>
      <c r="BAJ34" s="485"/>
      <c r="BAK34" s="485"/>
      <c r="BAL34" s="485"/>
      <c r="BAM34" s="485"/>
      <c r="BAN34" s="485"/>
      <c r="BAO34" s="485"/>
      <c r="BAP34" s="485"/>
      <c r="BAQ34" s="485"/>
      <c r="BAR34" s="485"/>
      <c r="BAS34" s="485"/>
      <c r="BAT34" s="485"/>
      <c r="BAU34" s="485"/>
      <c r="BAV34" s="485"/>
      <c r="BAW34" s="485"/>
      <c r="BAX34" s="485"/>
      <c r="BAY34" s="485"/>
      <c r="BAZ34" s="485"/>
      <c r="BBA34" s="485"/>
      <c r="BBB34" s="485"/>
      <c r="BBC34" s="485"/>
      <c r="BBD34" s="485"/>
      <c r="BBE34" s="485"/>
      <c r="BBF34" s="485"/>
      <c r="BBG34" s="485"/>
      <c r="BBH34" s="485"/>
      <c r="BBI34" s="485"/>
      <c r="BBJ34" s="485"/>
      <c r="BBK34" s="485"/>
      <c r="BBL34" s="485"/>
      <c r="BBM34" s="485"/>
      <c r="BBN34" s="485"/>
      <c r="BBO34" s="485"/>
      <c r="BBP34" s="485"/>
      <c r="BBQ34" s="485"/>
      <c r="BBR34" s="485"/>
      <c r="BBS34" s="485"/>
      <c r="BBT34" s="485"/>
      <c r="BBU34" s="485"/>
      <c r="BBV34" s="485"/>
      <c r="BBW34" s="485"/>
      <c r="BBX34" s="485"/>
      <c r="BBY34" s="485"/>
      <c r="BBZ34" s="485"/>
      <c r="BCA34" s="485"/>
      <c r="BCB34" s="485"/>
      <c r="BCC34" s="485"/>
      <c r="BCD34" s="485"/>
      <c r="BCE34" s="485"/>
      <c r="BCF34" s="485"/>
      <c r="BCG34" s="485"/>
      <c r="BCH34" s="485"/>
      <c r="BCI34" s="485"/>
      <c r="BCJ34" s="485"/>
      <c r="BCK34" s="485"/>
      <c r="BCL34" s="485"/>
      <c r="BCM34" s="485"/>
      <c r="BCN34" s="485"/>
      <c r="BCO34" s="485"/>
      <c r="BCP34" s="485"/>
      <c r="BCQ34" s="485"/>
      <c r="BCR34" s="485"/>
      <c r="BCS34" s="485"/>
      <c r="BCT34" s="485"/>
      <c r="BCU34" s="485"/>
      <c r="BCV34" s="485"/>
      <c r="BCW34" s="485"/>
      <c r="BCX34" s="485"/>
      <c r="BCY34" s="485"/>
      <c r="BCZ34" s="485"/>
      <c r="BDA34" s="485"/>
      <c r="BDB34" s="485"/>
      <c r="BDC34" s="485"/>
      <c r="BDD34" s="485"/>
      <c r="BDE34" s="485"/>
      <c r="BDF34" s="485"/>
      <c r="BDG34" s="485"/>
      <c r="BDH34" s="485"/>
      <c r="BDI34" s="485"/>
      <c r="BDJ34" s="485"/>
      <c r="BDK34" s="485"/>
      <c r="BDL34" s="485"/>
      <c r="BDM34" s="485"/>
      <c r="BDN34" s="485"/>
      <c r="BDO34" s="485"/>
      <c r="BDP34" s="485"/>
      <c r="BDQ34" s="485"/>
      <c r="BDR34" s="485"/>
      <c r="BDS34" s="485"/>
      <c r="BDT34" s="485"/>
      <c r="BDU34" s="485"/>
      <c r="BDV34" s="485"/>
      <c r="BDW34" s="485"/>
      <c r="BDX34" s="485"/>
      <c r="BDY34" s="485"/>
      <c r="BDZ34" s="485"/>
      <c r="BEA34" s="485"/>
      <c r="BEB34" s="485"/>
      <c r="BEC34" s="485"/>
      <c r="BED34" s="485"/>
      <c r="BEE34" s="485"/>
      <c r="BEF34" s="485"/>
      <c r="BEG34" s="485"/>
      <c r="BEH34" s="485"/>
      <c r="BEI34" s="485"/>
      <c r="BEJ34" s="485"/>
      <c r="BEK34" s="485"/>
      <c r="BEL34" s="485"/>
      <c r="BEM34" s="485"/>
      <c r="BEN34" s="485"/>
      <c r="BEO34" s="485"/>
      <c r="BEP34" s="485"/>
      <c r="BEQ34" s="485"/>
      <c r="BER34" s="485"/>
      <c r="BES34" s="485"/>
      <c r="BET34" s="485"/>
      <c r="BEU34" s="485"/>
      <c r="BEV34" s="485"/>
      <c r="BEW34" s="485"/>
      <c r="BEX34" s="485"/>
      <c r="BEY34" s="485"/>
      <c r="BEZ34" s="485"/>
      <c r="BFA34" s="485"/>
      <c r="BFB34" s="485"/>
      <c r="BFC34" s="485"/>
      <c r="BFD34" s="485"/>
      <c r="BFE34" s="485"/>
      <c r="BFF34" s="485"/>
      <c r="BFG34" s="485"/>
      <c r="BFH34" s="485"/>
      <c r="BFI34" s="485"/>
      <c r="BFJ34" s="485"/>
      <c r="BFK34" s="485"/>
      <c r="BFL34" s="485"/>
      <c r="BFM34" s="485"/>
      <c r="BFN34" s="485"/>
      <c r="BFO34" s="485"/>
      <c r="BFP34" s="485"/>
      <c r="BFQ34" s="485"/>
      <c r="BFR34" s="485"/>
      <c r="BFS34" s="485"/>
      <c r="BFT34" s="485"/>
      <c r="BFU34" s="485"/>
      <c r="BFV34" s="485"/>
      <c r="BFW34" s="485"/>
      <c r="BFX34" s="485"/>
      <c r="BFY34" s="485"/>
      <c r="BFZ34" s="485"/>
      <c r="BGA34" s="485"/>
      <c r="BGB34" s="485"/>
      <c r="BGC34" s="485"/>
      <c r="BGD34" s="485"/>
      <c r="BGE34" s="485"/>
      <c r="BGF34" s="485"/>
      <c r="BGG34" s="485"/>
      <c r="BGH34" s="485"/>
      <c r="BGI34" s="485"/>
      <c r="BGJ34" s="485"/>
      <c r="BGK34" s="485"/>
      <c r="BGL34" s="485"/>
      <c r="BGM34" s="485"/>
      <c r="BGN34" s="485"/>
      <c r="BGO34" s="485"/>
      <c r="BGP34" s="485"/>
      <c r="BGQ34" s="485"/>
      <c r="BGR34" s="485"/>
      <c r="BGS34" s="485"/>
      <c r="BGT34" s="485"/>
      <c r="BGU34" s="485"/>
      <c r="BGV34" s="485"/>
      <c r="BGW34" s="485"/>
      <c r="BGX34" s="485"/>
      <c r="BGY34" s="485"/>
      <c r="BGZ34" s="485"/>
      <c r="BHA34" s="485"/>
      <c r="BHB34" s="485"/>
      <c r="BHC34" s="485"/>
      <c r="BHD34" s="485"/>
      <c r="BHE34" s="485"/>
      <c r="BHF34" s="485"/>
      <c r="BHG34" s="485"/>
      <c r="BHH34" s="485"/>
      <c r="BHI34" s="485"/>
      <c r="BHJ34" s="485"/>
      <c r="BHK34" s="485"/>
      <c r="BHL34" s="485"/>
      <c r="BHM34" s="485"/>
      <c r="BHN34" s="485"/>
      <c r="BHO34" s="485"/>
      <c r="BHP34" s="485"/>
      <c r="BHQ34" s="485"/>
      <c r="BHR34" s="485"/>
      <c r="BHS34" s="485"/>
      <c r="BHT34" s="485"/>
      <c r="BHU34" s="485"/>
      <c r="BHV34" s="485"/>
      <c r="BHW34" s="485"/>
      <c r="BHX34" s="485"/>
      <c r="BHY34" s="485"/>
      <c r="BHZ34" s="485"/>
      <c r="BIA34" s="485"/>
      <c r="BIB34" s="485"/>
      <c r="BIC34" s="485"/>
      <c r="BID34" s="485"/>
      <c r="BIE34" s="485"/>
      <c r="BIF34" s="485"/>
      <c r="BIG34" s="485"/>
      <c r="BIH34" s="485"/>
      <c r="BII34" s="485"/>
      <c r="BIJ34" s="485"/>
      <c r="BIK34" s="485"/>
      <c r="BIL34" s="485"/>
      <c r="BIM34" s="485"/>
      <c r="BIN34" s="485"/>
      <c r="BIO34" s="485"/>
      <c r="BIP34" s="485"/>
      <c r="BIQ34" s="485"/>
      <c r="BIR34" s="485"/>
      <c r="BIS34" s="485"/>
      <c r="BIT34" s="485"/>
      <c r="BIU34" s="485"/>
      <c r="BIV34" s="485"/>
      <c r="BIW34" s="485"/>
      <c r="BIX34" s="485"/>
      <c r="BIY34" s="485"/>
      <c r="BIZ34" s="485"/>
      <c r="BJA34" s="485"/>
      <c r="BJB34" s="485"/>
      <c r="BJC34" s="485"/>
      <c r="BJD34" s="485"/>
      <c r="BJE34" s="485"/>
      <c r="BJF34" s="485"/>
      <c r="BJG34" s="485"/>
      <c r="BJH34" s="485"/>
      <c r="BJI34" s="485"/>
      <c r="BJJ34" s="485"/>
      <c r="BJK34" s="485"/>
      <c r="BJL34" s="485"/>
      <c r="BJM34" s="485"/>
      <c r="BJN34" s="485"/>
      <c r="BJO34" s="485"/>
      <c r="BJP34" s="485"/>
      <c r="BJQ34" s="485"/>
      <c r="BJR34" s="485"/>
      <c r="BJS34" s="485"/>
      <c r="BJT34" s="485"/>
      <c r="BJU34" s="485"/>
      <c r="BJV34" s="485"/>
      <c r="BJW34" s="485"/>
      <c r="BJX34" s="485"/>
      <c r="BJY34" s="485"/>
      <c r="BJZ34" s="485"/>
      <c r="BKA34" s="485"/>
      <c r="BKB34" s="485"/>
      <c r="BKC34" s="485"/>
      <c r="BKD34" s="485"/>
      <c r="BKE34" s="485"/>
      <c r="BKF34" s="485"/>
      <c r="BKG34" s="485"/>
      <c r="BKH34" s="485"/>
      <c r="BKI34" s="485"/>
      <c r="BKJ34" s="485"/>
      <c r="BKK34" s="485"/>
      <c r="BKL34" s="485"/>
      <c r="BKM34" s="485"/>
      <c r="BKN34" s="485"/>
      <c r="BKO34" s="485"/>
      <c r="BKP34" s="485"/>
      <c r="BKQ34" s="485"/>
      <c r="BKR34" s="485"/>
      <c r="BKS34" s="485"/>
      <c r="BKT34" s="485"/>
      <c r="BKU34" s="485"/>
      <c r="BKV34" s="485"/>
      <c r="BKW34" s="485"/>
      <c r="BKX34" s="485"/>
      <c r="BKY34" s="485"/>
      <c r="BKZ34" s="485"/>
      <c r="BLA34" s="485"/>
      <c r="BLB34" s="485"/>
      <c r="BLC34" s="485"/>
      <c r="BLD34" s="485"/>
      <c r="BLE34" s="485"/>
      <c r="BLF34" s="485"/>
      <c r="BLG34" s="485"/>
      <c r="BLH34" s="485"/>
      <c r="BLI34" s="485"/>
      <c r="BLJ34" s="485"/>
      <c r="BLK34" s="485"/>
      <c r="BLL34" s="485"/>
      <c r="BLM34" s="485"/>
      <c r="BLN34" s="485"/>
      <c r="BLO34" s="485"/>
      <c r="BLP34" s="485"/>
      <c r="BLQ34" s="485"/>
      <c r="BLR34" s="485"/>
      <c r="BLS34" s="485"/>
      <c r="BLT34" s="485"/>
      <c r="BLU34" s="485"/>
      <c r="BLV34" s="485"/>
      <c r="BLW34" s="485"/>
      <c r="BLX34" s="485"/>
      <c r="BLY34" s="485"/>
      <c r="BLZ34" s="485"/>
      <c r="BMA34" s="485"/>
      <c r="BMB34" s="485"/>
      <c r="BMC34" s="485"/>
      <c r="BMD34" s="485"/>
      <c r="BME34" s="485"/>
      <c r="BMF34" s="485"/>
      <c r="BMG34" s="485"/>
      <c r="BMH34" s="485"/>
      <c r="BMI34" s="485"/>
      <c r="BMJ34" s="485"/>
      <c r="BMK34" s="485"/>
      <c r="BML34" s="485"/>
      <c r="BMM34" s="485"/>
      <c r="BMN34" s="485"/>
      <c r="BMO34" s="485"/>
      <c r="BMP34" s="485"/>
      <c r="BMQ34" s="485"/>
      <c r="BMR34" s="485"/>
      <c r="BMS34" s="485"/>
      <c r="BMT34" s="485"/>
      <c r="BMU34" s="485"/>
      <c r="BMV34" s="485"/>
      <c r="BMW34" s="485"/>
      <c r="BMX34" s="485"/>
      <c r="BMY34" s="485"/>
      <c r="BMZ34" s="485"/>
      <c r="BNA34" s="485"/>
      <c r="BNB34" s="485"/>
      <c r="BNC34" s="485"/>
      <c r="BND34" s="485"/>
      <c r="BNE34" s="485"/>
      <c r="BNF34" s="485"/>
      <c r="BNG34" s="485"/>
      <c r="BNH34" s="485"/>
      <c r="BNI34" s="485"/>
      <c r="BNJ34" s="485"/>
      <c r="BNK34" s="485"/>
      <c r="BNL34" s="485"/>
      <c r="BNM34" s="485"/>
      <c r="BNN34" s="485"/>
      <c r="BNO34" s="485"/>
      <c r="BNP34" s="485"/>
      <c r="BNQ34" s="485"/>
      <c r="BNR34" s="485"/>
      <c r="BNS34" s="485"/>
      <c r="BNT34" s="485"/>
      <c r="BNU34" s="485"/>
      <c r="BNV34" s="485"/>
      <c r="BNW34" s="485"/>
      <c r="BNX34" s="485"/>
      <c r="BNY34" s="485"/>
      <c r="BNZ34" s="485"/>
      <c r="BOA34" s="485"/>
      <c r="BOB34" s="485"/>
      <c r="BOC34" s="485"/>
      <c r="BOD34" s="485"/>
      <c r="BOE34" s="485"/>
      <c r="BOF34" s="485"/>
      <c r="BOG34" s="485"/>
      <c r="BOH34" s="485"/>
      <c r="BOI34" s="485"/>
      <c r="BOJ34" s="485"/>
      <c r="BOK34" s="485"/>
      <c r="BOL34" s="485"/>
      <c r="BOM34" s="485"/>
      <c r="BON34" s="485"/>
      <c r="BOO34" s="485"/>
      <c r="BOP34" s="485"/>
      <c r="BOQ34" s="485"/>
      <c r="BOR34" s="485"/>
      <c r="BOS34" s="485"/>
      <c r="BOT34" s="485"/>
      <c r="BOU34" s="485"/>
      <c r="BOV34" s="485"/>
      <c r="BOW34" s="485"/>
      <c r="BOX34" s="485"/>
      <c r="BOY34" s="485"/>
      <c r="BOZ34" s="485"/>
      <c r="BPA34" s="485"/>
      <c r="BPB34" s="485"/>
      <c r="BPC34" s="485"/>
      <c r="BPD34" s="485"/>
      <c r="BPE34" s="485"/>
      <c r="BPF34" s="485"/>
      <c r="BPG34" s="485"/>
      <c r="BPH34" s="485"/>
      <c r="BPI34" s="485"/>
      <c r="BPJ34" s="485"/>
      <c r="BPK34" s="485"/>
      <c r="BPL34" s="485"/>
      <c r="BPM34" s="485"/>
      <c r="BPN34" s="485"/>
      <c r="BPO34" s="485"/>
      <c r="BPP34" s="485"/>
      <c r="BPQ34" s="485"/>
      <c r="BPR34" s="485"/>
      <c r="BPS34" s="485"/>
      <c r="BPT34" s="485"/>
      <c r="BPU34" s="485"/>
      <c r="BPV34" s="485"/>
      <c r="BPW34" s="485"/>
      <c r="BPX34" s="485"/>
      <c r="BPY34" s="485"/>
      <c r="BPZ34" s="485"/>
      <c r="BQA34" s="485"/>
      <c r="BQB34" s="485"/>
      <c r="BQC34" s="485"/>
      <c r="BQD34" s="485"/>
      <c r="BQE34" s="485"/>
      <c r="BQF34" s="485"/>
      <c r="BQG34" s="485"/>
      <c r="BQH34" s="485"/>
      <c r="BQI34" s="485"/>
      <c r="BQJ34" s="485"/>
      <c r="BQK34" s="485"/>
      <c r="BQL34" s="485"/>
      <c r="BQM34" s="485"/>
      <c r="BQN34" s="485"/>
      <c r="BQO34" s="485"/>
      <c r="BQP34" s="485"/>
      <c r="BQQ34" s="485"/>
      <c r="BQR34" s="485"/>
      <c r="BQS34" s="485"/>
      <c r="BQT34" s="485"/>
      <c r="BQU34" s="485"/>
      <c r="BQV34" s="485"/>
      <c r="BQW34" s="485"/>
      <c r="BQX34" s="485"/>
      <c r="BQY34" s="485"/>
      <c r="BQZ34" s="485"/>
      <c r="BRA34" s="485"/>
      <c r="BRB34" s="485"/>
      <c r="BRC34" s="485"/>
      <c r="BRD34" s="485"/>
      <c r="BRE34" s="485"/>
      <c r="BRF34" s="485"/>
      <c r="BRG34" s="485"/>
      <c r="BRH34" s="485"/>
      <c r="BRI34" s="485"/>
      <c r="BRJ34" s="485"/>
      <c r="BRK34" s="485"/>
      <c r="BRL34" s="485"/>
      <c r="BRM34" s="485"/>
      <c r="BRN34" s="485"/>
      <c r="BRO34" s="485"/>
      <c r="BRP34" s="485"/>
      <c r="BRQ34" s="485"/>
      <c r="BRR34" s="485"/>
      <c r="BRS34" s="485"/>
      <c r="BRT34" s="485"/>
      <c r="BRU34" s="485"/>
      <c r="BRV34" s="485"/>
      <c r="BRW34" s="485"/>
      <c r="BRX34" s="485"/>
      <c r="BRY34" s="485"/>
      <c r="BRZ34" s="485"/>
      <c r="BSA34" s="485"/>
      <c r="BSB34" s="485"/>
      <c r="BSC34" s="485"/>
      <c r="BSD34" s="485"/>
      <c r="BSE34" s="485"/>
      <c r="BSF34" s="485"/>
      <c r="BSG34" s="485"/>
      <c r="BSH34" s="485"/>
      <c r="BSI34" s="485"/>
      <c r="BSJ34" s="485"/>
      <c r="BSK34" s="485"/>
      <c r="BSL34" s="485"/>
      <c r="BSM34" s="485"/>
      <c r="BSN34" s="485"/>
      <c r="BSO34" s="485"/>
      <c r="BSP34" s="485"/>
      <c r="BSQ34" s="485"/>
      <c r="BSR34" s="485"/>
      <c r="BSS34" s="485"/>
      <c r="BST34" s="485"/>
      <c r="BSU34" s="485"/>
      <c r="BSV34" s="485"/>
      <c r="BSW34" s="485"/>
      <c r="BSX34" s="485"/>
      <c r="BSY34" s="485"/>
      <c r="BSZ34" s="485"/>
      <c r="BTA34" s="485"/>
      <c r="BTB34" s="485"/>
      <c r="BTC34" s="485"/>
      <c r="BTD34" s="485"/>
      <c r="BTE34" s="485"/>
      <c r="BTF34" s="485"/>
      <c r="BTG34" s="485"/>
      <c r="BTH34" s="485"/>
      <c r="BTI34" s="485"/>
      <c r="BTJ34" s="485"/>
      <c r="BTK34" s="485"/>
      <c r="BTL34" s="485"/>
      <c r="BTM34" s="485"/>
      <c r="BTN34" s="485"/>
      <c r="BTO34" s="485"/>
      <c r="BTP34" s="485"/>
      <c r="BTQ34" s="485"/>
      <c r="BTR34" s="485"/>
      <c r="BTS34" s="485"/>
      <c r="BTT34" s="485"/>
      <c r="BTU34" s="485"/>
      <c r="BTV34" s="485"/>
      <c r="BTW34" s="485"/>
      <c r="BTX34" s="485"/>
      <c r="BTY34" s="485"/>
      <c r="BTZ34" s="485"/>
      <c r="BUA34" s="485"/>
      <c r="BUB34" s="485"/>
      <c r="BUC34" s="485"/>
      <c r="BUD34" s="485"/>
      <c r="BUE34" s="485"/>
      <c r="BUF34" s="485"/>
      <c r="BUG34" s="485"/>
      <c r="BUH34" s="485"/>
      <c r="BUI34" s="485"/>
      <c r="BUJ34" s="485"/>
      <c r="BUK34" s="485"/>
      <c r="BUL34" s="485"/>
      <c r="BUM34" s="485"/>
      <c r="BUN34" s="485"/>
      <c r="BUO34" s="485"/>
      <c r="BUP34" s="485"/>
      <c r="BUQ34" s="485"/>
      <c r="BUR34" s="485"/>
      <c r="BUS34" s="485"/>
      <c r="BUT34" s="485"/>
      <c r="BUU34" s="485"/>
      <c r="BUV34" s="485"/>
      <c r="BUW34" s="485"/>
      <c r="BUX34" s="485"/>
      <c r="BUY34" s="485"/>
      <c r="BUZ34" s="485"/>
      <c r="BVA34" s="485"/>
      <c r="BVB34" s="485"/>
      <c r="BVC34" s="485"/>
      <c r="BVD34" s="485"/>
      <c r="BVE34" s="485"/>
      <c r="BVF34" s="485"/>
      <c r="BVG34" s="485"/>
      <c r="BVH34" s="485"/>
      <c r="BVI34" s="485"/>
      <c r="BVJ34" s="485"/>
      <c r="BVK34" s="485"/>
      <c r="BVL34" s="485"/>
      <c r="BVM34" s="485"/>
      <c r="BVN34" s="485"/>
      <c r="BVO34" s="485"/>
      <c r="BVP34" s="485"/>
      <c r="BVQ34" s="485"/>
      <c r="BVR34" s="485"/>
      <c r="BVS34" s="485"/>
      <c r="BVT34" s="485"/>
      <c r="BVU34" s="485"/>
      <c r="BVV34" s="485"/>
      <c r="BVW34" s="485"/>
      <c r="BVX34" s="485"/>
      <c r="BVY34" s="485"/>
      <c r="BVZ34" s="485"/>
      <c r="BWA34" s="485"/>
      <c r="BWB34" s="485"/>
      <c r="BWC34" s="485"/>
      <c r="BWD34" s="485"/>
      <c r="BWE34" s="485"/>
      <c r="BWF34" s="485"/>
      <c r="BWG34" s="485"/>
      <c r="BWH34" s="485"/>
      <c r="BWI34" s="485"/>
      <c r="BWJ34" s="485"/>
      <c r="BWK34" s="485"/>
      <c r="BWL34" s="485"/>
      <c r="BWM34" s="485"/>
      <c r="BWN34" s="485"/>
      <c r="BWO34" s="485"/>
      <c r="BWP34" s="485"/>
      <c r="BWQ34" s="485"/>
      <c r="BWR34" s="485"/>
      <c r="BWS34" s="485"/>
      <c r="BWT34" s="485"/>
      <c r="BWU34" s="485"/>
      <c r="BWV34" s="485"/>
      <c r="BWW34" s="485"/>
      <c r="BWX34" s="485"/>
      <c r="BWY34" s="485"/>
      <c r="BWZ34" s="485"/>
      <c r="BXA34" s="485"/>
      <c r="BXB34" s="485"/>
      <c r="BXC34" s="485"/>
      <c r="BXD34" s="485"/>
      <c r="BXE34" s="485"/>
      <c r="BXF34" s="485"/>
      <c r="BXG34" s="485"/>
      <c r="BXH34" s="485"/>
      <c r="BXI34" s="485"/>
      <c r="BXJ34" s="485"/>
      <c r="BXK34" s="485"/>
      <c r="BXL34" s="485"/>
      <c r="BXM34" s="485"/>
      <c r="BXN34" s="485"/>
      <c r="BXO34" s="485"/>
      <c r="BXP34" s="485"/>
      <c r="BXQ34" s="485"/>
      <c r="BXR34" s="485"/>
      <c r="BXS34" s="485"/>
      <c r="BXT34" s="485"/>
      <c r="BXU34" s="485"/>
      <c r="BXV34" s="485"/>
      <c r="BXW34" s="485"/>
      <c r="BXX34" s="485"/>
      <c r="BXY34" s="485"/>
      <c r="BXZ34" s="485"/>
      <c r="BYA34" s="485"/>
      <c r="BYB34" s="485"/>
      <c r="BYC34" s="485"/>
      <c r="BYD34" s="485"/>
      <c r="BYE34" s="485"/>
      <c r="BYF34" s="485"/>
      <c r="BYG34" s="485"/>
      <c r="BYH34" s="485"/>
      <c r="BYI34" s="485"/>
      <c r="BYJ34" s="485"/>
      <c r="BYK34" s="485"/>
      <c r="BYL34" s="485"/>
      <c r="BYM34" s="485"/>
      <c r="BYN34" s="485"/>
      <c r="BYO34" s="485"/>
      <c r="BYP34" s="485"/>
      <c r="BYQ34" s="485"/>
      <c r="BYR34" s="485"/>
      <c r="BYS34" s="485"/>
      <c r="BYT34" s="485"/>
      <c r="BYU34" s="485"/>
      <c r="BYV34" s="485"/>
      <c r="BYW34" s="485"/>
      <c r="BYX34" s="485"/>
      <c r="BYY34" s="485"/>
      <c r="BYZ34" s="485"/>
      <c r="BZA34" s="485"/>
      <c r="BZB34" s="485"/>
      <c r="BZC34" s="485"/>
      <c r="BZD34" s="485"/>
      <c r="BZE34" s="485"/>
      <c r="BZF34" s="485"/>
      <c r="BZG34" s="485"/>
      <c r="BZH34" s="485"/>
      <c r="BZI34" s="485"/>
      <c r="BZJ34" s="485"/>
      <c r="BZK34" s="485"/>
      <c r="BZL34" s="485"/>
      <c r="BZM34" s="485"/>
      <c r="BZN34" s="485"/>
      <c r="BZO34" s="485"/>
      <c r="BZP34" s="485"/>
      <c r="BZQ34" s="485"/>
      <c r="BZR34" s="485"/>
      <c r="BZS34" s="485"/>
      <c r="BZT34" s="485"/>
      <c r="BZU34" s="485"/>
      <c r="BZV34" s="485"/>
      <c r="BZW34" s="485"/>
      <c r="BZX34" s="485"/>
      <c r="BZY34" s="485"/>
      <c r="BZZ34" s="485"/>
      <c r="CAA34" s="485"/>
      <c r="CAB34" s="485"/>
      <c r="CAC34" s="485"/>
      <c r="CAD34" s="485"/>
      <c r="CAE34" s="485"/>
      <c r="CAF34" s="485"/>
      <c r="CAG34" s="485"/>
      <c r="CAH34" s="485"/>
      <c r="CAI34" s="485"/>
      <c r="CAJ34" s="485"/>
      <c r="CAK34" s="485"/>
      <c r="CAL34" s="485"/>
      <c r="CAM34" s="485"/>
      <c r="CAN34" s="485"/>
      <c r="CAO34" s="485"/>
      <c r="CAP34" s="485"/>
      <c r="CAQ34" s="485"/>
      <c r="CAR34" s="485"/>
      <c r="CAS34" s="485"/>
      <c r="CAT34" s="485"/>
      <c r="CAU34" s="485"/>
      <c r="CAV34" s="485"/>
      <c r="CAW34" s="485"/>
      <c r="CAX34" s="485"/>
      <c r="CAY34" s="485"/>
      <c r="CAZ34" s="485"/>
      <c r="CBA34" s="485"/>
      <c r="CBB34" s="485"/>
      <c r="CBC34" s="485"/>
      <c r="CBD34" s="485"/>
      <c r="CBE34" s="485"/>
      <c r="CBF34" s="485"/>
      <c r="CBG34" s="485"/>
      <c r="CBH34" s="485"/>
      <c r="CBI34" s="485"/>
      <c r="CBJ34" s="485"/>
      <c r="CBK34" s="485"/>
      <c r="CBL34" s="485"/>
      <c r="CBM34" s="485"/>
      <c r="CBN34" s="485"/>
      <c r="CBO34" s="485"/>
      <c r="CBP34" s="485"/>
      <c r="CBQ34" s="485"/>
      <c r="CBR34" s="485"/>
      <c r="CBS34" s="485"/>
      <c r="CBT34" s="485"/>
      <c r="CBU34" s="485"/>
      <c r="CBV34" s="485"/>
      <c r="CBW34" s="485"/>
      <c r="CBX34" s="485"/>
      <c r="CBY34" s="485"/>
      <c r="CBZ34" s="485"/>
      <c r="CCA34" s="485"/>
      <c r="CCB34" s="485"/>
      <c r="CCC34" s="485"/>
      <c r="CCD34" s="485"/>
      <c r="CCE34" s="485"/>
      <c r="CCF34" s="485"/>
      <c r="CCG34" s="485"/>
      <c r="CCH34" s="485"/>
      <c r="CCI34" s="485"/>
      <c r="CCJ34" s="485"/>
      <c r="CCK34" s="485"/>
      <c r="CCL34" s="485"/>
      <c r="CCM34" s="485"/>
      <c r="CCN34" s="485"/>
      <c r="CCO34" s="485"/>
      <c r="CCP34" s="485"/>
      <c r="CCQ34" s="485"/>
      <c r="CCR34" s="485"/>
      <c r="CCS34" s="485"/>
      <c r="CCT34" s="485"/>
      <c r="CCU34" s="485"/>
      <c r="CCV34" s="485"/>
      <c r="CCW34" s="485"/>
      <c r="CCX34" s="485"/>
      <c r="CCY34" s="485"/>
      <c r="CCZ34" s="485"/>
      <c r="CDA34" s="485"/>
      <c r="CDB34" s="485"/>
      <c r="CDC34" s="485"/>
      <c r="CDD34" s="485"/>
      <c r="CDE34" s="485"/>
      <c r="CDF34" s="485"/>
      <c r="CDG34" s="485"/>
      <c r="CDH34" s="485"/>
      <c r="CDI34" s="485"/>
      <c r="CDJ34" s="485"/>
      <c r="CDK34" s="485"/>
      <c r="CDL34" s="485"/>
      <c r="CDM34" s="485"/>
      <c r="CDN34" s="485"/>
      <c r="CDO34" s="485"/>
      <c r="CDP34" s="485"/>
      <c r="CDQ34" s="485"/>
      <c r="CDR34" s="485"/>
      <c r="CDS34" s="485"/>
      <c r="CDT34" s="485"/>
      <c r="CDU34" s="485"/>
      <c r="CDV34" s="485"/>
      <c r="CDW34" s="485"/>
      <c r="CDX34" s="485"/>
      <c r="CDY34" s="485"/>
      <c r="CDZ34" s="485"/>
      <c r="CEA34" s="485"/>
      <c r="CEB34" s="485"/>
      <c r="CEC34" s="485"/>
      <c r="CED34" s="485"/>
      <c r="CEE34" s="485"/>
      <c r="CEF34" s="485"/>
      <c r="CEG34" s="485"/>
      <c r="CEH34" s="485"/>
      <c r="CEI34" s="485"/>
      <c r="CEJ34" s="485"/>
      <c r="CEK34" s="485"/>
      <c r="CEL34" s="485"/>
      <c r="CEM34" s="485"/>
      <c r="CEN34" s="485"/>
      <c r="CEO34" s="485"/>
      <c r="CEP34" s="485"/>
      <c r="CEQ34" s="485"/>
      <c r="CER34" s="485"/>
      <c r="CES34" s="485"/>
      <c r="CET34" s="485"/>
      <c r="CEU34" s="485"/>
      <c r="CEV34" s="485"/>
      <c r="CEW34" s="485"/>
      <c r="CEX34" s="485"/>
      <c r="CEY34" s="485"/>
      <c r="CEZ34" s="485"/>
      <c r="CFA34" s="485"/>
      <c r="CFB34" s="485"/>
      <c r="CFC34" s="485"/>
      <c r="CFD34" s="485"/>
      <c r="CFE34" s="485"/>
      <c r="CFF34" s="485"/>
      <c r="CFG34" s="485"/>
      <c r="CFH34" s="485"/>
      <c r="CFI34" s="485"/>
      <c r="CFJ34" s="485"/>
      <c r="CFK34" s="485"/>
      <c r="CFL34" s="485"/>
      <c r="CFM34" s="485"/>
      <c r="CFN34" s="485"/>
      <c r="CFO34" s="485"/>
      <c r="CFP34" s="485"/>
      <c r="CFQ34" s="485"/>
      <c r="CFR34" s="485"/>
      <c r="CFS34" s="485"/>
      <c r="CFT34" s="485"/>
      <c r="CFU34" s="485"/>
      <c r="CFV34" s="485"/>
      <c r="CFW34" s="485"/>
      <c r="CFX34" s="485"/>
      <c r="CFY34" s="485"/>
      <c r="CFZ34" s="485"/>
      <c r="CGA34" s="485"/>
      <c r="CGB34" s="485"/>
      <c r="CGC34" s="485"/>
      <c r="CGD34" s="485"/>
      <c r="CGE34" s="485"/>
      <c r="CGF34" s="485"/>
      <c r="CGG34" s="485"/>
      <c r="CGH34" s="485"/>
      <c r="CGI34" s="485"/>
      <c r="CGJ34" s="485"/>
      <c r="CGK34" s="485"/>
      <c r="CGL34" s="485"/>
      <c r="CGM34" s="485"/>
      <c r="CGN34" s="485"/>
      <c r="CGO34" s="485"/>
      <c r="CGP34" s="485"/>
      <c r="CGQ34" s="485"/>
      <c r="CGR34" s="485"/>
      <c r="CGS34" s="485"/>
      <c r="CGT34" s="485"/>
      <c r="CGU34" s="485"/>
      <c r="CGV34" s="485"/>
      <c r="CGW34" s="485"/>
      <c r="CGX34" s="485"/>
      <c r="CGY34" s="485"/>
      <c r="CGZ34" s="485"/>
      <c r="CHA34" s="485"/>
      <c r="CHB34" s="485"/>
      <c r="CHC34" s="485"/>
      <c r="CHD34" s="485"/>
      <c r="CHE34" s="485"/>
      <c r="CHF34" s="485"/>
      <c r="CHG34" s="485"/>
      <c r="CHH34" s="485"/>
      <c r="CHI34" s="485"/>
      <c r="CHJ34" s="485"/>
      <c r="CHK34" s="485"/>
      <c r="CHL34" s="485"/>
      <c r="CHM34" s="485"/>
      <c r="CHN34" s="485"/>
      <c r="CHO34" s="485"/>
      <c r="CHP34" s="485"/>
      <c r="CHQ34" s="485"/>
      <c r="CHR34" s="485"/>
      <c r="CHS34" s="485"/>
      <c r="CHT34" s="485"/>
      <c r="CHU34" s="485"/>
      <c r="CHV34" s="485"/>
      <c r="CHW34" s="485"/>
      <c r="CHX34" s="485"/>
      <c r="CHY34" s="485"/>
      <c r="CHZ34" s="485"/>
      <c r="CIA34" s="485"/>
      <c r="CIB34" s="485"/>
      <c r="CIC34" s="485"/>
      <c r="CID34" s="485"/>
      <c r="CIE34" s="485"/>
      <c r="CIF34" s="485"/>
      <c r="CIG34" s="485"/>
      <c r="CIH34" s="485"/>
      <c r="CII34" s="485"/>
      <c r="CIJ34" s="485"/>
      <c r="CIK34" s="485"/>
      <c r="CIL34" s="485"/>
      <c r="CIM34" s="485"/>
      <c r="CIN34" s="485"/>
      <c r="CIO34" s="485"/>
      <c r="CIP34" s="485"/>
      <c r="CIQ34" s="485"/>
      <c r="CIR34" s="485"/>
      <c r="CIS34" s="485"/>
      <c r="CIT34" s="485"/>
      <c r="CIU34" s="485"/>
      <c r="CIV34" s="485"/>
      <c r="CIW34" s="485"/>
      <c r="CIX34" s="485"/>
      <c r="CIY34" s="485"/>
      <c r="CIZ34" s="485"/>
      <c r="CJA34" s="485"/>
      <c r="CJB34" s="485"/>
      <c r="CJC34" s="485"/>
      <c r="CJD34" s="485"/>
      <c r="CJE34" s="485"/>
      <c r="CJF34" s="485"/>
      <c r="CJG34" s="485"/>
      <c r="CJH34" s="485"/>
      <c r="CJI34" s="485"/>
      <c r="CJJ34" s="485"/>
      <c r="CJK34" s="485"/>
      <c r="CJL34" s="485"/>
      <c r="CJM34" s="485"/>
      <c r="CJN34" s="485"/>
      <c r="CJO34" s="485"/>
      <c r="CJP34" s="485"/>
      <c r="CJQ34" s="485"/>
      <c r="CJR34" s="485"/>
      <c r="CJS34" s="485"/>
      <c r="CJT34" s="485"/>
      <c r="CJU34" s="485"/>
      <c r="CJV34" s="485"/>
      <c r="CJW34" s="485"/>
      <c r="CJX34" s="485"/>
      <c r="CJY34" s="485"/>
      <c r="CJZ34" s="485"/>
      <c r="CKA34" s="485"/>
      <c r="CKB34" s="485"/>
      <c r="CKC34" s="485"/>
      <c r="CKD34" s="485"/>
      <c r="CKE34" s="485"/>
      <c r="CKF34" s="485"/>
      <c r="CKG34" s="485"/>
      <c r="CKH34" s="485"/>
      <c r="CKI34" s="485"/>
      <c r="CKJ34" s="485"/>
      <c r="CKK34" s="485"/>
      <c r="CKL34" s="485"/>
      <c r="CKM34" s="485"/>
      <c r="CKN34" s="485"/>
      <c r="CKO34" s="485"/>
      <c r="CKP34" s="485"/>
      <c r="CKQ34" s="485"/>
      <c r="CKR34" s="485"/>
      <c r="CKS34" s="485"/>
      <c r="CKT34" s="485"/>
      <c r="CKU34" s="485"/>
      <c r="CKV34" s="485"/>
      <c r="CKW34" s="485"/>
      <c r="CKX34" s="485"/>
      <c r="CKY34" s="485"/>
      <c r="CKZ34" s="485"/>
      <c r="CLA34" s="485"/>
      <c r="CLB34" s="485"/>
      <c r="CLC34" s="485"/>
      <c r="CLD34" s="485"/>
      <c r="CLE34" s="485"/>
      <c r="CLF34" s="485"/>
      <c r="CLG34" s="485"/>
      <c r="CLH34" s="485"/>
      <c r="CLI34" s="485"/>
      <c r="CLJ34" s="485"/>
      <c r="CLK34" s="485"/>
      <c r="CLL34" s="485"/>
      <c r="CLM34" s="485"/>
      <c r="CLN34" s="485"/>
      <c r="CLO34" s="485"/>
      <c r="CLP34" s="485"/>
      <c r="CLQ34" s="485"/>
      <c r="CLR34" s="485"/>
      <c r="CLS34" s="485"/>
      <c r="CLT34" s="485"/>
      <c r="CLU34" s="485"/>
      <c r="CLV34" s="485"/>
      <c r="CLW34" s="485"/>
      <c r="CLX34" s="485"/>
      <c r="CLY34" s="485"/>
      <c r="CLZ34" s="485"/>
      <c r="CMA34" s="485"/>
      <c r="CMB34" s="485"/>
      <c r="CMC34" s="485"/>
      <c r="CMD34" s="485"/>
      <c r="CME34" s="485"/>
      <c r="CMF34" s="485"/>
      <c r="CMG34" s="485"/>
      <c r="CMH34" s="485"/>
      <c r="CMI34" s="485"/>
      <c r="CMJ34" s="485"/>
      <c r="CMK34" s="485"/>
      <c r="CML34" s="485"/>
      <c r="CMM34" s="485"/>
      <c r="CMN34" s="485"/>
      <c r="CMO34" s="485"/>
      <c r="CMP34" s="485"/>
      <c r="CMQ34" s="485"/>
      <c r="CMR34" s="485"/>
      <c r="CMS34" s="485"/>
      <c r="CMT34" s="485"/>
      <c r="CMU34" s="485"/>
      <c r="CMV34" s="485"/>
      <c r="CMW34" s="485"/>
      <c r="CMX34" s="485"/>
      <c r="CMY34" s="485"/>
      <c r="CMZ34" s="485"/>
      <c r="CNA34" s="485"/>
      <c r="CNB34" s="485"/>
      <c r="CNC34" s="485"/>
      <c r="CND34" s="485"/>
      <c r="CNE34" s="485"/>
      <c r="CNF34" s="485"/>
      <c r="CNG34" s="485"/>
      <c r="CNH34" s="485"/>
      <c r="CNI34" s="485"/>
      <c r="CNJ34" s="485"/>
      <c r="CNK34" s="485"/>
      <c r="CNL34" s="485"/>
      <c r="CNM34" s="485"/>
      <c r="CNN34" s="485"/>
      <c r="CNO34" s="485"/>
      <c r="CNP34" s="485"/>
      <c r="CNQ34" s="485"/>
      <c r="CNR34" s="485"/>
      <c r="CNS34" s="485"/>
      <c r="CNT34" s="485"/>
      <c r="CNU34" s="485"/>
      <c r="CNV34" s="485"/>
      <c r="CNW34" s="485"/>
      <c r="CNX34" s="485"/>
      <c r="CNY34" s="485"/>
      <c r="CNZ34" s="485"/>
      <c r="COA34" s="485"/>
      <c r="COB34" s="485"/>
      <c r="COC34" s="485"/>
      <c r="COD34" s="485"/>
      <c r="COE34" s="485"/>
      <c r="COF34" s="485"/>
      <c r="COG34" s="485"/>
      <c r="COH34" s="485"/>
      <c r="COI34" s="485"/>
      <c r="COJ34" s="485"/>
      <c r="COK34" s="485"/>
      <c r="COL34" s="485"/>
      <c r="COM34" s="485"/>
      <c r="CON34" s="485"/>
      <c r="COO34" s="485"/>
      <c r="COP34" s="485"/>
      <c r="COQ34" s="485"/>
      <c r="COR34" s="485"/>
      <c r="COS34" s="485"/>
      <c r="COT34" s="485"/>
      <c r="COU34" s="485"/>
      <c r="COV34" s="485"/>
      <c r="COW34" s="485"/>
      <c r="COX34" s="485"/>
      <c r="COY34" s="485"/>
      <c r="COZ34" s="485"/>
      <c r="CPA34" s="485"/>
      <c r="CPB34" s="485"/>
      <c r="CPC34" s="485"/>
      <c r="CPD34" s="485"/>
      <c r="CPE34" s="485"/>
      <c r="CPF34" s="485"/>
      <c r="CPG34" s="485"/>
      <c r="CPH34" s="485"/>
      <c r="CPI34" s="485"/>
      <c r="CPJ34" s="485"/>
      <c r="CPK34" s="485"/>
      <c r="CPL34" s="485"/>
      <c r="CPM34" s="485"/>
      <c r="CPN34" s="485"/>
      <c r="CPO34" s="485"/>
      <c r="CPP34" s="485"/>
      <c r="CPQ34" s="485"/>
      <c r="CPR34" s="485"/>
      <c r="CPS34" s="485"/>
      <c r="CPT34" s="485"/>
      <c r="CPU34" s="485"/>
      <c r="CPV34" s="485"/>
      <c r="CPW34" s="485"/>
      <c r="CPX34" s="485"/>
      <c r="CPY34" s="485"/>
      <c r="CPZ34" s="485"/>
      <c r="CQA34" s="485"/>
      <c r="CQB34" s="485"/>
      <c r="CQC34" s="485"/>
      <c r="CQD34" s="485"/>
      <c r="CQE34" s="485"/>
      <c r="CQF34" s="485"/>
      <c r="CQG34" s="485"/>
      <c r="CQH34" s="485"/>
      <c r="CQI34" s="485"/>
      <c r="CQJ34" s="485"/>
      <c r="CQK34" s="485"/>
      <c r="CQL34" s="485"/>
      <c r="CQM34" s="485"/>
      <c r="CQN34" s="485"/>
      <c r="CQO34" s="485"/>
      <c r="CQP34" s="485"/>
      <c r="CQQ34" s="485"/>
      <c r="CQR34" s="485"/>
      <c r="CQS34" s="485"/>
      <c r="CQT34" s="485"/>
      <c r="CQU34" s="485"/>
      <c r="CQV34" s="485"/>
      <c r="CQW34" s="485"/>
      <c r="CQX34" s="485"/>
      <c r="CQY34" s="485"/>
      <c r="CQZ34" s="485"/>
      <c r="CRA34" s="485"/>
      <c r="CRB34" s="485"/>
      <c r="CRC34" s="485"/>
      <c r="CRD34" s="485"/>
      <c r="CRE34" s="485"/>
      <c r="CRF34" s="485"/>
      <c r="CRG34" s="485"/>
      <c r="CRH34" s="485"/>
      <c r="CRI34" s="485"/>
      <c r="CRJ34" s="485"/>
      <c r="CRK34" s="485"/>
      <c r="CRL34" s="485"/>
      <c r="CRM34" s="485"/>
      <c r="CRN34" s="485"/>
      <c r="CRO34" s="485"/>
      <c r="CRP34" s="485"/>
      <c r="CRQ34" s="485"/>
      <c r="CRR34" s="485"/>
      <c r="CRS34" s="485"/>
      <c r="CRT34" s="485"/>
      <c r="CRU34" s="485"/>
      <c r="CRV34" s="485"/>
      <c r="CRW34" s="485"/>
      <c r="CRX34" s="485"/>
      <c r="CRY34" s="485"/>
      <c r="CRZ34" s="485"/>
      <c r="CSA34" s="485"/>
      <c r="CSB34" s="485"/>
      <c r="CSC34" s="485"/>
      <c r="CSD34" s="485"/>
      <c r="CSE34" s="485"/>
      <c r="CSF34" s="485"/>
      <c r="CSG34" s="485"/>
      <c r="CSH34" s="485"/>
      <c r="CSI34" s="485"/>
      <c r="CSJ34" s="485"/>
      <c r="CSK34" s="485"/>
      <c r="CSL34" s="485"/>
      <c r="CSM34" s="485"/>
      <c r="CSN34" s="485"/>
      <c r="CSO34" s="485"/>
      <c r="CSP34" s="485"/>
      <c r="CSQ34" s="485"/>
      <c r="CSR34" s="485"/>
      <c r="CSS34" s="485"/>
      <c r="CST34" s="485"/>
      <c r="CSU34" s="485"/>
      <c r="CSV34" s="485"/>
      <c r="CSW34" s="485"/>
      <c r="CSX34" s="485"/>
      <c r="CSY34" s="485"/>
      <c r="CSZ34" s="485"/>
      <c r="CTA34" s="485"/>
      <c r="CTB34" s="485"/>
      <c r="CTC34" s="485"/>
      <c r="CTD34" s="485"/>
      <c r="CTE34" s="485"/>
      <c r="CTF34" s="485"/>
      <c r="CTG34" s="485"/>
      <c r="CTH34" s="485"/>
      <c r="CTI34" s="485"/>
      <c r="CTJ34" s="485"/>
      <c r="CTK34" s="485"/>
      <c r="CTL34" s="485"/>
      <c r="CTM34" s="485"/>
      <c r="CTN34" s="485"/>
      <c r="CTO34" s="485"/>
      <c r="CTP34" s="485"/>
      <c r="CTQ34" s="485"/>
      <c r="CTR34" s="485"/>
      <c r="CTS34" s="485"/>
      <c r="CTT34" s="485"/>
      <c r="CTU34" s="485"/>
      <c r="CTV34" s="485"/>
      <c r="CTW34" s="485"/>
      <c r="CTX34" s="485"/>
      <c r="CTY34" s="485"/>
      <c r="CTZ34" s="485"/>
      <c r="CUA34" s="485"/>
      <c r="CUB34" s="485"/>
      <c r="CUC34" s="485"/>
      <c r="CUD34" s="485"/>
      <c r="CUE34" s="485"/>
      <c r="CUF34" s="485"/>
      <c r="CUG34" s="485"/>
      <c r="CUH34" s="485"/>
      <c r="CUI34" s="485"/>
      <c r="CUJ34" s="485"/>
      <c r="CUK34" s="485"/>
      <c r="CUL34" s="485"/>
      <c r="CUM34" s="485"/>
      <c r="CUN34" s="485"/>
      <c r="CUO34" s="485"/>
      <c r="CUP34" s="485"/>
      <c r="CUQ34" s="485"/>
      <c r="CUR34" s="485"/>
      <c r="CUS34" s="485"/>
      <c r="CUT34" s="485"/>
      <c r="CUU34" s="485"/>
      <c r="CUV34" s="485"/>
      <c r="CUW34" s="485"/>
      <c r="CUX34" s="485"/>
      <c r="CUY34" s="485"/>
      <c r="CUZ34" s="485"/>
      <c r="CVA34" s="485"/>
      <c r="CVB34" s="485"/>
      <c r="CVC34" s="485"/>
      <c r="CVD34" s="485"/>
      <c r="CVE34" s="485"/>
      <c r="CVF34" s="485"/>
      <c r="CVG34" s="485"/>
      <c r="CVH34" s="485"/>
      <c r="CVI34" s="485"/>
      <c r="CVJ34" s="485"/>
      <c r="CVK34" s="485"/>
      <c r="CVL34" s="485"/>
      <c r="CVM34" s="485"/>
      <c r="CVN34" s="485"/>
      <c r="CVO34" s="485"/>
      <c r="CVP34" s="485"/>
      <c r="CVQ34" s="485"/>
      <c r="CVR34" s="485"/>
      <c r="CVS34" s="485"/>
      <c r="CVT34" s="485"/>
      <c r="CVU34" s="485"/>
      <c r="CVV34" s="485"/>
      <c r="CVW34" s="485"/>
      <c r="CVX34" s="485"/>
      <c r="CVY34" s="485"/>
      <c r="CVZ34" s="485"/>
      <c r="CWA34" s="485"/>
      <c r="CWB34" s="485"/>
      <c r="CWC34" s="485"/>
      <c r="CWD34" s="485"/>
      <c r="CWE34" s="485"/>
      <c r="CWF34" s="485"/>
      <c r="CWG34" s="485"/>
      <c r="CWH34" s="485"/>
      <c r="CWI34" s="485"/>
      <c r="CWJ34" s="485"/>
      <c r="CWK34" s="485"/>
      <c r="CWL34" s="485"/>
      <c r="CWM34" s="485"/>
      <c r="CWN34" s="485"/>
      <c r="CWO34" s="485"/>
      <c r="CWP34" s="485"/>
      <c r="CWQ34" s="485"/>
      <c r="CWR34" s="485"/>
      <c r="CWS34" s="485"/>
      <c r="CWT34" s="485"/>
      <c r="CWU34" s="485"/>
      <c r="CWV34" s="485"/>
      <c r="CWW34" s="485"/>
      <c r="CWX34" s="485"/>
      <c r="CWY34" s="485"/>
      <c r="CWZ34" s="485"/>
      <c r="CXA34" s="485"/>
      <c r="CXB34" s="485"/>
      <c r="CXC34" s="485"/>
      <c r="CXD34" s="485"/>
      <c r="CXE34" s="485"/>
      <c r="CXF34" s="485"/>
      <c r="CXG34" s="485"/>
      <c r="CXH34" s="485"/>
      <c r="CXI34" s="485"/>
      <c r="CXJ34" s="485"/>
      <c r="CXK34" s="485"/>
      <c r="CXL34" s="485"/>
      <c r="CXM34" s="485"/>
      <c r="CXN34" s="485"/>
      <c r="CXO34" s="485"/>
      <c r="CXP34" s="485"/>
      <c r="CXQ34" s="485"/>
      <c r="CXR34" s="485"/>
      <c r="CXS34" s="485"/>
      <c r="CXT34" s="485"/>
      <c r="CXU34" s="485"/>
      <c r="CXV34" s="485"/>
      <c r="CXW34" s="485"/>
      <c r="CXX34" s="485"/>
      <c r="CXY34" s="485"/>
      <c r="CXZ34" s="485"/>
      <c r="CYA34" s="485"/>
      <c r="CYB34" s="485"/>
      <c r="CYC34" s="485"/>
      <c r="CYD34" s="485"/>
      <c r="CYE34" s="485"/>
      <c r="CYF34" s="485"/>
      <c r="CYG34" s="485"/>
      <c r="CYH34" s="485"/>
      <c r="CYI34" s="485"/>
      <c r="CYJ34" s="485"/>
      <c r="CYK34" s="485"/>
      <c r="CYL34" s="485"/>
      <c r="CYM34" s="485"/>
      <c r="CYN34" s="485"/>
      <c r="CYO34" s="485"/>
      <c r="CYP34" s="485"/>
      <c r="CYQ34" s="485"/>
      <c r="CYR34" s="485"/>
      <c r="CYS34" s="485"/>
      <c r="CYT34" s="485"/>
      <c r="CYU34" s="485"/>
      <c r="CYV34" s="485"/>
      <c r="CYW34" s="485"/>
      <c r="CYX34" s="485"/>
      <c r="CYY34" s="485"/>
      <c r="CYZ34" s="485"/>
      <c r="CZA34" s="485"/>
      <c r="CZB34" s="485"/>
      <c r="CZC34" s="485"/>
      <c r="CZD34" s="485"/>
      <c r="CZE34" s="485"/>
      <c r="CZF34" s="485"/>
      <c r="CZG34" s="485"/>
      <c r="CZH34" s="485"/>
      <c r="CZI34" s="485"/>
      <c r="CZJ34" s="485"/>
      <c r="CZK34" s="485"/>
      <c r="CZL34" s="485"/>
      <c r="CZM34" s="485"/>
      <c r="CZN34" s="485"/>
      <c r="CZO34" s="485"/>
      <c r="CZP34" s="485"/>
      <c r="CZQ34" s="485"/>
      <c r="CZR34" s="485"/>
      <c r="CZS34" s="485"/>
      <c r="CZT34" s="485"/>
      <c r="CZU34" s="485"/>
      <c r="CZV34" s="485"/>
      <c r="CZW34" s="485"/>
      <c r="CZX34" s="485"/>
      <c r="CZY34" s="485"/>
      <c r="CZZ34" s="485"/>
      <c r="DAA34" s="485"/>
      <c r="DAB34" s="485"/>
      <c r="DAC34" s="485"/>
      <c r="DAD34" s="485"/>
      <c r="DAE34" s="485"/>
      <c r="DAF34" s="485"/>
      <c r="DAG34" s="485"/>
      <c r="DAH34" s="485"/>
      <c r="DAI34" s="485"/>
      <c r="DAJ34" s="485"/>
      <c r="DAK34" s="485"/>
      <c r="DAL34" s="485"/>
      <c r="DAM34" s="485"/>
      <c r="DAN34" s="485"/>
      <c r="DAO34" s="485"/>
      <c r="DAP34" s="485"/>
      <c r="DAQ34" s="485"/>
      <c r="DAR34" s="485"/>
      <c r="DAS34" s="485"/>
      <c r="DAT34" s="485"/>
      <c r="DAU34" s="485"/>
      <c r="DAV34" s="485"/>
      <c r="DAW34" s="485"/>
      <c r="DAX34" s="485"/>
      <c r="DAY34" s="485"/>
      <c r="DAZ34" s="485"/>
      <c r="DBA34" s="485"/>
      <c r="DBB34" s="485"/>
      <c r="DBC34" s="485"/>
      <c r="DBD34" s="485"/>
      <c r="DBE34" s="485"/>
      <c r="DBF34" s="485"/>
      <c r="DBG34" s="485"/>
      <c r="DBH34" s="485"/>
      <c r="DBI34" s="485"/>
      <c r="DBJ34" s="485"/>
      <c r="DBK34" s="485"/>
      <c r="DBL34" s="485"/>
      <c r="DBM34" s="485"/>
      <c r="DBN34" s="485"/>
      <c r="DBO34" s="485"/>
      <c r="DBP34" s="485"/>
      <c r="DBQ34" s="485"/>
      <c r="DBR34" s="485"/>
      <c r="DBS34" s="485"/>
      <c r="DBT34" s="485"/>
      <c r="DBU34" s="485"/>
      <c r="DBV34" s="485"/>
      <c r="DBW34" s="485"/>
      <c r="DBX34" s="485"/>
      <c r="DBY34" s="485"/>
      <c r="DBZ34" s="485"/>
      <c r="DCA34" s="485"/>
      <c r="DCB34" s="485"/>
      <c r="DCC34" s="485"/>
      <c r="DCD34" s="485"/>
      <c r="DCE34" s="485"/>
      <c r="DCF34" s="485"/>
      <c r="DCG34" s="485"/>
      <c r="DCH34" s="485"/>
      <c r="DCI34" s="485"/>
      <c r="DCJ34" s="485"/>
      <c r="DCK34" s="485"/>
      <c r="DCL34" s="485"/>
      <c r="DCM34" s="485"/>
      <c r="DCN34" s="485"/>
      <c r="DCO34" s="485"/>
      <c r="DCP34" s="485"/>
      <c r="DCQ34" s="485"/>
      <c r="DCR34" s="485"/>
      <c r="DCS34" s="485"/>
      <c r="DCT34" s="485"/>
      <c r="DCU34" s="485"/>
      <c r="DCV34" s="485"/>
      <c r="DCW34" s="485"/>
      <c r="DCX34" s="485"/>
      <c r="DCY34" s="485"/>
      <c r="DCZ34" s="485"/>
      <c r="DDA34" s="485"/>
      <c r="DDB34" s="485"/>
      <c r="DDC34" s="485"/>
      <c r="DDD34" s="485"/>
      <c r="DDE34" s="485"/>
      <c r="DDF34" s="485"/>
      <c r="DDG34" s="485"/>
      <c r="DDH34" s="485"/>
      <c r="DDI34" s="485"/>
      <c r="DDJ34" s="485"/>
      <c r="DDK34" s="485"/>
      <c r="DDL34" s="485"/>
      <c r="DDM34" s="485"/>
      <c r="DDN34" s="485"/>
      <c r="DDO34" s="485"/>
      <c r="DDP34" s="485"/>
      <c r="DDQ34" s="485"/>
      <c r="DDR34" s="485"/>
      <c r="DDS34" s="485"/>
      <c r="DDT34" s="485"/>
      <c r="DDU34" s="485"/>
      <c r="DDV34" s="485"/>
      <c r="DDW34" s="485"/>
      <c r="DDX34" s="485"/>
      <c r="DDY34" s="485"/>
      <c r="DDZ34" s="485"/>
      <c r="DEA34" s="485"/>
      <c r="DEB34" s="485"/>
      <c r="DEC34" s="485"/>
      <c r="DED34" s="485"/>
      <c r="DEE34" s="485"/>
      <c r="DEF34" s="485"/>
      <c r="DEG34" s="485"/>
      <c r="DEH34" s="485"/>
      <c r="DEI34" s="485"/>
      <c r="DEJ34" s="485"/>
      <c r="DEK34" s="485"/>
      <c r="DEL34" s="485"/>
      <c r="DEM34" s="485"/>
      <c r="DEN34" s="485"/>
      <c r="DEO34" s="485"/>
      <c r="DEP34" s="485"/>
      <c r="DEQ34" s="485"/>
      <c r="DER34" s="485"/>
      <c r="DES34" s="485"/>
      <c r="DET34" s="485"/>
      <c r="DEU34" s="485"/>
      <c r="DEV34" s="485"/>
      <c r="DEW34" s="485"/>
      <c r="DEX34" s="485"/>
      <c r="DEY34" s="485"/>
      <c r="DEZ34" s="485"/>
      <c r="DFA34" s="485"/>
      <c r="DFB34" s="485"/>
      <c r="DFC34" s="485"/>
      <c r="DFD34" s="485"/>
      <c r="DFE34" s="485"/>
      <c r="DFF34" s="485"/>
      <c r="DFG34" s="485"/>
      <c r="DFH34" s="485"/>
      <c r="DFI34" s="485"/>
      <c r="DFJ34" s="485"/>
      <c r="DFK34" s="485"/>
      <c r="DFL34" s="485"/>
      <c r="DFM34" s="485"/>
      <c r="DFN34" s="485"/>
      <c r="DFO34" s="485"/>
      <c r="DFP34" s="485"/>
      <c r="DFQ34" s="485"/>
      <c r="DFR34" s="485"/>
      <c r="DFS34" s="485"/>
      <c r="DFT34" s="485"/>
      <c r="DFU34" s="485"/>
      <c r="DFV34" s="485"/>
      <c r="DFW34" s="485"/>
      <c r="DFX34" s="485"/>
      <c r="DFY34" s="485"/>
      <c r="DFZ34" s="485"/>
      <c r="DGA34" s="485"/>
      <c r="DGB34" s="485"/>
      <c r="DGC34" s="485"/>
      <c r="DGD34" s="485"/>
      <c r="DGE34" s="485"/>
      <c r="DGF34" s="485"/>
      <c r="DGG34" s="485"/>
      <c r="DGH34" s="485"/>
      <c r="DGI34" s="485"/>
      <c r="DGJ34" s="485"/>
      <c r="DGK34" s="485"/>
      <c r="DGL34" s="485"/>
      <c r="DGM34" s="485"/>
      <c r="DGN34" s="485"/>
      <c r="DGO34" s="485"/>
      <c r="DGP34" s="485"/>
      <c r="DGQ34" s="485"/>
      <c r="DGR34" s="485"/>
      <c r="DGS34" s="485"/>
      <c r="DGT34" s="485"/>
      <c r="DGU34" s="485"/>
      <c r="DGV34" s="485"/>
      <c r="DGW34" s="485"/>
      <c r="DGX34" s="485"/>
      <c r="DGY34" s="485"/>
      <c r="DGZ34" s="485"/>
      <c r="DHA34" s="485"/>
      <c r="DHB34" s="485"/>
      <c r="DHC34" s="485"/>
      <c r="DHD34" s="485"/>
      <c r="DHE34" s="485"/>
      <c r="DHF34" s="485"/>
      <c r="DHG34" s="485"/>
      <c r="DHH34" s="485"/>
      <c r="DHI34" s="485"/>
      <c r="DHJ34" s="485"/>
      <c r="DHK34" s="485"/>
      <c r="DHL34" s="485"/>
      <c r="DHM34" s="485"/>
      <c r="DHN34" s="485"/>
      <c r="DHO34" s="485"/>
      <c r="DHP34" s="485"/>
      <c r="DHQ34" s="485"/>
      <c r="DHR34" s="485"/>
      <c r="DHS34" s="485"/>
      <c r="DHT34" s="485"/>
      <c r="DHU34" s="485"/>
      <c r="DHV34" s="485"/>
      <c r="DHW34" s="485"/>
      <c r="DHX34" s="485"/>
      <c r="DHY34" s="485"/>
      <c r="DHZ34" s="485"/>
      <c r="DIA34" s="485"/>
      <c r="DIB34" s="485"/>
      <c r="DIC34" s="485"/>
      <c r="DID34" s="485"/>
      <c r="DIE34" s="485"/>
      <c r="DIF34" s="485"/>
      <c r="DIG34" s="485"/>
      <c r="DIH34" s="485"/>
      <c r="DII34" s="485"/>
      <c r="DIJ34" s="485"/>
      <c r="DIK34" s="485"/>
      <c r="DIL34" s="485"/>
      <c r="DIM34" s="485"/>
      <c r="DIN34" s="485"/>
      <c r="DIO34" s="485"/>
      <c r="DIP34" s="485"/>
      <c r="DIQ34" s="485"/>
      <c r="DIR34" s="485"/>
      <c r="DIS34" s="485"/>
      <c r="DIT34" s="485"/>
      <c r="DIU34" s="485"/>
      <c r="DIV34" s="485"/>
      <c r="DIW34" s="485"/>
      <c r="DIX34" s="485"/>
      <c r="DIY34" s="485"/>
      <c r="DIZ34" s="485"/>
      <c r="DJA34" s="485"/>
      <c r="DJB34" s="485"/>
      <c r="DJC34" s="485"/>
      <c r="DJD34" s="485"/>
      <c r="DJE34" s="485"/>
      <c r="DJF34" s="485"/>
      <c r="DJG34" s="485"/>
      <c r="DJH34" s="485"/>
      <c r="DJI34" s="485"/>
      <c r="DJJ34" s="485"/>
      <c r="DJK34" s="485"/>
      <c r="DJL34" s="485"/>
      <c r="DJM34" s="485"/>
      <c r="DJN34" s="485"/>
      <c r="DJO34" s="485"/>
      <c r="DJP34" s="485"/>
      <c r="DJQ34" s="485"/>
      <c r="DJR34" s="485"/>
      <c r="DJS34" s="485"/>
      <c r="DJT34" s="485"/>
      <c r="DJU34" s="485"/>
      <c r="DJV34" s="485"/>
      <c r="DJW34" s="485"/>
      <c r="DJX34" s="485"/>
      <c r="DJY34" s="485"/>
      <c r="DJZ34" s="485"/>
      <c r="DKA34" s="485"/>
      <c r="DKB34" s="485"/>
      <c r="DKC34" s="485"/>
      <c r="DKD34" s="485"/>
      <c r="DKE34" s="485"/>
      <c r="DKF34" s="485"/>
      <c r="DKG34" s="485"/>
      <c r="DKH34" s="485"/>
      <c r="DKI34" s="485"/>
      <c r="DKJ34" s="485"/>
      <c r="DKK34" s="485"/>
      <c r="DKL34" s="485"/>
      <c r="DKM34" s="485"/>
      <c r="DKN34" s="485"/>
      <c r="DKO34" s="485"/>
      <c r="DKP34" s="485"/>
      <c r="DKQ34" s="485"/>
      <c r="DKR34" s="485"/>
      <c r="DKS34" s="485"/>
      <c r="DKT34" s="485"/>
      <c r="DKU34" s="485"/>
      <c r="DKV34" s="485"/>
      <c r="DKW34" s="485"/>
      <c r="DKX34" s="485"/>
      <c r="DKY34" s="485"/>
      <c r="DKZ34" s="485"/>
      <c r="DLA34" s="485"/>
      <c r="DLB34" s="485"/>
      <c r="DLC34" s="485"/>
      <c r="DLD34" s="485"/>
      <c r="DLE34" s="485"/>
      <c r="DLF34" s="485"/>
      <c r="DLG34" s="485"/>
      <c r="DLH34" s="485"/>
      <c r="DLI34" s="485"/>
      <c r="DLJ34" s="485"/>
      <c r="DLK34" s="485"/>
      <c r="DLL34" s="485"/>
      <c r="DLM34" s="485"/>
      <c r="DLN34" s="485"/>
      <c r="DLO34" s="485"/>
      <c r="DLP34" s="485"/>
      <c r="DLQ34" s="485"/>
      <c r="DLR34" s="485"/>
      <c r="DLS34" s="485"/>
      <c r="DLT34" s="485"/>
      <c r="DLU34" s="485"/>
      <c r="DLV34" s="485"/>
      <c r="DLW34" s="485"/>
      <c r="DLX34" s="485"/>
      <c r="DLY34" s="485"/>
      <c r="DLZ34" s="485"/>
      <c r="DMA34" s="485"/>
      <c r="DMB34" s="485"/>
      <c r="DMC34" s="485"/>
      <c r="DMD34" s="485"/>
      <c r="DME34" s="485"/>
      <c r="DMF34" s="485"/>
      <c r="DMG34" s="485"/>
      <c r="DMH34" s="485"/>
      <c r="DMI34" s="485"/>
      <c r="DMJ34" s="485"/>
      <c r="DMK34" s="485"/>
      <c r="DML34" s="485"/>
      <c r="DMM34" s="485"/>
      <c r="DMN34" s="485"/>
      <c r="DMO34" s="485"/>
      <c r="DMP34" s="485"/>
      <c r="DMQ34" s="485"/>
      <c r="DMR34" s="485"/>
      <c r="DMS34" s="485"/>
      <c r="DMT34" s="485"/>
      <c r="DMU34" s="485"/>
      <c r="DMV34" s="485"/>
      <c r="DMW34" s="485"/>
      <c r="DMX34" s="485"/>
      <c r="DMY34" s="485"/>
      <c r="DMZ34" s="485"/>
      <c r="DNA34" s="485"/>
      <c r="DNB34" s="485"/>
      <c r="DNC34" s="485"/>
      <c r="DND34" s="485"/>
      <c r="DNE34" s="485"/>
      <c r="DNF34" s="485"/>
      <c r="DNG34" s="485"/>
      <c r="DNH34" s="485"/>
      <c r="DNI34" s="485"/>
      <c r="DNJ34" s="485"/>
      <c r="DNK34" s="485"/>
      <c r="DNL34" s="485"/>
      <c r="DNM34" s="485"/>
      <c r="DNN34" s="485"/>
      <c r="DNO34" s="485"/>
      <c r="DNP34" s="485"/>
      <c r="DNQ34" s="485"/>
      <c r="DNR34" s="485"/>
      <c r="DNS34" s="485"/>
      <c r="DNT34" s="485"/>
      <c r="DNU34" s="485"/>
      <c r="DNV34" s="485"/>
      <c r="DNW34" s="485"/>
      <c r="DNX34" s="485"/>
      <c r="DNY34" s="485"/>
      <c r="DNZ34" s="485"/>
      <c r="DOA34" s="485"/>
      <c r="DOB34" s="485"/>
      <c r="DOC34" s="485"/>
      <c r="DOD34" s="485"/>
      <c r="DOE34" s="485"/>
      <c r="DOF34" s="485"/>
      <c r="DOG34" s="485"/>
      <c r="DOH34" s="485"/>
      <c r="DOI34" s="485"/>
      <c r="DOJ34" s="485"/>
      <c r="DOK34" s="485"/>
      <c r="DOL34" s="485"/>
      <c r="DOM34" s="485"/>
      <c r="DON34" s="485"/>
      <c r="DOO34" s="485"/>
      <c r="DOP34" s="485"/>
      <c r="DOQ34" s="485"/>
      <c r="DOR34" s="485"/>
      <c r="DOS34" s="485"/>
      <c r="DOT34" s="485"/>
      <c r="DOU34" s="485"/>
      <c r="DOV34" s="485"/>
      <c r="DOW34" s="485"/>
      <c r="DOX34" s="485"/>
      <c r="DOY34" s="485"/>
      <c r="DOZ34" s="485"/>
      <c r="DPA34" s="485"/>
      <c r="DPB34" s="485"/>
      <c r="DPC34" s="485"/>
      <c r="DPD34" s="485"/>
      <c r="DPE34" s="485"/>
      <c r="DPF34" s="485"/>
      <c r="DPG34" s="485"/>
      <c r="DPH34" s="485"/>
      <c r="DPI34" s="485"/>
      <c r="DPJ34" s="485"/>
      <c r="DPK34" s="485"/>
      <c r="DPL34" s="485"/>
      <c r="DPM34" s="485"/>
      <c r="DPN34" s="485"/>
      <c r="DPO34" s="485"/>
      <c r="DPP34" s="485"/>
      <c r="DPQ34" s="485"/>
      <c r="DPR34" s="485"/>
      <c r="DPS34" s="485"/>
      <c r="DPT34" s="485"/>
      <c r="DPU34" s="485"/>
      <c r="DPV34" s="485"/>
      <c r="DPW34" s="485"/>
      <c r="DPX34" s="485"/>
      <c r="DPY34" s="485"/>
      <c r="DPZ34" s="485"/>
      <c r="DQA34" s="485"/>
      <c r="DQB34" s="485"/>
      <c r="DQC34" s="485"/>
      <c r="DQD34" s="485"/>
      <c r="DQE34" s="485"/>
      <c r="DQF34" s="485"/>
      <c r="DQG34" s="485"/>
      <c r="DQH34" s="485"/>
      <c r="DQI34" s="485"/>
      <c r="DQJ34" s="485"/>
      <c r="DQK34" s="485"/>
      <c r="DQL34" s="485"/>
      <c r="DQM34" s="485"/>
      <c r="DQN34" s="485"/>
      <c r="DQO34" s="485"/>
      <c r="DQP34" s="485"/>
      <c r="DQQ34" s="485"/>
      <c r="DQR34" s="485"/>
      <c r="DQS34" s="485"/>
      <c r="DQT34" s="485"/>
      <c r="DQU34" s="485"/>
      <c r="DQV34" s="485"/>
      <c r="DQW34" s="485"/>
      <c r="DQX34" s="485"/>
      <c r="DQY34" s="485"/>
      <c r="DQZ34" s="485"/>
      <c r="DRA34" s="485"/>
      <c r="DRB34" s="485"/>
      <c r="DRC34" s="485"/>
      <c r="DRD34" s="485"/>
      <c r="DRE34" s="485"/>
      <c r="DRF34" s="485"/>
      <c r="DRG34" s="485"/>
      <c r="DRH34" s="485"/>
      <c r="DRI34" s="485"/>
      <c r="DRJ34" s="485"/>
      <c r="DRK34" s="485"/>
      <c r="DRL34" s="485"/>
      <c r="DRM34" s="485"/>
      <c r="DRN34" s="485"/>
      <c r="DRO34" s="485"/>
      <c r="DRP34" s="485"/>
      <c r="DRQ34" s="485"/>
      <c r="DRR34" s="485"/>
      <c r="DRS34" s="485"/>
      <c r="DRT34" s="485"/>
      <c r="DRU34" s="485"/>
      <c r="DRV34" s="485"/>
      <c r="DRW34" s="485"/>
      <c r="DRX34" s="485"/>
      <c r="DRY34" s="485"/>
      <c r="DRZ34" s="485"/>
      <c r="DSA34" s="485"/>
      <c r="DSB34" s="485"/>
      <c r="DSC34" s="485"/>
      <c r="DSD34" s="485"/>
      <c r="DSE34" s="485"/>
      <c r="DSF34" s="485"/>
      <c r="DSG34" s="485"/>
      <c r="DSH34" s="485"/>
      <c r="DSI34" s="485"/>
      <c r="DSJ34" s="485"/>
      <c r="DSK34" s="485"/>
      <c r="DSL34" s="485"/>
      <c r="DSM34" s="485"/>
      <c r="DSN34" s="485"/>
      <c r="DSO34" s="485"/>
      <c r="DSP34" s="485"/>
      <c r="DSQ34" s="485"/>
      <c r="DSR34" s="485"/>
      <c r="DSS34" s="485"/>
      <c r="DST34" s="485"/>
      <c r="DSU34" s="485"/>
      <c r="DSV34" s="485"/>
      <c r="DSW34" s="485"/>
      <c r="DSX34" s="485"/>
      <c r="DSY34" s="485"/>
      <c r="DSZ34" s="485"/>
      <c r="DTA34" s="485"/>
      <c r="DTB34" s="485"/>
      <c r="DTC34" s="485"/>
      <c r="DTD34" s="485"/>
      <c r="DTE34" s="485"/>
      <c r="DTF34" s="485"/>
      <c r="DTG34" s="485"/>
      <c r="DTH34" s="485"/>
      <c r="DTI34" s="485"/>
      <c r="DTJ34" s="485"/>
      <c r="DTK34" s="485"/>
      <c r="DTL34" s="485"/>
      <c r="DTM34" s="485"/>
      <c r="DTN34" s="485"/>
      <c r="DTO34" s="485"/>
      <c r="DTP34" s="485"/>
      <c r="DTQ34" s="485"/>
      <c r="DTR34" s="485"/>
      <c r="DTS34" s="485"/>
      <c r="DTT34" s="485"/>
      <c r="DTU34" s="485"/>
      <c r="DTV34" s="485"/>
      <c r="DTW34" s="485"/>
      <c r="DTX34" s="485"/>
      <c r="DTY34" s="485"/>
      <c r="DTZ34" s="485"/>
      <c r="DUA34" s="485"/>
      <c r="DUB34" s="485"/>
      <c r="DUC34" s="485"/>
      <c r="DUD34" s="485"/>
      <c r="DUE34" s="485"/>
      <c r="DUF34" s="485"/>
      <c r="DUG34" s="485"/>
      <c r="DUH34" s="485"/>
      <c r="DUI34" s="485"/>
      <c r="DUJ34" s="485"/>
      <c r="DUK34" s="485"/>
      <c r="DUL34" s="485"/>
      <c r="DUM34" s="485"/>
      <c r="DUN34" s="485"/>
      <c r="DUO34" s="485"/>
      <c r="DUP34" s="485"/>
      <c r="DUQ34" s="485"/>
      <c r="DUR34" s="485"/>
      <c r="DUS34" s="485"/>
      <c r="DUT34" s="485"/>
      <c r="DUU34" s="485"/>
      <c r="DUV34" s="485"/>
      <c r="DUW34" s="485"/>
      <c r="DUX34" s="485"/>
      <c r="DUY34" s="485"/>
      <c r="DUZ34" s="485"/>
      <c r="DVA34" s="485"/>
      <c r="DVB34" s="485"/>
      <c r="DVC34" s="485"/>
      <c r="DVD34" s="485"/>
      <c r="DVE34" s="485"/>
      <c r="DVF34" s="485"/>
      <c r="DVG34" s="485"/>
      <c r="DVH34" s="485"/>
      <c r="DVI34" s="485"/>
      <c r="DVJ34" s="485"/>
      <c r="DVK34" s="485"/>
      <c r="DVL34" s="485"/>
      <c r="DVM34" s="485"/>
      <c r="DVN34" s="485"/>
      <c r="DVO34" s="485"/>
      <c r="DVP34" s="485"/>
      <c r="DVQ34" s="485"/>
      <c r="DVR34" s="485"/>
      <c r="DVS34" s="485"/>
      <c r="DVT34" s="485"/>
      <c r="DVU34" s="485"/>
      <c r="DVV34" s="485"/>
      <c r="DVW34" s="485"/>
      <c r="DVX34" s="485"/>
      <c r="DVY34" s="485"/>
      <c r="DVZ34" s="485"/>
      <c r="DWA34" s="485"/>
      <c r="DWB34" s="485"/>
      <c r="DWC34" s="485"/>
      <c r="DWD34" s="485"/>
      <c r="DWE34" s="485"/>
      <c r="DWF34" s="485"/>
      <c r="DWG34" s="485"/>
      <c r="DWH34" s="485"/>
      <c r="DWI34" s="485"/>
      <c r="DWJ34" s="485"/>
      <c r="DWK34" s="485"/>
      <c r="DWL34" s="485"/>
      <c r="DWM34" s="485"/>
      <c r="DWN34" s="485"/>
      <c r="DWO34" s="485"/>
      <c r="DWP34" s="485"/>
      <c r="DWQ34" s="485"/>
      <c r="DWR34" s="485"/>
      <c r="DWS34" s="485"/>
      <c r="DWT34" s="485"/>
      <c r="DWU34" s="485"/>
      <c r="DWV34" s="485"/>
      <c r="DWW34" s="485"/>
      <c r="DWX34" s="485"/>
      <c r="DWY34" s="485"/>
      <c r="DWZ34" s="485"/>
      <c r="DXA34" s="485"/>
      <c r="DXB34" s="485"/>
      <c r="DXC34" s="485"/>
      <c r="DXD34" s="485"/>
      <c r="DXE34" s="485"/>
      <c r="DXF34" s="485"/>
      <c r="DXG34" s="485"/>
      <c r="DXH34" s="485"/>
      <c r="DXI34" s="485"/>
      <c r="DXJ34" s="485"/>
      <c r="DXK34" s="485"/>
      <c r="DXL34" s="485"/>
      <c r="DXM34" s="485"/>
      <c r="DXN34" s="485"/>
      <c r="DXO34" s="485"/>
      <c r="DXP34" s="485"/>
      <c r="DXQ34" s="485"/>
      <c r="DXR34" s="485"/>
      <c r="DXS34" s="485"/>
      <c r="DXT34" s="485"/>
      <c r="DXU34" s="485"/>
      <c r="DXV34" s="485"/>
      <c r="DXW34" s="485"/>
      <c r="DXX34" s="485"/>
      <c r="DXY34" s="485"/>
      <c r="DXZ34" s="485"/>
      <c r="DYA34" s="485"/>
      <c r="DYB34" s="485"/>
      <c r="DYC34" s="485"/>
      <c r="DYD34" s="485"/>
      <c r="DYE34" s="485"/>
      <c r="DYF34" s="485"/>
      <c r="DYG34" s="485"/>
      <c r="DYH34" s="485"/>
      <c r="DYI34" s="485"/>
      <c r="DYJ34" s="485"/>
      <c r="DYK34" s="485"/>
      <c r="DYL34" s="485"/>
      <c r="DYM34" s="485"/>
      <c r="DYN34" s="485"/>
      <c r="DYO34" s="485"/>
      <c r="DYP34" s="485"/>
      <c r="DYQ34" s="485"/>
      <c r="DYR34" s="485"/>
      <c r="DYS34" s="485"/>
      <c r="DYT34" s="485"/>
      <c r="DYU34" s="485"/>
      <c r="DYV34" s="485"/>
      <c r="DYW34" s="485"/>
      <c r="DYX34" s="485"/>
      <c r="DYY34" s="485"/>
      <c r="DYZ34" s="485"/>
      <c r="DZA34" s="485"/>
      <c r="DZB34" s="485"/>
      <c r="DZC34" s="485"/>
      <c r="DZD34" s="485"/>
      <c r="DZE34" s="485"/>
      <c r="DZF34" s="485"/>
      <c r="DZG34" s="485"/>
      <c r="DZH34" s="485"/>
      <c r="DZI34" s="485"/>
      <c r="DZJ34" s="485"/>
      <c r="DZK34" s="485"/>
      <c r="DZL34" s="485"/>
      <c r="DZM34" s="485"/>
      <c r="DZN34" s="485"/>
      <c r="DZO34" s="485"/>
      <c r="DZP34" s="485"/>
      <c r="DZQ34" s="485"/>
      <c r="DZR34" s="485"/>
      <c r="DZS34" s="485"/>
      <c r="DZT34" s="485"/>
      <c r="DZU34" s="485"/>
      <c r="DZV34" s="485"/>
      <c r="DZW34" s="485"/>
      <c r="DZX34" s="485"/>
      <c r="DZY34" s="485"/>
      <c r="DZZ34" s="485"/>
      <c r="EAA34" s="485"/>
      <c r="EAB34" s="485"/>
      <c r="EAC34" s="485"/>
      <c r="EAD34" s="485"/>
      <c r="EAE34" s="485"/>
      <c r="EAF34" s="485"/>
      <c r="EAG34" s="485"/>
      <c r="EAH34" s="485"/>
      <c r="EAI34" s="485"/>
      <c r="EAJ34" s="485"/>
      <c r="EAK34" s="485"/>
      <c r="EAL34" s="485"/>
      <c r="EAM34" s="485"/>
      <c r="EAN34" s="485"/>
      <c r="EAO34" s="485"/>
      <c r="EAP34" s="485"/>
      <c r="EAQ34" s="485"/>
      <c r="EAR34" s="485"/>
      <c r="EAS34" s="485"/>
      <c r="EAT34" s="485"/>
      <c r="EAU34" s="485"/>
      <c r="EAV34" s="485"/>
      <c r="EAW34" s="485"/>
      <c r="EAX34" s="485"/>
      <c r="EAY34" s="485"/>
      <c r="EAZ34" s="485"/>
      <c r="EBA34" s="485"/>
      <c r="EBB34" s="485"/>
      <c r="EBC34" s="485"/>
      <c r="EBD34" s="485"/>
      <c r="EBE34" s="485"/>
      <c r="EBF34" s="485"/>
      <c r="EBG34" s="485"/>
      <c r="EBH34" s="485"/>
      <c r="EBI34" s="485"/>
      <c r="EBJ34" s="485"/>
      <c r="EBK34" s="485"/>
      <c r="EBL34" s="485"/>
      <c r="EBM34" s="485"/>
      <c r="EBN34" s="485"/>
      <c r="EBO34" s="485"/>
      <c r="EBP34" s="485"/>
      <c r="EBQ34" s="485"/>
      <c r="EBR34" s="485"/>
      <c r="EBS34" s="485"/>
      <c r="EBT34" s="485"/>
      <c r="EBU34" s="485"/>
      <c r="EBV34" s="485"/>
      <c r="EBW34" s="485"/>
      <c r="EBX34" s="485"/>
      <c r="EBY34" s="485"/>
      <c r="EBZ34" s="485"/>
      <c r="ECA34" s="485"/>
      <c r="ECB34" s="485"/>
      <c r="ECC34" s="485"/>
      <c r="ECD34" s="485"/>
      <c r="ECE34" s="485"/>
      <c r="ECF34" s="485"/>
      <c r="ECG34" s="485"/>
      <c r="ECH34" s="485"/>
      <c r="ECI34" s="485"/>
      <c r="ECJ34" s="485"/>
      <c r="ECK34" s="485"/>
      <c r="ECL34" s="485"/>
      <c r="ECM34" s="485"/>
      <c r="ECN34" s="485"/>
      <c r="ECO34" s="485"/>
      <c r="ECP34" s="485"/>
      <c r="ECQ34" s="485"/>
      <c r="ECR34" s="485"/>
      <c r="ECS34" s="485"/>
      <c r="ECT34" s="485"/>
      <c r="ECU34" s="485"/>
      <c r="ECV34" s="485"/>
      <c r="ECW34" s="485"/>
      <c r="ECX34" s="485"/>
      <c r="ECY34" s="485"/>
      <c r="ECZ34" s="485"/>
      <c r="EDA34" s="485"/>
      <c r="EDB34" s="485"/>
      <c r="EDC34" s="485"/>
      <c r="EDD34" s="485"/>
      <c r="EDE34" s="485"/>
      <c r="EDF34" s="485"/>
      <c r="EDG34" s="485"/>
      <c r="EDH34" s="485"/>
      <c r="EDI34" s="485"/>
      <c r="EDJ34" s="485"/>
      <c r="EDK34" s="485"/>
      <c r="EDL34" s="485"/>
      <c r="EDM34" s="485"/>
      <c r="EDN34" s="485"/>
      <c r="EDO34" s="485"/>
      <c r="EDP34" s="485"/>
      <c r="EDQ34" s="485"/>
      <c r="EDR34" s="485"/>
      <c r="EDS34" s="485"/>
      <c r="EDT34" s="485"/>
      <c r="EDU34" s="485"/>
      <c r="EDV34" s="485"/>
      <c r="EDW34" s="485"/>
      <c r="EDX34" s="485"/>
      <c r="EDY34" s="485"/>
      <c r="EDZ34" s="485"/>
      <c r="EEA34" s="485"/>
      <c r="EEB34" s="485"/>
      <c r="EEC34" s="485"/>
      <c r="EED34" s="485"/>
      <c r="EEE34" s="485"/>
      <c r="EEF34" s="485"/>
      <c r="EEG34" s="485"/>
      <c r="EEH34" s="485"/>
      <c r="EEI34" s="485"/>
      <c r="EEJ34" s="485"/>
      <c r="EEK34" s="485"/>
      <c r="EEL34" s="485"/>
      <c r="EEM34" s="485"/>
      <c r="EEN34" s="485"/>
      <c r="EEO34" s="485"/>
      <c r="EEP34" s="485"/>
      <c r="EEQ34" s="485"/>
      <c r="EER34" s="485"/>
      <c r="EES34" s="485"/>
      <c r="EET34" s="485"/>
      <c r="EEU34" s="485"/>
      <c r="EEV34" s="485"/>
      <c r="EEW34" s="485"/>
      <c r="EEX34" s="485"/>
      <c r="EEY34" s="485"/>
      <c r="EEZ34" s="485"/>
      <c r="EFA34" s="485"/>
      <c r="EFB34" s="485"/>
      <c r="EFC34" s="485"/>
      <c r="EFD34" s="485"/>
      <c r="EFE34" s="485"/>
      <c r="EFF34" s="485"/>
      <c r="EFG34" s="485"/>
      <c r="EFH34" s="485"/>
      <c r="EFI34" s="485"/>
      <c r="EFJ34" s="485"/>
      <c r="EFK34" s="485"/>
      <c r="EFL34" s="485"/>
      <c r="EFM34" s="485"/>
      <c r="EFN34" s="485"/>
      <c r="EFO34" s="485"/>
      <c r="EFP34" s="485"/>
      <c r="EFQ34" s="485"/>
      <c r="EFR34" s="485"/>
      <c r="EFS34" s="485"/>
      <c r="EFT34" s="485"/>
      <c r="EFU34" s="485"/>
      <c r="EFV34" s="485"/>
      <c r="EFW34" s="485"/>
      <c r="EFX34" s="485"/>
      <c r="EFY34" s="485"/>
      <c r="EFZ34" s="485"/>
      <c r="EGA34" s="485"/>
      <c r="EGB34" s="485"/>
      <c r="EGC34" s="485"/>
      <c r="EGD34" s="485"/>
      <c r="EGE34" s="485"/>
      <c r="EGF34" s="485"/>
      <c r="EGG34" s="485"/>
      <c r="EGH34" s="485"/>
      <c r="EGI34" s="485"/>
      <c r="EGJ34" s="485"/>
      <c r="EGK34" s="485"/>
      <c r="EGL34" s="485"/>
      <c r="EGM34" s="485"/>
      <c r="EGN34" s="485"/>
      <c r="EGO34" s="485"/>
      <c r="EGP34" s="485"/>
      <c r="EGQ34" s="485"/>
      <c r="EGR34" s="485"/>
      <c r="EGS34" s="485"/>
      <c r="EGT34" s="485"/>
      <c r="EGU34" s="485"/>
      <c r="EGV34" s="485"/>
      <c r="EGW34" s="485"/>
      <c r="EGX34" s="485"/>
      <c r="EGY34" s="485"/>
      <c r="EGZ34" s="485"/>
      <c r="EHA34" s="485"/>
      <c r="EHB34" s="485"/>
      <c r="EHC34" s="485"/>
      <c r="EHD34" s="485"/>
      <c r="EHE34" s="485"/>
      <c r="EHF34" s="485"/>
      <c r="EHG34" s="485"/>
      <c r="EHH34" s="485"/>
      <c r="EHI34" s="485"/>
      <c r="EHJ34" s="485"/>
      <c r="EHK34" s="485"/>
      <c r="EHL34" s="485"/>
      <c r="EHM34" s="485"/>
      <c r="EHN34" s="485"/>
      <c r="EHO34" s="485"/>
      <c r="EHP34" s="485"/>
      <c r="EHQ34" s="485"/>
      <c r="EHR34" s="485"/>
      <c r="EHS34" s="485"/>
      <c r="EHT34" s="485"/>
      <c r="EHU34" s="485"/>
      <c r="EHV34" s="485"/>
      <c r="EHW34" s="485"/>
      <c r="EHX34" s="485"/>
      <c r="EHY34" s="485"/>
      <c r="EHZ34" s="485"/>
      <c r="EIA34" s="485"/>
      <c r="EIB34" s="485"/>
      <c r="EIC34" s="485"/>
      <c r="EID34" s="485"/>
      <c r="EIE34" s="485"/>
      <c r="EIF34" s="485"/>
      <c r="EIG34" s="485"/>
      <c r="EIH34" s="485"/>
      <c r="EII34" s="485"/>
      <c r="EIJ34" s="485"/>
      <c r="EIK34" s="485"/>
      <c r="EIL34" s="485"/>
      <c r="EIM34" s="485"/>
      <c r="EIN34" s="485"/>
      <c r="EIO34" s="485"/>
      <c r="EIP34" s="485"/>
      <c r="EIQ34" s="485"/>
      <c r="EIR34" s="485"/>
      <c r="EIS34" s="485"/>
      <c r="EIT34" s="485"/>
      <c r="EIU34" s="485"/>
      <c r="EIV34" s="485"/>
      <c r="EIW34" s="485"/>
      <c r="EIX34" s="485"/>
      <c r="EIY34" s="485"/>
      <c r="EIZ34" s="485"/>
      <c r="EJA34" s="485"/>
      <c r="EJB34" s="485"/>
      <c r="EJC34" s="485"/>
      <c r="EJD34" s="485"/>
      <c r="EJE34" s="485"/>
      <c r="EJF34" s="485"/>
      <c r="EJG34" s="485"/>
      <c r="EJH34" s="485"/>
      <c r="EJI34" s="485"/>
      <c r="EJJ34" s="485"/>
      <c r="EJK34" s="485"/>
      <c r="EJL34" s="485"/>
      <c r="EJM34" s="485"/>
      <c r="EJN34" s="485"/>
      <c r="EJO34" s="485"/>
      <c r="EJP34" s="485"/>
      <c r="EJQ34" s="485"/>
      <c r="EJR34" s="485"/>
      <c r="EJS34" s="485"/>
      <c r="EJT34" s="485"/>
      <c r="EJU34" s="485"/>
      <c r="EJV34" s="485"/>
      <c r="EJW34" s="485"/>
      <c r="EJX34" s="485"/>
      <c r="EJY34" s="485"/>
      <c r="EJZ34" s="485"/>
      <c r="EKA34" s="485"/>
      <c r="EKB34" s="485"/>
      <c r="EKC34" s="485"/>
      <c r="EKD34" s="485"/>
      <c r="EKE34" s="485"/>
      <c r="EKF34" s="485"/>
      <c r="EKG34" s="485"/>
      <c r="EKH34" s="485"/>
      <c r="EKI34" s="485"/>
      <c r="EKJ34" s="485"/>
      <c r="EKK34" s="485"/>
      <c r="EKL34" s="485"/>
      <c r="EKM34" s="485"/>
      <c r="EKN34" s="485"/>
      <c r="EKO34" s="485"/>
      <c r="EKP34" s="485"/>
      <c r="EKQ34" s="485"/>
      <c r="EKR34" s="485"/>
      <c r="EKS34" s="485"/>
      <c r="EKT34" s="485"/>
      <c r="EKU34" s="485"/>
      <c r="EKV34" s="485"/>
      <c r="EKW34" s="485"/>
      <c r="EKX34" s="485"/>
      <c r="EKY34" s="485"/>
      <c r="EKZ34" s="485"/>
      <c r="ELA34" s="485"/>
      <c r="ELB34" s="485"/>
      <c r="ELC34" s="485"/>
      <c r="ELD34" s="485"/>
      <c r="ELE34" s="485"/>
      <c r="ELF34" s="485"/>
      <c r="ELG34" s="485"/>
      <c r="ELH34" s="485"/>
      <c r="ELI34" s="485"/>
      <c r="ELJ34" s="485"/>
      <c r="ELK34" s="485"/>
      <c r="ELL34" s="485"/>
      <c r="ELM34" s="485"/>
      <c r="ELN34" s="485"/>
      <c r="ELO34" s="485"/>
      <c r="ELP34" s="485"/>
      <c r="ELQ34" s="485"/>
      <c r="ELR34" s="485"/>
      <c r="ELS34" s="485"/>
      <c r="ELT34" s="485"/>
      <c r="ELU34" s="485"/>
      <c r="ELV34" s="485"/>
      <c r="ELW34" s="485"/>
      <c r="ELX34" s="485"/>
      <c r="ELY34" s="485"/>
      <c r="ELZ34" s="485"/>
      <c r="EMA34" s="485"/>
      <c r="EMB34" s="485"/>
      <c r="EMC34" s="485"/>
      <c r="EMD34" s="485"/>
      <c r="EME34" s="485"/>
      <c r="EMF34" s="485"/>
      <c r="EMG34" s="485"/>
      <c r="EMH34" s="485"/>
      <c r="EMI34" s="485"/>
      <c r="EMJ34" s="485"/>
      <c r="EMK34" s="485"/>
      <c r="EML34" s="485"/>
      <c r="EMM34" s="485"/>
      <c r="EMN34" s="485"/>
      <c r="EMO34" s="485"/>
      <c r="EMP34" s="485"/>
      <c r="EMQ34" s="485"/>
      <c r="EMR34" s="485"/>
      <c r="EMS34" s="485"/>
      <c r="EMT34" s="485"/>
      <c r="EMU34" s="485"/>
      <c r="EMV34" s="485"/>
      <c r="EMW34" s="485"/>
      <c r="EMX34" s="485"/>
      <c r="EMY34" s="485"/>
      <c r="EMZ34" s="485"/>
      <c r="ENA34" s="485"/>
      <c r="ENB34" s="485"/>
      <c r="ENC34" s="485"/>
      <c r="END34" s="485"/>
      <c r="ENE34" s="485"/>
      <c r="ENF34" s="485"/>
      <c r="ENG34" s="485"/>
      <c r="ENH34" s="485"/>
      <c r="ENI34" s="485"/>
      <c r="ENJ34" s="485"/>
      <c r="ENK34" s="485"/>
      <c r="ENL34" s="485"/>
      <c r="ENM34" s="485"/>
      <c r="ENN34" s="485"/>
      <c r="ENO34" s="485"/>
      <c r="ENP34" s="485"/>
      <c r="ENQ34" s="485"/>
      <c r="ENR34" s="485"/>
      <c r="ENS34" s="485"/>
      <c r="ENT34" s="485"/>
      <c r="ENU34" s="485"/>
      <c r="ENV34" s="485"/>
      <c r="ENW34" s="485"/>
      <c r="ENX34" s="485"/>
      <c r="ENY34" s="485"/>
      <c r="ENZ34" s="485"/>
      <c r="EOA34" s="485"/>
      <c r="EOB34" s="485"/>
      <c r="EOC34" s="485"/>
      <c r="EOD34" s="485"/>
      <c r="EOE34" s="485"/>
      <c r="EOF34" s="485"/>
      <c r="EOG34" s="485"/>
      <c r="EOH34" s="485"/>
      <c r="EOI34" s="485"/>
      <c r="EOJ34" s="485"/>
      <c r="EOK34" s="485"/>
      <c r="EOL34" s="485"/>
      <c r="EOM34" s="485"/>
      <c r="EON34" s="485"/>
      <c r="EOO34" s="485"/>
      <c r="EOP34" s="485"/>
      <c r="EOQ34" s="485"/>
      <c r="EOR34" s="485"/>
      <c r="EOS34" s="485"/>
      <c r="EOT34" s="485"/>
      <c r="EOU34" s="485"/>
      <c r="EOV34" s="485"/>
      <c r="EOW34" s="485"/>
      <c r="EOX34" s="485"/>
      <c r="EOY34" s="485"/>
      <c r="EOZ34" s="485"/>
      <c r="EPA34" s="485"/>
      <c r="EPB34" s="485"/>
      <c r="EPC34" s="485"/>
      <c r="EPD34" s="485"/>
      <c r="EPE34" s="485"/>
      <c r="EPF34" s="485"/>
      <c r="EPG34" s="485"/>
      <c r="EPH34" s="485"/>
      <c r="EPI34" s="485"/>
      <c r="EPJ34" s="485"/>
      <c r="EPK34" s="485"/>
      <c r="EPL34" s="485"/>
      <c r="EPM34" s="485"/>
      <c r="EPN34" s="485"/>
      <c r="EPO34" s="485"/>
      <c r="EPP34" s="485"/>
      <c r="EPQ34" s="485"/>
      <c r="EPR34" s="485"/>
      <c r="EPS34" s="485"/>
      <c r="EPT34" s="485"/>
      <c r="EPU34" s="485"/>
      <c r="EPV34" s="485"/>
      <c r="EPW34" s="485"/>
      <c r="EPX34" s="485"/>
      <c r="EPY34" s="485"/>
      <c r="EPZ34" s="485"/>
      <c r="EQA34" s="485"/>
      <c r="EQB34" s="485"/>
      <c r="EQC34" s="485"/>
      <c r="EQD34" s="485"/>
      <c r="EQE34" s="485"/>
      <c r="EQF34" s="485"/>
      <c r="EQG34" s="485"/>
      <c r="EQH34" s="485"/>
      <c r="EQI34" s="485"/>
      <c r="EQJ34" s="485"/>
      <c r="EQK34" s="485"/>
      <c r="EQL34" s="485"/>
      <c r="EQM34" s="485"/>
      <c r="EQN34" s="485"/>
      <c r="EQO34" s="485"/>
      <c r="EQP34" s="485"/>
      <c r="EQQ34" s="485"/>
      <c r="EQR34" s="485"/>
      <c r="EQS34" s="485"/>
      <c r="EQT34" s="485"/>
      <c r="EQU34" s="485"/>
      <c r="EQV34" s="485"/>
      <c r="EQW34" s="485"/>
      <c r="EQX34" s="485"/>
      <c r="EQY34" s="485"/>
      <c r="EQZ34" s="485"/>
      <c r="ERA34" s="485"/>
      <c r="ERB34" s="485"/>
      <c r="ERC34" s="485"/>
      <c r="ERD34" s="485"/>
      <c r="ERE34" s="485"/>
      <c r="ERF34" s="485"/>
      <c r="ERG34" s="485"/>
      <c r="ERH34" s="485"/>
      <c r="ERI34" s="485"/>
      <c r="ERJ34" s="485"/>
      <c r="ERK34" s="485"/>
      <c r="ERL34" s="485"/>
      <c r="ERM34" s="485"/>
      <c r="ERN34" s="485"/>
      <c r="ERO34" s="485"/>
      <c r="ERP34" s="485"/>
      <c r="ERQ34" s="485"/>
      <c r="ERR34" s="485"/>
      <c r="ERS34" s="485"/>
      <c r="ERT34" s="485"/>
      <c r="ERU34" s="485"/>
      <c r="ERV34" s="485"/>
      <c r="ERW34" s="485"/>
      <c r="ERX34" s="485"/>
      <c r="ERY34" s="485"/>
      <c r="ERZ34" s="485"/>
      <c r="ESA34" s="485"/>
      <c r="ESB34" s="485"/>
      <c r="ESC34" s="485"/>
      <c r="ESD34" s="485"/>
      <c r="ESE34" s="485"/>
      <c r="ESF34" s="485"/>
      <c r="ESG34" s="485"/>
      <c r="ESH34" s="485"/>
      <c r="ESI34" s="485"/>
      <c r="ESJ34" s="485"/>
      <c r="ESK34" s="485"/>
      <c r="ESL34" s="485"/>
      <c r="ESM34" s="485"/>
      <c r="ESN34" s="485"/>
      <c r="ESO34" s="485"/>
      <c r="ESP34" s="485"/>
      <c r="ESQ34" s="485"/>
      <c r="ESR34" s="485"/>
      <c r="ESS34" s="485"/>
      <c r="EST34" s="485"/>
      <c r="ESU34" s="485"/>
      <c r="ESV34" s="485"/>
      <c r="ESW34" s="485"/>
      <c r="ESX34" s="485"/>
      <c r="ESY34" s="485"/>
      <c r="ESZ34" s="485"/>
      <c r="ETA34" s="485"/>
      <c r="ETB34" s="485"/>
      <c r="ETC34" s="485"/>
      <c r="ETD34" s="485"/>
      <c r="ETE34" s="485"/>
      <c r="ETF34" s="485"/>
      <c r="ETG34" s="485"/>
      <c r="ETH34" s="485"/>
      <c r="ETI34" s="485"/>
      <c r="ETJ34" s="485"/>
      <c r="ETK34" s="485"/>
      <c r="ETL34" s="485"/>
      <c r="ETM34" s="485"/>
      <c r="ETN34" s="485"/>
      <c r="ETO34" s="485"/>
      <c r="ETP34" s="485"/>
      <c r="ETQ34" s="485"/>
      <c r="ETR34" s="485"/>
      <c r="ETS34" s="485"/>
      <c r="ETT34" s="485"/>
      <c r="ETU34" s="485"/>
      <c r="ETV34" s="485"/>
      <c r="ETW34" s="485"/>
      <c r="ETX34" s="485"/>
      <c r="ETY34" s="485"/>
      <c r="ETZ34" s="485"/>
      <c r="EUA34" s="485"/>
      <c r="EUB34" s="485"/>
      <c r="EUC34" s="485"/>
      <c r="EUD34" s="485"/>
      <c r="EUE34" s="485"/>
      <c r="EUF34" s="485"/>
      <c r="EUG34" s="485"/>
      <c r="EUH34" s="485"/>
      <c r="EUI34" s="485"/>
      <c r="EUJ34" s="485"/>
      <c r="EUK34" s="485"/>
      <c r="EUL34" s="485"/>
      <c r="EUM34" s="485"/>
      <c r="EUN34" s="485"/>
      <c r="EUO34" s="485"/>
      <c r="EUP34" s="485"/>
      <c r="EUQ34" s="485"/>
      <c r="EUR34" s="485"/>
      <c r="EUS34" s="485"/>
      <c r="EUT34" s="485"/>
      <c r="EUU34" s="485"/>
      <c r="EUV34" s="485"/>
      <c r="EUW34" s="485"/>
      <c r="EUX34" s="485"/>
      <c r="EUY34" s="485"/>
      <c r="EUZ34" s="485"/>
      <c r="EVA34" s="485"/>
      <c r="EVB34" s="485"/>
      <c r="EVC34" s="485"/>
      <c r="EVD34" s="485"/>
      <c r="EVE34" s="485"/>
      <c r="EVF34" s="485"/>
      <c r="EVG34" s="485"/>
      <c r="EVH34" s="485"/>
      <c r="EVI34" s="485"/>
      <c r="EVJ34" s="485"/>
      <c r="EVK34" s="485"/>
      <c r="EVL34" s="485"/>
      <c r="EVM34" s="485"/>
      <c r="EVN34" s="485"/>
      <c r="EVO34" s="485"/>
      <c r="EVP34" s="485"/>
      <c r="EVQ34" s="485"/>
      <c r="EVR34" s="485"/>
      <c r="EVS34" s="485"/>
      <c r="EVT34" s="485"/>
      <c r="EVU34" s="485"/>
      <c r="EVV34" s="485"/>
      <c r="EVW34" s="485"/>
      <c r="EVX34" s="485"/>
      <c r="EVY34" s="485"/>
      <c r="EVZ34" s="485"/>
      <c r="EWA34" s="485"/>
      <c r="EWB34" s="485"/>
      <c r="EWC34" s="485"/>
      <c r="EWD34" s="485"/>
      <c r="EWE34" s="485"/>
      <c r="EWF34" s="485"/>
      <c r="EWG34" s="485"/>
      <c r="EWH34" s="485"/>
      <c r="EWI34" s="485"/>
      <c r="EWJ34" s="485"/>
      <c r="EWK34" s="485"/>
      <c r="EWL34" s="485"/>
      <c r="EWM34" s="485"/>
      <c r="EWN34" s="485"/>
      <c r="EWO34" s="485"/>
      <c r="EWP34" s="485"/>
      <c r="EWQ34" s="485"/>
      <c r="EWR34" s="485"/>
      <c r="EWS34" s="485"/>
      <c r="EWT34" s="485"/>
      <c r="EWU34" s="485"/>
      <c r="EWV34" s="485"/>
      <c r="EWW34" s="485"/>
      <c r="EWX34" s="485"/>
      <c r="EWY34" s="485"/>
      <c r="EWZ34" s="485"/>
      <c r="EXA34" s="485"/>
      <c r="EXB34" s="485"/>
      <c r="EXC34" s="485"/>
      <c r="EXD34" s="485"/>
      <c r="EXE34" s="485"/>
      <c r="EXF34" s="485"/>
      <c r="EXG34" s="485"/>
      <c r="EXH34" s="485"/>
      <c r="EXI34" s="485"/>
      <c r="EXJ34" s="485"/>
      <c r="EXK34" s="485"/>
      <c r="EXL34" s="485"/>
      <c r="EXM34" s="485"/>
      <c r="EXN34" s="485"/>
      <c r="EXO34" s="485"/>
      <c r="EXP34" s="485"/>
      <c r="EXQ34" s="485"/>
      <c r="EXR34" s="485"/>
      <c r="EXS34" s="485"/>
      <c r="EXT34" s="485"/>
      <c r="EXU34" s="485"/>
      <c r="EXV34" s="485"/>
      <c r="EXW34" s="485"/>
      <c r="EXX34" s="485"/>
      <c r="EXY34" s="485"/>
      <c r="EXZ34" s="485"/>
      <c r="EYA34" s="485"/>
      <c r="EYB34" s="485"/>
      <c r="EYC34" s="485"/>
      <c r="EYD34" s="485"/>
      <c r="EYE34" s="485"/>
      <c r="EYF34" s="485"/>
      <c r="EYG34" s="485"/>
      <c r="EYH34" s="485"/>
      <c r="EYI34" s="485"/>
      <c r="EYJ34" s="485"/>
      <c r="EYK34" s="485"/>
      <c r="EYL34" s="485"/>
      <c r="EYM34" s="485"/>
      <c r="EYN34" s="485"/>
      <c r="EYO34" s="485"/>
      <c r="EYP34" s="485"/>
      <c r="EYQ34" s="485"/>
      <c r="EYR34" s="485"/>
      <c r="EYS34" s="485"/>
      <c r="EYT34" s="485"/>
      <c r="EYU34" s="485"/>
      <c r="EYV34" s="485"/>
      <c r="EYW34" s="485"/>
      <c r="EYX34" s="485"/>
      <c r="EYY34" s="485"/>
      <c r="EYZ34" s="485"/>
      <c r="EZA34" s="485"/>
      <c r="EZB34" s="485"/>
      <c r="EZC34" s="485"/>
      <c r="EZD34" s="485"/>
      <c r="EZE34" s="485"/>
      <c r="EZF34" s="485"/>
      <c r="EZG34" s="485"/>
      <c r="EZH34" s="485"/>
      <c r="EZI34" s="485"/>
      <c r="EZJ34" s="485"/>
      <c r="EZK34" s="485"/>
      <c r="EZL34" s="485"/>
      <c r="EZM34" s="485"/>
      <c r="EZN34" s="485"/>
      <c r="EZO34" s="485"/>
      <c r="EZP34" s="485"/>
      <c r="EZQ34" s="485"/>
      <c r="EZR34" s="485"/>
      <c r="EZS34" s="485"/>
      <c r="EZT34" s="485"/>
      <c r="EZU34" s="485"/>
      <c r="EZV34" s="485"/>
      <c r="EZW34" s="485"/>
      <c r="EZX34" s="485"/>
      <c r="EZY34" s="485"/>
      <c r="EZZ34" s="485"/>
      <c r="FAA34" s="485"/>
      <c r="FAB34" s="485"/>
      <c r="FAC34" s="485"/>
      <c r="FAD34" s="485"/>
      <c r="FAE34" s="485"/>
      <c r="FAF34" s="485"/>
      <c r="FAG34" s="485"/>
      <c r="FAH34" s="485"/>
      <c r="FAI34" s="485"/>
      <c r="FAJ34" s="485"/>
      <c r="FAK34" s="485"/>
      <c r="FAL34" s="485"/>
      <c r="FAM34" s="485"/>
      <c r="FAN34" s="485"/>
      <c r="FAO34" s="485"/>
      <c r="FAP34" s="485"/>
      <c r="FAQ34" s="485"/>
      <c r="FAR34" s="485"/>
      <c r="FAS34" s="485"/>
      <c r="FAT34" s="485"/>
      <c r="FAU34" s="485"/>
      <c r="FAV34" s="485"/>
      <c r="FAW34" s="485"/>
      <c r="FAX34" s="485"/>
      <c r="FAY34" s="485"/>
      <c r="FAZ34" s="485"/>
      <c r="FBA34" s="485"/>
      <c r="FBB34" s="485"/>
      <c r="FBC34" s="485"/>
      <c r="FBD34" s="485"/>
      <c r="FBE34" s="485"/>
      <c r="FBF34" s="485"/>
      <c r="FBG34" s="485"/>
      <c r="FBH34" s="485"/>
      <c r="FBI34" s="485"/>
      <c r="FBJ34" s="485"/>
      <c r="FBK34" s="485"/>
      <c r="FBL34" s="485"/>
      <c r="FBM34" s="485"/>
      <c r="FBN34" s="485"/>
      <c r="FBO34" s="485"/>
      <c r="FBP34" s="485"/>
      <c r="FBQ34" s="485"/>
      <c r="FBR34" s="485"/>
      <c r="FBS34" s="485"/>
      <c r="FBT34" s="485"/>
      <c r="FBU34" s="485"/>
      <c r="FBV34" s="485"/>
      <c r="FBW34" s="485"/>
      <c r="FBX34" s="485"/>
      <c r="FBY34" s="485"/>
      <c r="FBZ34" s="485"/>
      <c r="FCA34" s="485"/>
      <c r="FCB34" s="485"/>
      <c r="FCC34" s="485"/>
      <c r="FCD34" s="485"/>
      <c r="FCE34" s="485"/>
      <c r="FCF34" s="485"/>
      <c r="FCG34" s="485"/>
      <c r="FCH34" s="485"/>
      <c r="FCI34" s="485"/>
      <c r="FCJ34" s="485"/>
      <c r="FCK34" s="485"/>
      <c r="FCL34" s="485"/>
      <c r="FCM34" s="485"/>
      <c r="FCN34" s="485"/>
      <c r="FCO34" s="485"/>
      <c r="FCP34" s="485"/>
      <c r="FCQ34" s="485"/>
      <c r="FCR34" s="485"/>
      <c r="FCS34" s="485"/>
      <c r="FCT34" s="485"/>
      <c r="FCU34" s="485"/>
      <c r="FCV34" s="485"/>
      <c r="FCW34" s="485"/>
      <c r="FCX34" s="485"/>
      <c r="FCY34" s="485"/>
      <c r="FCZ34" s="485"/>
      <c r="FDA34" s="485"/>
      <c r="FDB34" s="485"/>
      <c r="FDC34" s="485"/>
      <c r="FDD34" s="485"/>
      <c r="FDE34" s="485"/>
      <c r="FDF34" s="485"/>
      <c r="FDG34" s="485"/>
      <c r="FDH34" s="485"/>
      <c r="FDI34" s="485"/>
      <c r="FDJ34" s="485"/>
      <c r="FDK34" s="485"/>
      <c r="FDL34" s="485"/>
      <c r="FDM34" s="485"/>
      <c r="FDN34" s="485"/>
      <c r="FDO34" s="485"/>
      <c r="FDP34" s="485"/>
      <c r="FDQ34" s="485"/>
      <c r="FDR34" s="485"/>
      <c r="FDS34" s="485"/>
      <c r="FDT34" s="485"/>
      <c r="FDU34" s="485"/>
      <c r="FDV34" s="485"/>
      <c r="FDW34" s="485"/>
      <c r="FDX34" s="485"/>
      <c r="FDY34" s="485"/>
      <c r="FDZ34" s="485"/>
      <c r="FEA34" s="485"/>
      <c r="FEB34" s="485"/>
      <c r="FEC34" s="485"/>
      <c r="FED34" s="485"/>
      <c r="FEE34" s="485"/>
      <c r="FEF34" s="485"/>
      <c r="FEG34" s="485"/>
      <c r="FEH34" s="485"/>
      <c r="FEI34" s="485"/>
      <c r="FEJ34" s="485"/>
      <c r="FEK34" s="485"/>
      <c r="FEL34" s="485"/>
      <c r="FEM34" s="485"/>
      <c r="FEN34" s="485"/>
      <c r="FEO34" s="485"/>
      <c r="FEP34" s="485"/>
      <c r="FEQ34" s="485"/>
      <c r="FER34" s="485"/>
      <c r="FES34" s="485"/>
      <c r="FET34" s="485"/>
      <c r="FEU34" s="485"/>
      <c r="FEV34" s="485"/>
      <c r="FEW34" s="485"/>
      <c r="FEX34" s="485"/>
      <c r="FEY34" s="485"/>
      <c r="FEZ34" s="485"/>
      <c r="FFA34" s="485"/>
      <c r="FFB34" s="485"/>
      <c r="FFC34" s="485"/>
      <c r="FFD34" s="485"/>
      <c r="FFE34" s="485"/>
      <c r="FFF34" s="485"/>
      <c r="FFG34" s="485"/>
      <c r="FFH34" s="485"/>
      <c r="FFI34" s="485"/>
      <c r="FFJ34" s="485"/>
      <c r="FFK34" s="485"/>
      <c r="FFL34" s="485"/>
      <c r="FFM34" s="485"/>
      <c r="FFN34" s="485"/>
      <c r="FFO34" s="485"/>
      <c r="FFP34" s="485"/>
      <c r="FFQ34" s="485"/>
      <c r="FFR34" s="485"/>
      <c r="FFS34" s="485"/>
      <c r="FFT34" s="485"/>
      <c r="FFU34" s="485"/>
      <c r="FFV34" s="485"/>
      <c r="FFW34" s="485"/>
      <c r="FFX34" s="485"/>
      <c r="FFY34" s="485"/>
      <c r="FFZ34" s="485"/>
      <c r="FGA34" s="485"/>
      <c r="FGB34" s="485"/>
      <c r="FGC34" s="485"/>
      <c r="FGD34" s="485"/>
      <c r="FGE34" s="485"/>
      <c r="FGF34" s="485"/>
      <c r="FGG34" s="485"/>
      <c r="FGH34" s="485"/>
      <c r="FGI34" s="485"/>
      <c r="FGJ34" s="485"/>
      <c r="FGK34" s="485"/>
      <c r="FGL34" s="485"/>
      <c r="FGM34" s="485"/>
      <c r="FGN34" s="485"/>
      <c r="FGO34" s="485"/>
      <c r="FGP34" s="485"/>
      <c r="FGQ34" s="485"/>
      <c r="FGR34" s="485"/>
      <c r="FGS34" s="485"/>
      <c r="FGT34" s="485"/>
      <c r="FGU34" s="485"/>
      <c r="FGV34" s="485"/>
      <c r="FGW34" s="485"/>
      <c r="FGX34" s="485"/>
      <c r="FGY34" s="485"/>
      <c r="FGZ34" s="485"/>
      <c r="FHA34" s="485"/>
      <c r="FHB34" s="485"/>
      <c r="FHC34" s="485"/>
      <c r="FHD34" s="485"/>
      <c r="FHE34" s="485"/>
      <c r="FHF34" s="485"/>
      <c r="FHG34" s="485"/>
      <c r="FHH34" s="485"/>
      <c r="FHI34" s="485"/>
      <c r="FHJ34" s="485"/>
      <c r="FHK34" s="485"/>
      <c r="FHL34" s="485"/>
      <c r="FHM34" s="485"/>
      <c r="FHN34" s="485"/>
      <c r="FHO34" s="485"/>
      <c r="FHP34" s="485"/>
      <c r="FHQ34" s="485"/>
      <c r="FHR34" s="485"/>
      <c r="FHS34" s="485"/>
      <c r="FHT34" s="485"/>
      <c r="FHU34" s="485"/>
      <c r="FHV34" s="485"/>
      <c r="FHW34" s="485"/>
      <c r="FHX34" s="485"/>
      <c r="FHY34" s="485"/>
      <c r="FHZ34" s="485"/>
      <c r="FIA34" s="485"/>
      <c r="FIB34" s="485"/>
      <c r="FIC34" s="485"/>
      <c r="FID34" s="485"/>
      <c r="FIE34" s="485"/>
      <c r="FIF34" s="485"/>
      <c r="FIG34" s="485"/>
      <c r="FIH34" s="485"/>
      <c r="FII34" s="485"/>
      <c r="FIJ34" s="485"/>
      <c r="FIK34" s="485"/>
      <c r="FIL34" s="485"/>
      <c r="FIM34" s="485"/>
      <c r="FIN34" s="485"/>
      <c r="FIO34" s="485"/>
      <c r="FIP34" s="485"/>
      <c r="FIQ34" s="485"/>
      <c r="FIR34" s="485"/>
      <c r="FIS34" s="485"/>
      <c r="FIT34" s="485"/>
      <c r="FIU34" s="485"/>
      <c r="FIV34" s="485"/>
      <c r="FIW34" s="485"/>
      <c r="FIX34" s="485"/>
      <c r="FIY34" s="485"/>
      <c r="FIZ34" s="485"/>
      <c r="FJA34" s="485"/>
      <c r="FJB34" s="485"/>
      <c r="FJC34" s="485"/>
      <c r="FJD34" s="485"/>
      <c r="FJE34" s="485"/>
      <c r="FJF34" s="485"/>
      <c r="FJG34" s="485"/>
      <c r="FJH34" s="485"/>
      <c r="FJI34" s="485"/>
      <c r="FJJ34" s="485"/>
      <c r="FJK34" s="485"/>
      <c r="FJL34" s="485"/>
      <c r="FJM34" s="485"/>
      <c r="FJN34" s="485"/>
      <c r="FJO34" s="485"/>
      <c r="FJP34" s="485"/>
      <c r="FJQ34" s="485"/>
      <c r="FJR34" s="485"/>
      <c r="FJS34" s="485"/>
      <c r="FJT34" s="485"/>
      <c r="FJU34" s="485"/>
      <c r="FJV34" s="485"/>
      <c r="FJW34" s="485"/>
      <c r="FJX34" s="485"/>
      <c r="FJY34" s="485"/>
      <c r="FJZ34" s="485"/>
      <c r="FKA34" s="485"/>
      <c r="FKB34" s="485"/>
      <c r="FKC34" s="485"/>
      <c r="FKD34" s="485"/>
      <c r="FKE34" s="485"/>
      <c r="FKF34" s="485"/>
      <c r="FKG34" s="485"/>
      <c r="FKH34" s="485"/>
      <c r="FKI34" s="485"/>
      <c r="FKJ34" s="485"/>
      <c r="FKK34" s="485"/>
      <c r="FKL34" s="485"/>
      <c r="FKM34" s="485"/>
      <c r="FKN34" s="485"/>
      <c r="FKO34" s="485"/>
      <c r="FKP34" s="485"/>
      <c r="FKQ34" s="485"/>
      <c r="FKR34" s="485"/>
      <c r="FKS34" s="485"/>
      <c r="FKT34" s="485"/>
      <c r="FKU34" s="485"/>
      <c r="FKV34" s="485"/>
      <c r="FKW34" s="485"/>
      <c r="FKX34" s="485"/>
      <c r="FKY34" s="485"/>
      <c r="FKZ34" s="485"/>
      <c r="FLA34" s="485"/>
      <c r="FLB34" s="485"/>
      <c r="FLC34" s="485"/>
      <c r="FLD34" s="485"/>
      <c r="FLE34" s="485"/>
      <c r="FLF34" s="485"/>
      <c r="FLG34" s="485"/>
      <c r="FLH34" s="485"/>
      <c r="FLI34" s="485"/>
      <c r="FLJ34" s="485"/>
      <c r="FLK34" s="485"/>
      <c r="FLL34" s="485"/>
      <c r="FLM34" s="485"/>
      <c r="FLN34" s="485"/>
      <c r="FLO34" s="485"/>
      <c r="FLP34" s="485"/>
      <c r="FLQ34" s="485"/>
      <c r="FLR34" s="485"/>
      <c r="FLS34" s="485"/>
      <c r="FLT34" s="485"/>
      <c r="FLU34" s="485"/>
      <c r="FLV34" s="485"/>
      <c r="FLW34" s="485"/>
      <c r="FLX34" s="485"/>
      <c r="FLY34" s="485"/>
      <c r="FLZ34" s="485"/>
      <c r="FMA34" s="485"/>
      <c r="FMB34" s="485"/>
      <c r="FMC34" s="485"/>
      <c r="FMD34" s="485"/>
      <c r="FME34" s="485"/>
      <c r="FMF34" s="485"/>
      <c r="FMG34" s="485"/>
      <c r="FMH34" s="485"/>
      <c r="FMI34" s="485"/>
      <c r="FMJ34" s="485"/>
      <c r="FMK34" s="485"/>
      <c r="FML34" s="485"/>
      <c r="FMM34" s="485"/>
      <c r="FMN34" s="485"/>
      <c r="FMO34" s="485"/>
      <c r="FMP34" s="485"/>
      <c r="FMQ34" s="485"/>
      <c r="FMR34" s="485"/>
      <c r="FMS34" s="485"/>
      <c r="FMT34" s="485"/>
      <c r="FMU34" s="485"/>
      <c r="FMV34" s="485"/>
      <c r="FMW34" s="485"/>
      <c r="FMX34" s="485"/>
      <c r="FMY34" s="485"/>
      <c r="FMZ34" s="485"/>
      <c r="FNA34" s="485"/>
      <c r="FNB34" s="485"/>
      <c r="FNC34" s="485"/>
      <c r="FND34" s="485"/>
      <c r="FNE34" s="485"/>
      <c r="FNF34" s="485"/>
      <c r="FNG34" s="485"/>
      <c r="FNH34" s="485"/>
      <c r="FNI34" s="485"/>
      <c r="FNJ34" s="485"/>
      <c r="FNK34" s="485"/>
      <c r="FNL34" s="485"/>
      <c r="FNM34" s="485"/>
      <c r="FNN34" s="485"/>
      <c r="FNO34" s="485"/>
      <c r="FNP34" s="485"/>
      <c r="FNQ34" s="485"/>
      <c r="FNR34" s="485"/>
      <c r="FNS34" s="485"/>
      <c r="FNT34" s="485"/>
      <c r="FNU34" s="485"/>
      <c r="FNV34" s="485"/>
      <c r="FNW34" s="485"/>
      <c r="FNX34" s="485"/>
      <c r="FNY34" s="485"/>
      <c r="FNZ34" s="485"/>
      <c r="FOA34" s="485"/>
      <c r="FOB34" s="485"/>
      <c r="FOC34" s="485"/>
      <c r="FOD34" s="485"/>
      <c r="FOE34" s="485"/>
      <c r="FOF34" s="485"/>
      <c r="FOG34" s="485"/>
      <c r="FOH34" s="485"/>
      <c r="FOI34" s="485"/>
      <c r="FOJ34" s="485"/>
      <c r="FOK34" s="485"/>
      <c r="FOL34" s="485"/>
      <c r="FOM34" s="485"/>
      <c r="FON34" s="485"/>
      <c r="FOO34" s="485"/>
      <c r="FOP34" s="485"/>
      <c r="FOQ34" s="485"/>
      <c r="FOR34" s="485"/>
      <c r="FOS34" s="485"/>
      <c r="FOT34" s="485"/>
      <c r="FOU34" s="485"/>
      <c r="FOV34" s="485"/>
      <c r="FOW34" s="485"/>
      <c r="FOX34" s="485"/>
      <c r="FOY34" s="485"/>
      <c r="FOZ34" s="485"/>
      <c r="FPA34" s="485"/>
      <c r="FPB34" s="485"/>
      <c r="FPC34" s="485"/>
      <c r="FPD34" s="485"/>
      <c r="FPE34" s="485"/>
      <c r="FPF34" s="485"/>
      <c r="FPG34" s="485"/>
      <c r="FPH34" s="485"/>
      <c r="FPI34" s="485"/>
      <c r="FPJ34" s="485"/>
      <c r="FPK34" s="485"/>
      <c r="FPL34" s="485"/>
      <c r="FPM34" s="485"/>
      <c r="FPN34" s="485"/>
      <c r="FPO34" s="485"/>
      <c r="FPP34" s="485"/>
      <c r="FPQ34" s="485"/>
      <c r="FPR34" s="485"/>
      <c r="FPS34" s="485"/>
      <c r="FPT34" s="485"/>
      <c r="FPU34" s="485"/>
      <c r="FPV34" s="485"/>
      <c r="FPW34" s="485"/>
      <c r="FPX34" s="485"/>
      <c r="FPY34" s="485"/>
      <c r="FPZ34" s="485"/>
      <c r="FQA34" s="485"/>
      <c r="FQB34" s="485"/>
      <c r="FQC34" s="485"/>
      <c r="FQD34" s="485"/>
      <c r="FQE34" s="485"/>
      <c r="FQF34" s="485"/>
      <c r="FQG34" s="485"/>
      <c r="FQH34" s="485"/>
      <c r="FQI34" s="485"/>
      <c r="FQJ34" s="485"/>
      <c r="FQK34" s="485"/>
      <c r="FQL34" s="485"/>
      <c r="FQM34" s="485"/>
      <c r="FQN34" s="485"/>
      <c r="FQO34" s="485"/>
      <c r="FQP34" s="485"/>
      <c r="FQQ34" s="485"/>
      <c r="FQR34" s="485"/>
      <c r="FQS34" s="485"/>
      <c r="FQT34" s="485"/>
      <c r="FQU34" s="485"/>
      <c r="FQV34" s="485"/>
      <c r="FQW34" s="485"/>
      <c r="FQX34" s="485"/>
      <c r="FQY34" s="485"/>
      <c r="FQZ34" s="485"/>
      <c r="FRA34" s="485"/>
      <c r="FRB34" s="485"/>
      <c r="FRC34" s="485"/>
      <c r="FRD34" s="485"/>
      <c r="FRE34" s="485"/>
      <c r="FRF34" s="485"/>
      <c r="FRG34" s="485"/>
      <c r="FRH34" s="485"/>
      <c r="FRI34" s="485"/>
      <c r="FRJ34" s="485"/>
      <c r="FRK34" s="485"/>
      <c r="FRL34" s="485"/>
      <c r="FRM34" s="485"/>
      <c r="FRN34" s="485"/>
      <c r="FRO34" s="485"/>
      <c r="FRP34" s="485"/>
      <c r="FRQ34" s="485"/>
      <c r="FRR34" s="485"/>
      <c r="FRS34" s="485"/>
      <c r="FRT34" s="485"/>
      <c r="FRU34" s="485"/>
      <c r="FRV34" s="485"/>
      <c r="FRW34" s="485"/>
      <c r="FRX34" s="485"/>
      <c r="FRY34" s="485"/>
      <c r="FRZ34" s="485"/>
      <c r="FSA34" s="485"/>
      <c r="FSB34" s="485"/>
      <c r="FSC34" s="485"/>
      <c r="FSD34" s="485"/>
      <c r="FSE34" s="485"/>
      <c r="FSF34" s="485"/>
      <c r="FSG34" s="485"/>
      <c r="FSH34" s="485"/>
      <c r="FSI34" s="485"/>
      <c r="FSJ34" s="485"/>
      <c r="FSK34" s="485"/>
      <c r="FSL34" s="485"/>
      <c r="FSM34" s="485"/>
      <c r="FSN34" s="485"/>
      <c r="FSO34" s="485"/>
      <c r="FSP34" s="485"/>
      <c r="FSQ34" s="485"/>
      <c r="FSR34" s="485"/>
      <c r="FSS34" s="485"/>
      <c r="FST34" s="485"/>
      <c r="FSU34" s="485"/>
      <c r="FSV34" s="485"/>
      <c r="FSW34" s="485"/>
      <c r="FSX34" s="485"/>
      <c r="FSY34" s="485"/>
      <c r="FSZ34" s="485"/>
      <c r="FTA34" s="485"/>
      <c r="FTB34" s="485"/>
      <c r="FTC34" s="485"/>
      <c r="FTD34" s="485"/>
      <c r="FTE34" s="485"/>
      <c r="FTF34" s="485"/>
      <c r="FTG34" s="485"/>
      <c r="FTH34" s="485"/>
      <c r="FTI34" s="485"/>
      <c r="FTJ34" s="485"/>
      <c r="FTK34" s="485"/>
      <c r="FTL34" s="485"/>
      <c r="FTM34" s="485"/>
      <c r="FTN34" s="485"/>
      <c r="FTO34" s="485"/>
      <c r="FTP34" s="485"/>
      <c r="FTQ34" s="485"/>
      <c r="FTR34" s="485"/>
      <c r="FTS34" s="485"/>
      <c r="FTT34" s="485"/>
      <c r="FTU34" s="485"/>
      <c r="FTV34" s="485"/>
      <c r="FTW34" s="485"/>
      <c r="FTX34" s="485"/>
      <c r="FTY34" s="485"/>
      <c r="FTZ34" s="485"/>
      <c r="FUA34" s="485"/>
      <c r="FUB34" s="485"/>
      <c r="FUC34" s="485"/>
      <c r="FUD34" s="485"/>
      <c r="FUE34" s="485"/>
      <c r="FUF34" s="485"/>
      <c r="FUG34" s="485"/>
      <c r="FUH34" s="485"/>
      <c r="FUI34" s="485"/>
      <c r="FUJ34" s="485"/>
      <c r="FUK34" s="485"/>
      <c r="FUL34" s="485"/>
      <c r="FUM34" s="485"/>
      <c r="FUN34" s="485"/>
      <c r="FUO34" s="485"/>
      <c r="FUP34" s="485"/>
      <c r="FUQ34" s="485"/>
      <c r="FUR34" s="485"/>
      <c r="FUS34" s="485"/>
      <c r="FUT34" s="485"/>
      <c r="FUU34" s="485"/>
      <c r="FUV34" s="485"/>
      <c r="FUW34" s="485"/>
      <c r="FUX34" s="485"/>
      <c r="FUY34" s="485"/>
      <c r="FUZ34" s="485"/>
      <c r="FVA34" s="485"/>
      <c r="FVB34" s="485"/>
      <c r="FVC34" s="485"/>
      <c r="FVD34" s="485"/>
      <c r="FVE34" s="485"/>
      <c r="FVF34" s="485"/>
      <c r="FVG34" s="485"/>
      <c r="FVH34" s="485"/>
      <c r="FVI34" s="485"/>
      <c r="FVJ34" s="485"/>
      <c r="FVK34" s="485"/>
      <c r="FVL34" s="485"/>
      <c r="FVM34" s="485"/>
      <c r="FVN34" s="485"/>
      <c r="FVO34" s="485"/>
      <c r="FVP34" s="485"/>
      <c r="FVQ34" s="485"/>
      <c r="FVR34" s="485"/>
      <c r="FVS34" s="485"/>
      <c r="FVT34" s="485"/>
      <c r="FVU34" s="485"/>
      <c r="FVV34" s="485"/>
      <c r="FVW34" s="485"/>
      <c r="FVX34" s="485"/>
      <c r="FVY34" s="485"/>
      <c r="FVZ34" s="485"/>
      <c r="FWA34" s="485"/>
      <c r="FWB34" s="485"/>
      <c r="FWC34" s="485"/>
      <c r="FWD34" s="485"/>
      <c r="FWE34" s="485"/>
      <c r="FWF34" s="485"/>
      <c r="FWG34" s="485"/>
      <c r="FWH34" s="485"/>
      <c r="FWI34" s="485"/>
      <c r="FWJ34" s="485"/>
      <c r="FWK34" s="485"/>
      <c r="FWL34" s="485"/>
      <c r="FWM34" s="485"/>
      <c r="FWN34" s="485"/>
      <c r="FWO34" s="485"/>
      <c r="FWP34" s="485"/>
      <c r="FWQ34" s="485"/>
      <c r="FWR34" s="485"/>
      <c r="FWS34" s="485"/>
      <c r="FWT34" s="485"/>
      <c r="FWU34" s="485"/>
      <c r="FWV34" s="485"/>
      <c r="FWW34" s="485"/>
      <c r="FWX34" s="485"/>
      <c r="FWY34" s="485"/>
      <c r="FWZ34" s="485"/>
      <c r="FXA34" s="485"/>
      <c r="FXB34" s="485"/>
      <c r="FXC34" s="485"/>
      <c r="FXD34" s="485"/>
      <c r="FXE34" s="485"/>
      <c r="FXF34" s="485"/>
      <c r="FXG34" s="485"/>
      <c r="FXH34" s="485"/>
      <c r="FXI34" s="485"/>
      <c r="FXJ34" s="485"/>
      <c r="FXK34" s="485"/>
      <c r="FXL34" s="485"/>
      <c r="FXM34" s="485"/>
      <c r="FXN34" s="485"/>
      <c r="FXO34" s="485"/>
      <c r="FXP34" s="485"/>
      <c r="FXQ34" s="485"/>
      <c r="FXR34" s="485"/>
      <c r="FXS34" s="485"/>
      <c r="FXT34" s="485"/>
      <c r="FXU34" s="485"/>
      <c r="FXV34" s="485"/>
      <c r="FXW34" s="485"/>
      <c r="FXX34" s="485"/>
      <c r="FXY34" s="485"/>
      <c r="FXZ34" s="485"/>
      <c r="FYA34" s="485"/>
      <c r="FYB34" s="485"/>
      <c r="FYC34" s="485"/>
      <c r="FYD34" s="485"/>
      <c r="FYE34" s="485"/>
      <c r="FYF34" s="485"/>
      <c r="FYG34" s="485"/>
      <c r="FYH34" s="485"/>
      <c r="FYI34" s="485"/>
      <c r="FYJ34" s="485"/>
      <c r="FYK34" s="485"/>
      <c r="FYL34" s="485"/>
      <c r="FYM34" s="485"/>
      <c r="FYN34" s="485"/>
      <c r="FYO34" s="485"/>
      <c r="FYP34" s="485"/>
      <c r="FYQ34" s="485"/>
      <c r="FYR34" s="485"/>
      <c r="FYS34" s="485"/>
      <c r="FYT34" s="485"/>
      <c r="FYU34" s="485"/>
      <c r="FYV34" s="485"/>
      <c r="FYW34" s="485"/>
      <c r="FYX34" s="485"/>
      <c r="FYY34" s="485"/>
      <c r="FYZ34" s="485"/>
      <c r="FZA34" s="485"/>
      <c r="FZB34" s="485"/>
      <c r="FZC34" s="485"/>
      <c r="FZD34" s="485"/>
      <c r="FZE34" s="485"/>
      <c r="FZF34" s="485"/>
      <c r="FZG34" s="485"/>
      <c r="FZH34" s="485"/>
      <c r="FZI34" s="485"/>
      <c r="FZJ34" s="485"/>
      <c r="FZK34" s="485"/>
      <c r="FZL34" s="485"/>
      <c r="FZM34" s="485"/>
      <c r="FZN34" s="485"/>
      <c r="FZO34" s="485"/>
      <c r="FZP34" s="485"/>
      <c r="FZQ34" s="485"/>
      <c r="FZR34" s="485"/>
      <c r="FZS34" s="485"/>
      <c r="FZT34" s="485"/>
      <c r="FZU34" s="485"/>
      <c r="FZV34" s="485"/>
      <c r="FZW34" s="485"/>
      <c r="FZX34" s="485"/>
      <c r="FZY34" s="485"/>
      <c r="FZZ34" s="485"/>
      <c r="GAA34" s="485"/>
      <c r="GAB34" s="485"/>
      <c r="GAC34" s="485"/>
      <c r="GAD34" s="485"/>
      <c r="GAE34" s="485"/>
      <c r="GAF34" s="485"/>
      <c r="GAG34" s="485"/>
      <c r="GAH34" s="485"/>
      <c r="GAI34" s="485"/>
      <c r="GAJ34" s="485"/>
      <c r="GAK34" s="485"/>
      <c r="GAL34" s="485"/>
      <c r="GAM34" s="485"/>
      <c r="GAN34" s="485"/>
      <c r="GAO34" s="485"/>
      <c r="GAP34" s="485"/>
      <c r="GAQ34" s="485"/>
      <c r="GAR34" s="485"/>
      <c r="GAS34" s="485"/>
      <c r="GAT34" s="485"/>
      <c r="GAU34" s="485"/>
      <c r="GAV34" s="485"/>
      <c r="GAW34" s="485"/>
      <c r="GAX34" s="485"/>
      <c r="GAY34" s="485"/>
      <c r="GAZ34" s="485"/>
      <c r="GBA34" s="485"/>
      <c r="GBB34" s="485"/>
      <c r="GBC34" s="485"/>
      <c r="GBD34" s="485"/>
      <c r="GBE34" s="485"/>
      <c r="GBF34" s="485"/>
      <c r="GBG34" s="485"/>
      <c r="GBH34" s="485"/>
      <c r="GBI34" s="485"/>
      <c r="GBJ34" s="485"/>
      <c r="GBK34" s="485"/>
      <c r="GBL34" s="485"/>
      <c r="GBM34" s="485"/>
      <c r="GBN34" s="485"/>
      <c r="GBO34" s="485"/>
      <c r="GBP34" s="485"/>
      <c r="GBQ34" s="485"/>
      <c r="GBR34" s="485"/>
      <c r="GBS34" s="485"/>
      <c r="GBT34" s="485"/>
      <c r="GBU34" s="485"/>
      <c r="GBV34" s="485"/>
      <c r="GBW34" s="485"/>
      <c r="GBX34" s="485"/>
      <c r="GBY34" s="485"/>
      <c r="GBZ34" s="485"/>
      <c r="GCA34" s="485"/>
      <c r="GCB34" s="485"/>
      <c r="GCC34" s="485"/>
      <c r="GCD34" s="485"/>
      <c r="GCE34" s="485"/>
      <c r="GCF34" s="485"/>
      <c r="GCG34" s="485"/>
      <c r="GCH34" s="485"/>
      <c r="GCI34" s="485"/>
      <c r="GCJ34" s="485"/>
      <c r="GCK34" s="485"/>
      <c r="GCL34" s="485"/>
      <c r="GCM34" s="485"/>
      <c r="GCN34" s="485"/>
      <c r="GCO34" s="485"/>
      <c r="GCP34" s="485"/>
      <c r="GCQ34" s="485"/>
      <c r="GCR34" s="485"/>
      <c r="GCS34" s="485"/>
      <c r="GCT34" s="485"/>
      <c r="GCU34" s="485"/>
      <c r="GCV34" s="485"/>
      <c r="GCW34" s="485"/>
      <c r="GCX34" s="485"/>
      <c r="GCY34" s="485"/>
      <c r="GCZ34" s="485"/>
      <c r="GDA34" s="485"/>
      <c r="GDB34" s="485"/>
      <c r="GDC34" s="485"/>
      <c r="GDD34" s="485"/>
      <c r="GDE34" s="485"/>
      <c r="GDF34" s="485"/>
      <c r="GDG34" s="485"/>
      <c r="GDH34" s="485"/>
      <c r="GDI34" s="485"/>
      <c r="GDJ34" s="485"/>
      <c r="GDK34" s="485"/>
      <c r="GDL34" s="485"/>
      <c r="GDM34" s="485"/>
      <c r="GDN34" s="485"/>
      <c r="GDO34" s="485"/>
      <c r="GDP34" s="485"/>
      <c r="GDQ34" s="485"/>
      <c r="GDR34" s="485"/>
      <c r="GDS34" s="485"/>
      <c r="GDT34" s="485"/>
      <c r="GDU34" s="485"/>
      <c r="GDV34" s="485"/>
      <c r="GDW34" s="485"/>
      <c r="GDX34" s="485"/>
      <c r="GDY34" s="485"/>
      <c r="GDZ34" s="485"/>
      <c r="GEA34" s="485"/>
      <c r="GEB34" s="485"/>
      <c r="GEC34" s="485"/>
      <c r="GED34" s="485"/>
      <c r="GEE34" s="485"/>
      <c r="GEF34" s="485"/>
      <c r="GEG34" s="485"/>
      <c r="GEH34" s="485"/>
      <c r="GEI34" s="485"/>
      <c r="GEJ34" s="485"/>
      <c r="GEK34" s="485"/>
      <c r="GEL34" s="485"/>
      <c r="GEM34" s="485"/>
      <c r="GEN34" s="485"/>
      <c r="GEO34" s="485"/>
      <c r="GEP34" s="485"/>
      <c r="GEQ34" s="485"/>
      <c r="GER34" s="485"/>
      <c r="GES34" s="485"/>
      <c r="GET34" s="485"/>
      <c r="GEU34" s="485"/>
      <c r="GEV34" s="485"/>
      <c r="GEW34" s="485"/>
      <c r="GEX34" s="485"/>
      <c r="GEY34" s="485"/>
      <c r="GEZ34" s="485"/>
      <c r="GFA34" s="485"/>
      <c r="GFB34" s="485"/>
      <c r="GFC34" s="485"/>
      <c r="GFD34" s="485"/>
      <c r="GFE34" s="485"/>
      <c r="GFF34" s="485"/>
      <c r="GFG34" s="485"/>
      <c r="GFH34" s="485"/>
      <c r="GFI34" s="485"/>
      <c r="GFJ34" s="485"/>
      <c r="GFK34" s="485"/>
      <c r="GFL34" s="485"/>
      <c r="GFM34" s="485"/>
      <c r="GFN34" s="485"/>
      <c r="GFO34" s="485"/>
      <c r="GFP34" s="485"/>
      <c r="GFQ34" s="485"/>
      <c r="GFR34" s="485"/>
      <c r="GFS34" s="485"/>
      <c r="GFT34" s="485"/>
      <c r="GFU34" s="485"/>
      <c r="GFV34" s="485"/>
      <c r="GFW34" s="485"/>
      <c r="GFX34" s="485"/>
      <c r="GFY34" s="485"/>
      <c r="GFZ34" s="485"/>
      <c r="GGA34" s="485"/>
      <c r="GGB34" s="485"/>
      <c r="GGC34" s="485"/>
      <c r="GGD34" s="485"/>
      <c r="GGE34" s="485"/>
      <c r="GGF34" s="485"/>
      <c r="GGG34" s="485"/>
      <c r="GGH34" s="485"/>
      <c r="GGI34" s="485"/>
      <c r="GGJ34" s="485"/>
      <c r="GGK34" s="485"/>
      <c r="GGL34" s="485"/>
      <c r="GGM34" s="485"/>
      <c r="GGN34" s="485"/>
      <c r="GGO34" s="485"/>
      <c r="GGP34" s="485"/>
      <c r="GGQ34" s="485"/>
      <c r="GGR34" s="485"/>
      <c r="GGS34" s="485"/>
      <c r="GGT34" s="485"/>
      <c r="GGU34" s="485"/>
      <c r="GGV34" s="485"/>
      <c r="GGW34" s="485"/>
      <c r="GGX34" s="485"/>
      <c r="GGY34" s="485"/>
      <c r="GGZ34" s="485"/>
      <c r="GHA34" s="485"/>
      <c r="GHB34" s="485"/>
      <c r="GHC34" s="485"/>
      <c r="GHD34" s="485"/>
      <c r="GHE34" s="485"/>
      <c r="GHF34" s="485"/>
      <c r="GHG34" s="485"/>
      <c r="GHH34" s="485"/>
      <c r="GHI34" s="485"/>
      <c r="GHJ34" s="485"/>
      <c r="GHK34" s="485"/>
      <c r="GHL34" s="485"/>
      <c r="GHM34" s="485"/>
      <c r="GHN34" s="485"/>
      <c r="GHO34" s="485"/>
      <c r="GHP34" s="485"/>
      <c r="GHQ34" s="485"/>
      <c r="GHR34" s="485"/>
      <c r="GHS34" s="485"/>
      <c r="GHT34" s="485"/>
      <c r="GHU34" s="485"/>
      <c r="GHV34" s="485"/>
      <c r="GHW34" s="485"/>
      <c r="GHX34" s="485"/>
      <c r="GHY34" s="485"/>
      <c r="GHZ34" s="485"/>
      <c r="GIA34" s="485"/>
      <c r="GIB34" s="485"/>
      <c r="GIC34" s="485"/>
      <c r="GID34" s="485"/>
      <c r="GIE34" s="485"/>
      <c r="GIF34" s="485"/>
      <c r="GIG34" s="485"/>
      <c r="GIH34" s="485"/>
      <c r="GII34" s="485"/>
      <c r="GIJ34" s="485"/>
      <c r="GIK34" s="485"/>
      <c r="GIL34" s="485"/>
      <c r="GIM34" s="485"/>
      <c r="GIN34" s="485"/>
      <c r="GIO34" s="485"/>
      <c r="GIP34" s="485"/>
      <c r="GIQ34" s="485"/>
      <c r="GIR34" s="485"/>
      <c r="GIS34" s="485"/>
      <c r="GIT34" s="485"/>
      <c r="GIU34" s="485"/>
      <c r="GIV34" s="485"/>
      <c r="GIW34" s="485"/>
      <c r="GIX34" s="485"/>
      <c r="GIY34" s="485"/>
      <c r="GIZ34" s="485"/>
      <c r="GJA34" s="485"/>
      <c r="GJB34" s="485"/>
      <c r="GJC34" s="485"/>
      <c r="GJD34" s="485"/>
      <c r="GJE34" s="485"/>
      <c r="GJF34" s="485"/>
      <c r="GJG34" s="485"/>
      <c r="GJH34" s="485"/>
      <c r="GJI34" s="485"/>
      <c r="GJJ34" s="485"/>
      <c r="GJK34" s="485"/>
      <c r="GJL34" s="485"/>
      <c r="GJM34" s="485"/>
      <c r="GJN34" s="485"/>
      <c r="GJO34" s="485"/>
      <c r="GJP34" s="485"/>
      <c r="GJQ34" s="485"/>
      <c r="GJR34" s="485"/>
      <c r="GJS34" s="485"/>
      <c r="GJT34" s="485"/>
      <c r="GJU34" s="485"/>
      <c r="GJV34" s="485"/>
      <c r="GJW34" s="485"/>
      <c r="GJX34" s="485"/>
      <c r="GJY34" s="485"/>
      <c r="GJZ34" s="485"/>
      <c r="GKA34" s="485"/>
      <c r="GKB34" s="485"/>
      <c r="GKC34" s="485"/>
      <c r="GKD34" s="485"/>
      <c r="GKE34" s="485"/>
      <c r="GKF34" s="485"/>
      <c r="GKG34" s="485"/>
      <c r="GKH34" s="485"/>
      <c r="GKI34" s="485"/>
      <c r="GKJ34" s="485"/>
      <c r="GKK34" s="485"/>
      <c r="GKL34" s="485"/>
      <c r="GKM34" s="485"/>
      <c r="GKN34" s="485"/>
      <c r="GKO34" s="485"/>
      <c r="GKP34" s="485"/>
      <c r="GKQ34" s="485"/>
      <c r="GKR34" s="485"/>
      <c r="GKS34" s="485"/>
      <c r="GKT34" s="485"/>
      <c r="GKU34" s="485"/>
      <c r="GKV34" s="485"/>
      <c r="GKW34" s="485"/>
      <c r="GKX34" s="485"/>
      <c r="GKY34" s="485"/>
      <c r="GKZ34" s="485"/>
      <c r="GLA34" s="485"/>
      <c r="GLB34" s="485"/>
      <c r="GLC34" s="485"/>
      <c r="GLD34" s="485"/>
      <c r="GLE34" s="485"/>
      <c r="GLF34" s="485"/>
      <c r="GLG34" s="485"/>
      <c r="GLH34" s="485"/>
      <c r="GLI34" s="485"/>
      <c r="GLJ34" s="485"/>
      <c r="GLK34" s="485"/>
      <c r="GLL34" s="485"/>
      <c r="GLM34" s="485"/>
      <c r="GLN34" s="485"/>
      <c r="GLO34" s="485"/>
      <c r="GLP34" s="485"/>
      <c r="GLQ34" s="485"/>
      <c r="GLR34" s="485"/>
      <c r="GLS34" s="485"/>
      <c r="GLT34" s="485"/>
      <c r="GLU34" s="485"/>
      <c r="GLV34" s="485"/>
      <c r="GLW34" s="485"/>
      <c r="GLX34" s="485"/>
      <c r="GLY34" s="485"/>
      <c r="GLZ34" s="485"/>
      <c r="GMA34" s="485"/>
      <c r="GMB34" s="485"/>
      <c r="GMC34" s="485"/>
      <c r="GMD34" s="485"/>
      <c r="GME34" s="485"/>
      <c r="GMF34" s="485"/>
      <c r="GMG34" s="485"/>
      <c r="GMH34" s="485"/>
      <c r="GMI34" s="485"/>
      <c r="GMJ34" s="485"/>
      <c r="GMK34" s="485"/>
      <c r="GML34" s="485"/>
      <c r="GMM34" s="485"/>
      <c r="GMN34" s="485"/>
      <c r="GMO34" s="485"/>
      <c r="GMP34" s="485"/>
      <c r="GMQ34" s="485"/>
      <c r="GMR34" s="485"/>
      <c r="GMS34" s="485"/>
      <c r="GMT34" s="485"/>
      <c r="GMU34" s="485"/>
      <c r="GMV34" s="485"/>
      <c r="GMW34" s="485"/>
      <c r="GMX34" s="485"/>
      <c r="GMY34" s="485"/>
      <c r="GMZ34" s="485"/>
      <c r="GNA34" s="485"/>
      <c r="GNB34" s="485"/>
      <c r="GNC34" s="485"/>
      <c r="GND34" s="485"/>
      <c r="GNE34" s="485"/>
      <c r="GNF34" s="485"/>
      <c r="GNG34" s="485"/>
      <c r="GNH34" s="485"/>
      <c r="GNI34" s="485"/>
      <c r="GNJ34" s="485"/>
      <c r="GNK34" s="485"/>
      <c r="GNL34" s="485"/>
      <c r="GNM34" s="485"/>
      <c r="GNN34" s="485"/>
      <c r="GNO34" s="485"/>
      <c r="GNP34" s="485"/>
      <c r="GNQ34" s="485"/>
      <c r="GNR34" s="485"/>
      <c r="GNS34" s="485"/>
      <c r="GNT34" s="485"/>
      <c r="GNU34" s="485"/>
      <c r="GNV34" s="485"/>
      <c r="GNW34" s="485"/>
      <c r="GNX34" s="485"/>
      <c r="GNY34" s="485"/>
      <c r="GNZ34" s="485"/>
      <c r="GOA34" s="485"/>
      <c r="GOB34" s="485"/>
      <c r="GOC34" s="485"/>
      <c r="GOD34" s="485"/>
      <c r="GOE34" s="485"/>
      <c r="GOF34" s="485"/>
      <c r="GOG34" s="485"/>
      <c r="GOH34" s="485"/>
      <c r="GOI34" s="485"/>
      <c r="GOJ34" s="485"/>
      <c r="GOK34" s="485"/>
      <c r="GOL34" s="485"/>
      <c r="GOM34" s="485"/>
      <c r="GON34" s="485"/>
      <c r="GOO34" s="485"/>
      <c r="GOP34" s="485"/>
      <c r="GOQ34" s="485"/>
      <c r="GOR34" s="485"/>
      <c r="GOS34" s="485"/>
      <c r="GOT34" s="485"/>
      <c r="GOU34" s="485"/>
      <c r="GOV34" s="485"/>
      <c r="GOW34" s="485"/>
      <c r="GOX34" s="485"/>
      <c r="GOY34" s="485"/>
      <c r="GOZ34" s="485"/>
      <c r="GPA34" s="485"/>
      <c r="GPB34" s="485"/>
      <c r="GPC34" s="485"/>
      <c r="GPD34" s="485"/>
      <c r="GPE34" s="485"/>
      <c r="GPF34" s="485"/>
      <c r="GPG34" s="485"/>
      <c r="GPH34" s="485"/>
      <c r="GPI34" s="485"/>
      <c r="GPJ34" s="485"/>
      <c r="GPK34" s="485"/>
      <c r="GPL34" s="485"/>
      <c r="GPM34" s="485"/>
      <c r="GPN34" s="485"/>
      <c r="GPO34" s="485"/>
      <c r="GPP34" s="485"/>
      <c r="GPQ34" s="485"/>
      <c r="GPR34" s="485"/>
      <c r="GPS34" s="485"/>
      <c r="GPT34" s="485"/>
      <c r="GPU34" s="485"/>
      <c r="GPV34" s="485"/>
      <c r="GPW34" s="485"/>
      <c r="GPX34" s="485"/>
      <c r="GPY34" s="485"/>
      <c r="GPZ34" s="485"/>
      <c r="GQA34" s="485"/>
      <c r="GQB34" s="485"/>
      <c r="GQC34" s="485"/>
      <c r="GQD34" s="485"/>
      <c r="GQE34" s="485"/>
      <c r="GQF34" s="485"/>
      <c r="GQG34" s="485"/>
      <c r="GQH34" s="485"/>
      <c r="GQI34" s="485"/>
      <c r="GQJ34" s="485"/>
      <c r="GQK34" s="485"/>
      <c r="GQL34" s="485"/>
      <c r="GQM34" s="485"/>
      <c r="GQN34" s="485"/>
      <c r="GQO34" s="485"/>
      <c r="GQP34" s="485"/>
      <c r="GQQ34" s="485"/>
      <c r="GQR34" s="485"/>
      <c r="GQS34" s="485"/>
      <c r="GQT34" s="485"/>
      <c r="GQU34" s="485"/>
      <c r="GQV34" s="485"/>
      <c r="GQW34" s="485"/>
      <c r="GQX34" s="485"/>
      <c r="GQY34" s="485"/>
      <c r="GQZ34" s="485"/>
      <c r="GRA34" s="485"/>
      <c r="GRB34" s="485"/>
      <c r="GRC34" s="485"/>
      <c r="GRD34" s="485"/>
      <c r="GRE34" s="485"/>
      <c r="GRF34" s="485"/>
      <c r="GRG34" s="485"/>
      <c r="GRH34" s="485"/>
      <c r="GRI34" s="485"/>
      <c r="GRJ34" s="485"/>
      <c r="GRK34" s="485"/>
      <c r="GRL34" s="485"/>
      <c r="GRM34" s="485"/>
      <c r="GRN34" s="485"/>
      <c r="GRO34" s="485"/>
      <c r="GRP34" s="485"/>
      <c r="GRQ34" s="485"/>
      <c r="GRR34" s="485"/>
      <c r="GRS34" s="485"/>
      <c r="GRT34" s="485"/>
      <c r="GRU34" s="485"/>
      <c r="GRV34" s="485"/>
      <c r="GRW34" s="485"/>
      <c r="GRX34" s="485"/>
      <c r="GRY34" s="485"/>
      <c r="GRZ34" s="485"/>
      <c r="GSA34" s="485"/>
      <c r="GSB34" s="485"/>
      <c r="GSC34" s="485"/>
      <c r="GSD34" s="485"/>
      <c r="GSE34" s="485"/>
      <c r="GSF34" s="485"/>
      <c r="GSG34" s="485"/>
      <c r="GSH34" s="485"/>
      <c r="GSI34" s="485"/>
      <c r="GSJ34" s="485"/>
      <c r="GSK34" s="485"/>
      <c r="GSL34" s="485"/>
      <c r="GSM34" s="485"/>
      <c r="GSN34" s="485"/>
      <c r="GSO34" s="485"/>
      <c r="GSP34" s="485"/>
      <c r="GSQ34" s="485"/>
      <c r="GSR34" s="485"/>
      <c r="GSS34" s="485"/>
      <c r="GST34" s="485"/>
      <c r="GSU34" s="485"/>
      <c r="GSV34" s="485"/>
      <c r="GSW34" s="485"/>
      <c r="GSX34" s="485"/>
      <c r="GSY34" s="485"/>
      <c r="GSZ34" s="485"/>
      <c r="GTA34" s="485"/>
      <c r="GTB34" s="485"/>
      <c r="GTC34" s="485"/>
      <c r="GTD34" s="485"/>
      <c r="GTE34" s="485"/>
      <c r="GTF34" s="485"/>
      <c r="GTG34" s="485"/>
      <c r="GTH34" s="485"/>
      <c r="GTI34" s="485"/>
      <c r="GTJ34" s="485"/>
      <c r="GTK34" s="485"/>
      <c r="GTL34" s="485"/>
      <c r="GTM34" s="485"/>
      <c r="GTN34" s="485"/>
      <c r="GTO34" s="485"/>
      <c r="GTP34" s="485"/>
      <c r="GTQ34" s="485"/>
      <c r="GTR34" s="485"/>
      <c r="GTS34" s="485"/>
      <c r="GTT34" s="485"/>
      <c r="GTU34" s="485"/>
      <c r="GTV34" s="485"/>
      <c r="GTW34" s="485"/>
      <c r="GTX34" s="485"/>
      <c r="GTY34" s="485"/>
      <c r="GTZ34" s="485"/>
      <c r="GUA34" s="485"/>
      <c r="GUB34" s="485"/>
      <c r="GUC34" s="485"/>
      <c r="GUD34" s="485"/>
      <c r="GUE34" s="485"/>
      <c r="GUF34" s="485"/>
      <c r="GUG34" s="485"/>
      <c r="GUH34" s="485"/>
      <c r="GUI34" s="485"/>
      <c r="GUJ34" s="485"/>
      <c r="GUK34" s="485"/>
      <c r="GUL34" s="485"/>
      <c r="GUM34" s="485"/>
      <c r="GUN34" s="485"/>
      <c r="GUO34" s="485"/>
      <c r="GUP34" s="485"/>
      <c r="GUQ34" s="485"/>
      <c r="GUR34" s="485"/>
      <c r="GUS34" s="485"/>
      <c r="GUT34" s="485"/>
      <c r="GUU34" s="485"/>
      <c r="GUV34" s="485"/>
      <c r="GUW34" s="485"/>
      <c r="GUX34" s="485"/>
      <c r="GUY34" s="485"/>
      <c r="GUZ34" s="485"/>
      <c r="GVA34" s="485"/>
      <c r="GVB34" s="485"/>
      <c r="GVC34" s="485"/>
      <c r="GVD34" s="485"/>
      <c r="GVE34" s="485"/>
      <c r="GVF34" s="485"/>
      <c r="GVG34" s="485"/>
      <c r="GVH34" s="485"/>
      <c r="GVI34" s="485"/>
      <c r="GVJ34" s="485"/>
      <c r="GVK34" s="485"/>
      <c r="GVL34" s="485"/>
      <c r="GVM34" s="485"/>
      <c r="GVN34" s="485"/>
      <c r="GVO34" s="485"/>
      <c r="GVP34" s="485"/>
      <c r="GVQ34" s="485"/>
      <c r="GVR34" s="485"/>
      <c r="GVS34" s="485"/>
      <c r="GVT34" s="485"/>
      <c r="GVU34" s="485"/>
      <c r="GVV34" s="485"/>
      <c r="GVW34" s="485"/>
      <c r="GVX34" s="485"/>
      <c r="GVY34" s="485"/>
      <c r="GVZ34" s="485"/>
      <c r="GWA34" s="485"/>
      <c r="GWB34" s="485"/>
      <c r="GWC34" s="485"/>
      <c r="GWD34" s="485"/>
      <c r="GWE34" s="485"/>
      <c r="GWF34" s="485"/>
      <c r="GWG34" s="485"/>
      <c r="GWH34" s="485"/>
      <c r="GWI34" s="485"/>
      <c r="GWJ34" s="485"/>
      <c r="GWK34" s="485"/>
      <c r="GWL34" s="485"/>
      <c r="GWM34" s="485"/>
      <c r="GWN34" s="485"/>
      <c r="GWO34" s="485"/>
      <c r="GWP34" s="485"/>
      <c r="GWQ34" s="485"/>
      <c r="GWR34" s="485"/>
      <c r="GWS34" s="485"/>
      <c r="GWT34" s="485"/>
      <c r="GWU34" s="485"/>
      <c r="GWV34" s="485"/>
      <c r="GWW34" s="485"/>
      <c r="GWX34" s="485"/>
      <c r="GWY34" s="485"/>
      <c r="GWZ34" s="485"/>
      <c r="GXA34" s="485"/>
      <c r="GXB34" s="485"/>
      <c r="GXC34" s="485"/>
      <c r="GXD34" s="485"/>
      <c r="GXE34" s="485"/>
      <c r="GXF34" s="485"/>
      <c r="GXG34" s="485"/>
      <c r="GXH34" s="485"/>
      <c r="GXI34" s="485"/>
      <c r="GXJ34" s="485"/>
      <c r="GXK34" s="485"/>
      <c r="GXL34" s="485"/>
      <c r="GXM34" s="485"/>
      <c r="GXN34" s="485"/>
      <c r="GXO34" s="485"/>
      <c r="GXP34" s="485"/>
      <c r="GXQ34" s="485"/>
      <c r="GXR34" s="485"/>
      <c r="GXS34" s="485"/>
      <c r="GXT34" s="485"/>
      <c r="GXU34" s="485"/>
      <c r="GXV34" s="485"/>
      <c r="GXW34" s="485"/>
      <c r="GXX34" s="485"/>
      <c r="GXY34" s="485"/>
      <c r="GXZ34" s="485"/>
      <c r="GYA34" s="485"/>
      <c r="GYB34" s="485"/>
      <c r="GYC34" s="485"/>
      <c r="GYD34" s="485"/>
      <c r="GYE34" s="485"/>
      <c r="GYF34" s="485"/>
      <c r="GYG34" s="485"/>
      <c r="GYH34" s="485"/>
      <c r="GYI34" s="485"/>
      <c r="GYJ34" s="485"/>
      <c r="GYK34" s="485"/>
      <c r="GYL34" s="485"/>
      <c r="GYM34" s="485"/>
      <c r="GYN34" s="485"/>
      <c r="GYO34" s="485"/>
      <c r="GYP34" s="485"/>
      <c r="GYQ34" s="485"/>
      <c r="GYR34" s="485"/>
      <c r="GYS34" s="485"/>
      <c r="GYT34" s="485"/>
      <c r="GYU34" s="485"/>
      <c r="GYV34" s="485"/>
      <c r="GYW34" s="485"/>
      <c r="GYX34" s="485"/>
      <c r="GYY34" s="485"/>
      <c r="GYZ34" s="485"/>
      <c r="GZA34" s="485"/>
      <c r="GZB34" s="485"/>
      <c r="GZC34" s="485"/>
      <c r="GZD34" s="485"/>
      <c r="GZE34" s="485"/>
      <c r="GZF34" s="485"/>
      <c r="GZG34" s="485"/>
      <c r="GZH34" s="485"/>
      <c r="GZI34" s="485"/>
      <c r="GZJ34" s="485"/>
      <c r="GZK34" s="485"/>
      <c r="GZL34" s="485"/>
      <c r="GZM34" s="485"/>
      <c r="GZN34" s="485"/>
      <c r="GZO34" s="485"/>
      <c r="GZP34" s="485"/>
      <c r="GZQ34" s="485"/>
      <c r="GZR34" s="485"/>
      <c r="GZS34" s="485"/>
      <c r="GZT34" s="485"/>
      <c r="GZU34" s="485"/>
      <c r="GZV34" s="485"/>
      <c r="GZW34" s="485"/>
      <c r="GZX34" s="485"/>
      <c r="GZY34" s="485"/>
      <c r="GZZ34" s="485"/>
      <c r="HAA34" s="485"/>
      <c r="HAB34" s="485"/>
      <c r="HAC34" s="485"/>
      <c r="HAD34" s="485"/>
      <c r="HAE34" s="485"/>
      <c r="HAF34" s="485"/>
      <c r="HAG34" s="485"/>
      <c r="HAH34" s="485"/>
      <c r="HAI34" s="485"/>
      <c r="HAJ34" s="485"/>
      <c r="HAK34" s="485"/>
      <c r="HAL34" s="485"/>
      <c r="HAM34" s="485"/>
      <c r="HAN34" s="485"/>
      <c r="HAO34" s="485"/>
      <c r="HAP34" s="485"/>
      <c r="HAQ34" s="485"/>
      <c r="HAR34" s="485"/>
      <c r="HAS34" s="485"/>
      <c r="HAT34" s="485"/>
      <c r="HAU34" s="485"/>
      <c r="HAV34" s="485"/>
      <c r="HAW34" s="485"/>
      <c r="HAX34" s="485"/>
      <c r="HAY34" s="485"/>
      <c r="HAZ34" s="485"/>
      <c r="HBA34" s="485"/>
      <c r="HBB34" s="485"/>
      <c r="HBC34" s="485"/>
      <c r="HBD34" s="485"/>
      <c r="HBE34" s="485"/>
      <c r="HBF34" s="485"/>
      <c r="HBG34" s="485"/>
      <c r="HBH34" s="485"/>
      <c r="HBI34" s="485"/>
      <c r="HBJ34" s="485"/>
      <c r="HBK34" s="485"/>
      <c r="HBL34" s="485"/>
      <c r="HBM34" s="485"/>
      <c r="HBN34" s="485"/>
      <c r="HBO34" s="485"/>
      <c r="HBP34" s="485"/>
      <c r="HBQ34" s="485"/>
      <c r="HBR34" s="485"/>
      <c r="HBS34" s="485"/>
      <c r="HBT34" s="485"/>
      <c r="HBU34" s="485"/>
      <c r="HBV34" s="485"/>
      <c r="HBW34" s="485"/>
      <c r="HBX34" s="485"/>
      <c r="HBY34" s="485"/>
      <c r="HBZ34" s="485"/>
      <c r="HCA34" s="485"/>
      <c r="HCB34" s="485"/>
      <c r="HCC34" s="485"/>
      <c r="HCD34" s="485"/>
      <c r="HCE34" s="485"/>
      <c r="HCF34" s="485"/>
      <c r="HCG34" s="485"/>
      <c r="HCH34" s="485"/>
      <c r="HCI34" s="485"/>
      <c r="HCJ34" s="485"/>
      <c r="HCK34" s="485"/>
      <c r="HCL34" s="485"/>
      <c r="HCM34" s="485"/>
      <c r="HCN34" s="485"/>
      <c r="HCO34" s="485"/>
      <c r="HCP34" s="485"/>
      <c r="HCQ34" s="485"/>
      <c r="HCR34" s="485"/>
      <c r="HCS34" s="485"/>
      <c r="HCT34" s="485"/>
      <c r="HCU34" s="485"/>
      <c r="HCV34" s="485"/>
      <c r="HCW34" s="485"/>
      <c r="HCX34" s="485"/>
      <c r="HCY34" s="485"/>
      <c r="HCZ34" s="485"/>
      <c r="HDA34" s="485"/>
      <c r="HDB34" s="485"/>
      <c r="HDC34" s="485"/>
      <c r="HDD34" s="485"/>
      <c r="HDE34" s="485"/>
      <c r="HDF34" s="485"/>
      <c r="HDG34" s="485"/>
      <c r="HDH34" s="485"/>
      <c r="HDI34" s="485"/>
      <c r="HDJ34" s="485"/>
      <c r="HDK34" s="485"/>
      <c r="HDL34" s="485"/>
      <c r="HDM34" s="485"/>
      <c r="HDN34" s="485"/>
      <c r="HDO34" s="485"/>
      <c r="HDP34" s="485"/>
      <c r="HDQ34" s="485"/>
      <c r="HDR34" s="485"/>
      <c r="HDS34" s="485"/>
      <c r="HDT34" s="485"/>
      <c r="HDU34" s="485"/>
      <c r="HDV34" s="485"/>
      <c r="HDW34" s="485"/>
      <c r="HDX34" s="485"/>
      <c r="HDY34" s="485"/>
      <c r="HDZ34" s="485"/>
      <c r="HEA34" s="485"/>
      <c r="HEB34" s="485"/>
      <c r="HEC34" s="485"/>
      <c r="HED34" s="485"/>
      <c r="HEE34" s="485"/>
      <c r="HEF34" s="485"/>
      <c r="HEG34" s="485"/>
      <c r="HEH34" s="485"/>
      <c r="HEI34" s="485"/>
      <c r="HEJ34" s="485"/>
      <c r="HEK34" s="485"/>
      <c r="HEL34" s="485"/>
      <c r="HEM34" s="485"/>
      <c r="HEN34" s="485"/>
      <c r="HEO34" s="485"/>
      <c r="HEP34" s="485"/>
      <c r="HEQ34" s="485"/>
      <c r="HER34" s="485"/>
      <c r="HES34" s="485"/>
      <c r="HET34" s="485"/>
      <c r="HEU34" s="485"/>
      <c r="HEV34" s="485"/>
      <c r="HEW34" s="485"/>
      <c r="HEX34" s="485"/>
      <c r="HEY34" s="485"/>
      <c r="HEZ34" s="485"/>
      <c r="HFA34" s="485"/>
      <c r="HFB34" s="485"/>
      <c r="HFC34" s="485"/>
      <c r="HFD34" s="485"/>
      <c r="HFE34" s="485"/>
      <c r="HFF34" s="485"/>
      <c r="HFG34" s="485"/>
      <c r="HFH34" s="485"/>
      <c r="HFI34" s="485"/>
      <c r="HFJ34" s="485"/>
      <c r="HFK34" s="485"/>
      <c r="HFL34" s="485"/>
      <c r="HFM34" s="485"/>
      <c r="HFN34" s="485"/>
      <c r="HFO34" s="485"/>
      <c r="HFP34" s="485"/>
      <c r="HFQ34" s="485"/>
      <c r="HFR34" s="485"/>
      <c r="HFS34" s="485"/>
      <c r="HFT34" s="485"/>
      <c r="HFU34" s="485"/>
      <c r="HFV34" s="485"/>
      <c r="HFW34" s="485"/>
      <c r="HFX34" s="485"/>
      <c r="HFY34" s="485"/>
      <c r="HFZ34" s="485"/>
      <c r="HGA34" s="485"/>
      <c r="HGB34" s="485"/>
      <c r="HGC34" s="485"/>
      <c r="HGD34" s="485"/>
      <c r="HGE34" s="485"/>
      <c r="HGF34" s="485"/>
      <c r="HGG34" s="485"/>
      <c r="HGH34" s="485"/>
      <c r="HGI34" s="485"/>
      <c r="HGJ34" s="485"/>
      <c r="HGK34" s="485"/>
      <c r="HGL34" s="485"/>
      <c r="HGM34" s="485"/>
      <c r="HGN34" s="485"/>
      <c r="HGO34" s="485"/>
      <c r="HGP34" s="485"/>
      <c r="HGQ34" s="485"/>
      <c r="HGR34" s="485"/>
      <c r="HGS34" s="485"/>
      <c r="HGT34" s="485"/>
      <c r="HGU34" s="485"/>
      <c r="HGV34" s="485"/>
      <c r="HGW34" s="485"/>
      <c r="HGX34" s="485"/>
      <c r="HGY34" s="485"/>
      <c r="HGZ34" s="485"/>
      <c r="HHA34" s="485"/>
      <c r="HHB34" s="485"/>
      <c r="HHC34" s="485"/>
      <c r="HHD34" s="485"/>
      <c r="HHE34" s="485"/>
      <c r="HHF34" s="485"/>
      <c r="HHG34" s="485"/>
      <c r="HHH34" s="485"/>
      <c r="HHI34" s="485"/>
      <c r="HHJ34" s="485"/>
      <c r="HHK34" s="485"/>
      <c r="HHL34" s="485"/>
      <c r="HHM34" s="485"/>
      <c r="HHN34" s="485"/>
      <c r="HHO34" s="485"/>
      <c r="HHP34" s="485"/>
      <c r="HHQ34" s="485"/>
      <c r="HHR34" s="485"/>
      <c r="HHS34" s="485"/>
      <c r="HHT34" s="485"/>
      <c r="HHU34" s="485"/>
      <c r="HHV34" s="485"/>
      <c r="HHW34" s="485"/>
      <c r="HHX34" s="485"/>
      <c r="HHY34" s="485"/>
      <c r="HHZ34" s="485"/>
      <c r="HIA34" s="485"/>
      <c r="HIB34" s="485"/>
      <c r="HIC34" s="485"/>
      <c r="HID34" s="485"/>
      <c r="HIE34" s="485"/>
      <c r="HIF34" s="485"/>
      <c r="HIG34" s="485"/>
      <c r="HIH34" s="485"/>
      <c r="HII34" s="485"/>
      <c r="HIJ34" s="485"/>
      <c r="HIK34" s="485"/>
      <c r="HIL34" s="485"/>
      <c r="HIM34" s="485"/>
      <c r="HIN34" s="485"/>
      <c r="HIO34" s="485"/>
      <c r="HIP34" s="485"/>
      <c r="HIQ34" s="485"/>
      <c r="HIR34" s="485"/>
      <c r="HIS34" s="485"/>
      <c r="HIT34" s="485"/>
      <c r="HIU34" s="485"/>
      <c r="HIV34" s="485"/>
      <c r="HIW34" s="485"/>
      <c r="HIX34" s="485"/>
      <c r="HIY34" s="485"/>
      <c r="HIZ34" s="485"/>
      <c r="HJA34" s="485"/>
      <c r="HJB34" s="485"/>
      <c r="HJC34" s="485"/>
      <c r="HJD34" s="485"/>
      <c r="HJE34" s="485"/>
      <c r="HJF34" s="485"/>
      <c r="HJG34" s="485"/>
      <c r="HJH34" s="485"/>
      <c r="HJI34" s="485"/>
      <c r="HJJ34" s="485"/>
      <c r="HJK34" s="485"/>
      <c r="HJL34" s="485"/>
      <c r="HJM34" s="485"/>
      <c r="HJN34" s="485"/>
      <c r="HJO34" s="485"/>
      <c r="HJP34" s="485"/>
      <c r="HJQ34" s="485"/>
      <c r="HJR34" s="485"/>
      <c r="HJS34" s="485"/>
      <c r="HJT34" s="485"/>
      <c r="HJU34" s="485"/>
      <c r="HJV34" s="485"/>
      <c r="HJW34" s="485"/>
      <c r="HJX34" s="485"/>
      <c r="HJY34" s="485"/>
      <c r="HJZ34" s="485"/>
      <c r="HKA34" s="485"/>
      <c r="HKB34" s="485"/>
      <c r="HKC34" s="485"/>
      <c r="HKD34" s="485"/>
      <c r="HKE34" s="485"/>
      <c r="HKF34" s="485"/>
      <c r="HKG34" s="485"/>
      <c r="HKH34" s="485"/>
      <c r="HKI34" s="485"/>
      <c r="HKJ34" s="485"/>
      <c r="HKK34" s="485"/>
      <c r="HKL34" s="485"/>
      <c r="HKM34" s="485"/>
      <c r="HKN34" s="485"/>
      <c r="HKO34" s="485"/>
      <c r="HKP34" s="485"/>
      <c r="HKQ34" s="485"/>
      <c r="HKR34" s="485"/>
      <c r="HKS34" s="485"/>
      <c r="HKT34" s="485"/>
      <c r="HKU34" s="485"/>
      <c r="HKV34" s="485"/>
      <c r="HKW34" s="485"/>
      <c r="HKX34" s="485"/>
      <c r="HKY34" s="485"/>
      <c r="HKZ34" s="485"/>
      <c r="HLA34" s="485"/>
      <c r="HLB34" s="485"/>
      <c r="HLC34" s="485"/>
      <c r="HLD34" s="485"/>
      <c r="HLE34" s="485"/>
      <c r="HLF34" s="485"/>
      <c r="HLG34" s="485"/>
      <c r="HLH34" s="485"/>
      <c r="HLI34" s="485"/>
      <c r="HLJ34" s="485"/>
      <c r="HLK34" s="485"/>
      <c r="HLL34" s="485"/>
      <c r="HLM34" s="485"/>
      <c r="HLN34" s="485"/>
      <c r="HLO34" s="485"/>
      <c r="HLP34" s="485"/>
      <c r="HLQ34" s="485"/>
      <c r="HLR34" s="485"/>
      <c r="HLS34" s="485"/>
      <c r="HLT34" s="485"/>
      <c r="HLU34" s="485"/>
      <c r="HLV34" s="485"/>
      <c r="HLW34" s="485"/>
      <c r="HLX34" s="485"/>
      <c r="HLY34" s="485"/>
      <c r="HLZ34" s="485"/>
      <c r="HMA34" s="485"/>
      <c r="HMB34" s="485"/>
      <c r="HMC34" s="485"/>
      <c r="HMD34" s="485"/>
      <c r="HME34" s="485"/>
      <c r="HMF34" s="485"/>
      <c r="HMG34" s="485"/>
      <c r="HMH34" s="485"/>
      <c r="HMI34" s="485"/>
      <c r="HMJ34" s="485"/>
      <c r="HMK34" s="485"/>
      <c r="HML34" s="485"/>
      <c r="HMM34" s="485"/>
      <c r="HMN34" s="485"/>
      <c r="HMO34" s="485"/>
      <c r="HMP34" s="485"/>
      <c r="HMQ34" s="485"/>
      <c r="HMR34" s="485"/>
      <c r="HMS34" s="485"/>
      <c r="HMT34" s="485"/>
      <c r="HMU34" s="485"/>
      <c r="HMV34" s="485"/>
      <c r="HMW34" s="485"/>
      <c r="HMX34" s="485"/>
      <c r="HMY34" s="485"/>
      <c r="HMZ34" s="485"/>
      <c r="HNA34" s="485"/>
      <c r="HNB34" s="485"/>
      <c r="HNC34" s="485"/>
      <c r="HND34" s="485"/>
      <c r="HNE34" s="485"/>
      <c r="HNF34" s="485"/>
      <c r="HNG34" s="485"/>
      <c r="HNH34" s="485"/>
      <c r="HNI34" s="485"/>
      <c r="HNJ34" s="485"/>
      <c r="HNK34" s="485"/>
      <c r="HNL34" s="485"/>
      <c r="HNM34" s="485"/>
      <c r="HNN34" s="485"/>
      <c r="HNO34" s="485"/>
      <c r="HNP34" s="485"/>
      <c r="HNQ34" s="485"/>
      <c r="HNR34" s="485"/>
      <c r="HNS34" s="485"/>
      <c r="HNT34" s="485"/>
      <c r="HNU34" s="485"/>
      <c r="HNV34" s="485"/>
      <c r="HNW34" s="485"/>
      <c r="HNX34" s="485"/>
      <c r="HNY34" s="485"/>
      <c r="HNZ34" s="485"/>
      <c r="HOA34" s="485"/>
      <c r="HOB34" s="485"/>
      <c r="HOC34" s="485"/>
      <c r="HOD34" s="485"/>
      <c r="HOE34" s="485"/>
      <c r="HOF34" s="485"/>
      <c r="HOG34" s="485"/>
      <c r="HOH34" s="485"/>
      <c r="HOI34" s="485"/>
      <c r="HOJ34" s="485"/>
      <c r="HOK34" s="485"/>
      <c r="HOL34" s="485"/>
      <c r="HOM34" s="485"/>
      <c r="HON34" s="485"/>
      <c r="HOO34" s="485"/>
      <c r="HOP34" s="485"/>
      <c r="HOQ34" s="485"/>
      <c r="HOR34" s="485"/>
      <c r="HOS34" s="485"/>
      <c r="HOT34" s="485"/>
      <c r="HOU34" s="485"/>
      <c r="HOV34" s="485"/>
      <c r="HOW34" s="485"/>
      <c r="HOX34" s="485"/>
      <c r="HOY34" s="485"/>
      <c r="HOZ34" s="485"/>
      <c r="HPA34" s="485"/>
      <c r="HPB34" s="485"/>
      <c r="HPC34" s="485"/>
      <c r="HPD34" s="485"/>
      <c r="HPE34" s="485"/>
      <c r="HPF34" s="485"/>
      <c r="HPG34" s="485"/>
      <c r="HPH34" s="485"/>
      <c r="HPI34" s="485"/>
      <c r="HPJ34" s="485"/>
      <c r="HPK34" s="485"/>
      <c r="HPL34" s="485"/>
      <c r="HPM34" s="485"/>
      <c r="HPN34" s="485"/>
      <c r="HPO34" s="485"/>
      <c r="HPP34" s="485"/>
      <c r="HPQ34" s="485"/>
      <c r="HPR34" s="485"/>
      <c r="HPS34" s="485"/>
      <c r="HPT34" s="485"/>
      <c r="HPU34" s="485"/>
      <c r="HPV34" s="485"/>
      <c r="HPW34" s="485"/>
      <c r="HPX34" s="485"/>
      <c r="HPY34" s="485"/>
      <c r="HPZ34" s="485"/>
      <c r="HQA34" s="485"/>
      <c r="HQB34" s="485"/>
      <c r="HQC34" s="485"/>
      <c r="HQD34" s="485"/>
      <c r="HQE34" s="485"/>
      <c r="HQF34" s="485"/>
      <c r="HQG34" s="485"/>
      <c r="HQH34" s="485"/>
      <c r="HQI34" s="485"/>
      <c r="HQJ34" s="485"/>
      <c r="HQK34" s="485"/>
      <c r="HQL34" s="485"/>
      <c r="HQM34" s="485"/>
      <c r="HQN34" s="485"/>
      <c r="HQO34" s="485"/>
      <c r="HQP34" s="485"/>
      <c r="HQQ34" s="485"/>
      <c r="HQR34" s="485"/>
      <c r="HQS34" s="485"/>
      <c r="HQT34" s="485"/>
      <c r="HQU34" s="485"/>
      <c r="HQV34" s="485"/>
      <c r="HQW34" s="485"/>
      <c r="HQX34" s="485"/>
      <c r="HQY34" s="485"/>
      <c r="HQZ34" s="485"/>
      <c r="HRA34" s="485"/>
      <c r="HRB34" s="485"/>
      <c r="HRC34" s="485"/>
      <c r="HRD34" s="485"/>
      <c r="HRE34" s="485"/>
      <c r="HRF34" s="485"/>
      <c r="HRG34" s="485"/>
      <c r="HRH34" s="485"/>
      <c r="HRI34" s="485"/>
      <c r="HRJ34" s="485"/>
      <c r="HRK34" s="485"/>
      <c r="HRL34" s="485"/>
      <c r="HRM34" s="485"/>
      <c r="HRN34" s="485"/>
      <c r="HRO34" s="485"/>
      <c r="HRP34" s="485"/>
      <c r="HRQ34" s="485"/>
      <c r="HRR34" s="485"/>
      <c r="HRS34" s="485"/>
      <c r="HRT34" s="485"/>
      <c r="HRU34" s="485"/>
      <c r="HRV34" s="485"/>
      <c r="HRW34" s="485"/>
      <c r="HRX34" s="485"/>
      <c r="HRY34" s="485"/>
      <c r="HRZ34" s="485"/>
      <c r="HSA34" s="485"/>
      <c r="HSB34" s="485"/>
      <c r="HSC34" s="485"/>
      <c r="HSD34" s="485"/>
      <c r="HSE34" s="485"/>
      <c r="HSF34" s="485"/>
      <c r="HSG34" s="485"/>
      <c r="HSH34" s="485"/>
      <c r="HSI34" s="485"/>
      <c r="HSJ34" s="485"/>
      <c r="HSK34" s="485"/>
      <c r="HSL34" s="485"/>
      <c r="HSM34" s="485"/>
      <c r="HSN34" s="485"/>
      <c r="HSO34" s="485"/>
      <c r="HSP34" s="485"/>
      <c r="HSQ34" s="485"/>
      <c r="HSR34" s="485"/>
      <c r="HSS34" s="485"/>
      <c r="HST34" s="485"/>
      <c r="HSU34" s="485"/>
      <c r="HSV34" s="485"/>
      <c r="HSW34" s="485"/>
      <c r="HSX34" s="485"/>
      <c r="HSY34" s="485"/>
      <c r="HSZ34" s="485"/>
      <c r="HTA34" s="485"/>
      <c r="HTB34" s="485"/>
      <c r="HTC34" s="485"/>
      <c r="HTD34" s="485"/>
      <c r="HTE34" s="485"/>
      <c r="HTF34" s="485"/>
      <c r="HTG34" s="485"/>
      <c r="HTH34" s="485"/>
      <c r="HTI34" s="485"/>
      <c r="HTJ34" s="485"/>
      <c r="HTK34" s="485"/>
      <c r="HTL34" s="485"/>
      <c r="HTM34" s="485"/>
      <c r="HTN34" s="485"/>
      <c r="HTO34" s="485"/>
      <c r="HTP34" s="485"/>
      <c r="HTQ34" s="485"/>
      <c r="HTR34" s="485"/>
      <c r="HTS34" s="485"/>
      <c r="HTT34" s="485"/>
      <c r="HTU34" s="485"/>
      <c r="HTV34" s="485"/>
      <c r="HTW34" s="485"/>
      <c r="HTX34" s="485"/>
      <c r="HTY34" s="485"/>
      <c r="HTZ34" s="485"/>
      <c r="HUA34" s="485"/>
      <c r="HUB34" s="485"/>
      <c r="HUC34" s="485"/>
      <c r="HUD34" s="485"/>
      <c r="HUE34" s="485"/>
      <c r="HUF34" s="485"/>
      <c r="HUG34" s="485"/>
      <c r="HUH34" s="485"/>
      <c r="HUI34" s="485"/>
      <c r="HUJ34" s="485"/>
      <c r="HUK34" s="485"/>
      <c r="HUL34" s="485"/>
      <c r="HUM34" s="485"/>
      <c r="HUN34" s="485"/>
      <c r="HUO34" s="485"/>
      <c r="HUP34" s="485"/>
      <c r="HUQ34" s="485"/>
      <c r="HUR34" s="485"/>
      <c r="HUS34" s="485"/>
      <c r="HUT34" s="485"/>
      <c r="HUU34" s="485"/>
      <c r="HUV34" s="485"/>
      <c r="HUW34" s="485"/>
      <c r="HUX34" s="485"/>
      <c r="HUY34" s="485"/>
      <c r="HUZ34" s="485"/>
      <c r="HVA34" s="485"/>
      <c r="HVB34" s="485"/>
      <c r="HVC34" s="485"/>
      <c r="HVD34" s="485"/>
      <c r="HVE34" s="485"/>
      <c r="HVF34" s="485"/>
      <c r="HVG34" s="485"/>
      <c r="HVH34" s="485"/>
      <c r="HVI34" s="485"/>
      <c r="HVJ34" s="485"/>
      <c r="HVK34" s="485"/>
      <c r="HVL34" s="485"/>
      <c r="HVM34" s="485"/>
      <c r="HVN34" s="485"/>
      <c r="HVO34" s="485"/>
      <c r="HVP34" s="485"/>
      <c r="HVQ34" s="485"/>
      <c r="HVR34" s="485"/>
      <c r="HVS34" s="485"/>
      <c r="HVT34" s="485"/>
      <c r="HVU34" s="485"/>
      <c r="HVV34" s="485"/>
      <c r="HVW34" s="485"/>
      <c r="HVX34" s="485"/>
      <c r="HVY34" s="485"/>
      <c r="HVZ34" s="485"/>
      <c r="HWA34" s="485"/>
      <c r="HWB34" s="485"/>
      <c r="HWC34" s="485"/>
      <c r="HWD34" s="485"/>
      <c r="HWE34" s="485"/>
      <c r="HWF34" s="485"/>
      <c r="HWG34" s="485"/>
      <c r="HWH34" s="485"/>
      <c r="HWI34" s="485"/>
      <c r="HWJ34" s="485"/>
      <c r="HWK34" s="485"/>
      <c r="HWL34" s="485"/>
      <c r="HWM34" s="485"/>
      <c r="HWN34" s="485"/>
      <c r="HWO34" s="485"/>
      <c r="HWP34" s="485"/>
      <c r="HWQ34" s="485"/>
      <c r="HWR34" s="485"/>
      <c r="HWS34" s="485"/>
      <c r="HWT34" s="485"/>
      <c r="HWU34" s="485"/>
      <c r="HWV34" s="485"/>
      <c r="HWW34" s="485"/>
      <c r="HWX34" s="485"/>
      <c r="HWY34" s="485"/>
      <c r="HWZ34" s="485"/>
      <c r="HXA34" s="485"/>
      <c r="HXB34" s="485"/>
      <c r="HXC34" s="485"/>
      <c r="HXD34" s="485"/>
      <c r="HXE34" s="485"/>
      <c r="HXF34" s="485"/>
      <c r="HXG34" s="485"/>
      <c r="HXH34" s="485"/>
      <c r="HXI34" s="485"/>
      <c r="HXJ34" s="485"/>
      <c r="HXK34" s="485"/>
      <c r="HXL34" s="485"/>
      <c r="HXM34" s="485"/>
      <c r="HXN34" s="485"/>
      <c r="HXO34" s="485"/>
      <c r="HXP34" s="485"/>
      <c r="HXQ34" s="485"/>
      <c r="HXR34" s="485"/>
      <c r="HXS34" s="485"/>
      <c r="HXT34" s="485"/>
      <c r="HXU34" s="485"/>
      <c r="HXV34" s="485"/>
      <c r="HXW34" s="485"/>
      <c r="HXX34" s="485"/>
      <c r="HXY34" s="485"/>
      <c r="HXZ34" s="485"/>
      <c r="HYA34" s="485"/>
      <c r="HYB34" s="485"/>
      <c r="HYC34" s="485"/>
      <c r="HYD34" s="485"/>
      <c r="HYE34" s="485"/>
      <c r="HYF34" s="485"/>
      <c r="HYG34" s="485"/>
      <c r="HYH34" s="485"/>
      <c r="HYI34" s="485"/>
      <c r="HYJ34" s="485"/>
      <c r="HYK34" s="485"/>
      <c r="HYL34" s="485"/>
      <c r="HYM34" s="485"/>
      <c r="HYN34" s="485"/>
      <c r="HYO34" s="485"/>
      <c r="HYP34" s="485"/>
      <c r="HYQ34" s="485"/>
      <c r="HYR34" s="485"/>
      <c r="HYS34" s="485"/>
      <c r="HYT34" s="485"/>
      <c r="HYU34" s="485"/>
      <c r="HYV34" s="485"/>
      <c r="HYW34" s="485"/>
      <c r="HYX34" s="485"/>
      <c r="HYY34" s="485"/>
      <c r="HYZ34" s="485"/>
      <c r="HZA34" s="485"/>
      <c r="HZB34" s="485"/>
      <c r="HZC34" s="485"/>
      <c r="HZD34" s="485"/>
      <c r="HZE34" s="485"/>
      <c r="HZF34" s="485"/>
      <c r="HZG34" s="485"/>
      <c r="HZH34" s="485"/>
      <c r="HZI34" s="485"/>
      <c r="HZJ34" s="485"/>
      <c r="HZK34" s="485"/>
      <c r="HZL34" s="485"/>
      <c r="HZM34" s="485"/>
      <c r="HZN34" s="485"/>
      <c r="HZO34" s="485"/>
      <c r="HZP34" s="485"/>
      <c r="HZQ34" s="485"/>
      <c r="HZR34" s="485"/>
      <c r="HZS34" s="485"/>
      <c r="HZT34" s="485"/>
      <c r="HZU34" s="485"/>
      <c r="HZV34" s="485"/>
      <c r="HZW34" s="485"/>
      <c r="HZX34" s="485"/>
      <c r="HZY34" s="485"/>
      <c r="HZZ34" s="485"/>
      <c r="IAA34" s="485"/>
      <c r="IAB34" s="485"/>
      <c r="IAC34" s="485"/>
      <c r="IAD34" s="485"/>
      <c r="IAE34" s="485"/>
      <c r="IAF34" s="485"/>
      <c r="IAG34" s="485"/>
      <c r="IAH34" s="485"/>
      <c r="IAI34" s="485"/>
      <c r="IAJ34" s="485"/>
      <c r="IAK34" s="485"/>
      <c r="IAL34" s="485"/>
      <c r="IAM34" s="485"/>
      <c r="IAN34" s="485"/>
      <c r="IAO34" s="485"/>
      <c r="IAP34" s="485"/>
      <c r="IAQ34" s="485"/>
      <c r="IAR34" s="485"/>
      <c r="IAS34" s="485"/>
      <c r="IAT34" s="485"/>
      <c r="IAU34" s="485"/>
      <c r="IAV34" s="485"/>
      <c r="IAW34" s="485"/>
      <c r="IAX34" s="485"/>
      <c r="IAY34" s="485"/>
      <c r="IAZ34" s="485"/>
      <c r="IBA34" s="485"/>
      <c r="IBB34" s="485"/>
      <c r="IBC34" s="485"/>
      <c r="IBD34" s="485"/>
      <c r="IBE34" s="485"/>
      <c r="IBF34" s="485"/>
      <c r="IBG34" s="485"/>
      <c r="IBH34" s="485"/>
      <c r="IBI34" s="485"/>
      <c r="IBJ34" s="485"/>
      <c r="IBK34" s="485"/>
      <c r="IBL34" s="485"/>
      <c r="IBM34" s="485"/>
      <c r="IBN34" s="485"/>
      <c r="IBO34" s="485"/>
      <c r="IBP34" s="485"/>
      <c r="IBQ34" s="485"/>
      <c r="IBR34" s="485"/>
      <c r="IBS34" s="485"/>
      <c r="IBT34" s="485"/>
      <c r="IBU34" s="485"/>
      <c r="IBV34" s="485"/>
      <c r="IBW34" s="485"/>
      <c r="IBX34" s="485"/>
      <c r="IBY34" s="485"/>
      <c r="IBZ34" s="485"/>
      <c r="ICA34" s="485"/>
      <c r="ICB34" s="485"/>
      <c r="ICC34" s="485"/>
      <c r="ICD34" s="485"/>
      <c r="ICE34" s="485"/>
      <c r="ICF34" s="485"/>
      <c r="ICG34" s="485"/>
      <c r="ICH34" s="485"/>
      <c r="ICI34" s="485"/>
      <c r="ICJ34" s="485"/>
      <c r="ICK34" s="485"/>
      <c r="ICL34" s="485"/>
      <c r="ICM34" s="485"/>
      <c r="ICN34" s="485"/>
      <c r="ICO34" s="485"/>
      <c r="ICP34" s="485"/>
      <c r="ICQ34" s="485"/>
      <c r="ICR34" s="485"/>
      <c r="ICS34" s="485"/>
      <c r="ICT34" s="485"/>
      <c r="ICU34" s="485"/>
      <c r="ICV34" s="485"/>
      <c r="ICW34" s="485"/>
      <c r="ICX34" s="485"/>
      <c r="ICY34" s="485"/>
      <c r="ICZ34" s="485"/>
      <c r="IDA34" s="485"/>
      <c r="IDB34" s="485"/>
      <c r="IDC34" s="485"/>
      <c r="IDD34" s="485"/>
      <c r="IDE34" s="485"/>
      <c r="IDF34" s="485"/>
      <c r="IDG34" s="485"/>
      <c r="IDH34" s="485"/>
      <c r="IDI34" s="485"/>
      <c r="IDJ34" s="485"/>
      <c r="IDK34" s="485"/>
      <c r="IDL34" s="485"/>
      <c r="IDM34" s="485"/>
      <c r="IDN34" s="485"/>
      <c r="IDO34" s="485"/>
      <c r="IDP34" s="485"/>
      <c r="IDQ34" s="485"/>
      <c r="IDR34" s="485"/>
      <c r="IDS34" s="485"/>
      <c r="IDT34" s="485"/>
      <c r="IDU34" s="485"/>
      <c r="IDV34" s="485"/>
      <c r="IDW34" s="485"/>
      <c r="IDX34" s="485"/>
      <c r="IDY34" s="485"/>
      <c r="IDZ34" s="485"/>
      <c r="IEA34" s="485"/>
      <c r="IEB34" s="485"/>
      <c r="IEC34" s="485"/>
      <c r="IED34" s="485"/>
      <c r="IEE34" s="485"/>
      <c r="IEF34" s="485"/>
      <c r="IEG34" s="485"/>
      <c r="IEH34" s="485"/>
      <c r="IEI34" s="485"/>
      <c r="IEJ34" s="485"/>
      <c r="IEK34" s="485"/>
      <c r="IEL34" s="485"/>
      <c r="IEM34" s="485"/>
      <c r="IEN34" s="485"/>
      <c r="IEO34" s="485"/>
      <c r="IEP34" s="485"/>
      <c r="IEQ34" s="485"/>
      <c r="IER34" s="485"/>
      <c r="IES34" s="485"/>
      <c r="IET34" s="485"/>
      <c r="IEU34" s="485"/>
      <c r="IEV34" s="485"/>
      <c r="IEW34" s="485"/>
      <c r="IEX34" s="485"/>
      <c r="IEY34" s="485"/>
      <c r="IEZ34" s="485"/>
      <c r="IFA34" s="485"/>
      <c r="IFB34" s="485"/>
      <c r="IFC34" s="485"/>
      <c r="IFD34" s="485"/>
      <c r="IFE34" s="485"/>
      <c r="IFF34" s="485"/>
      <c r="IFG34" s="485"/>
      <c r="IFH34" s="485"/>
      <c r="IFI34" s="485"/>
      <c r="IFJ34" s="485"/>
      <c r="IFK34" s="485"/>
      <c r="IFL34" s="485"/>
      <c r="IFM34" s="485"/>
      <c r="IFN34" s="485"/>
      <c r="IFO34" s="485"/>
      <c r="IFP34" s="485"/>
      <c r="IFQ34" s="485"/>
      <c r="IFR34" s="485"/>
      <c r="IFS34" s="485"/>
      <c r="IFT34" s="485"/>
      <c r="IFU34" s="485"/>
      <c r="IFV34" s="485"/>
      <c r="IFW34" s="485"/>
      <c r="IFX34" s="485"/>
      <c r="IFY34" s="485"/>
      <c r="IFZ34" s="485"/>
      <c r="IGA34" s="485"/>
      <c r="IGB34" s="485"/>
      <c r="IGC34" s="485"/>
      <c r="IGD34" s="485"/>
      <c r="IGE34" s="485"/>
      <c r="IGF34" s="485"/>
      <c r="IGG34" s="485"/>
      <c r="IGH34" s="485"/>
      <c r="IGI34" s="485"/>
      <c r="IGJ34" s="485"/>
      <c r="IGK34" s="485"/>
      <c r="IGL34" s="485"/>
      <c r="IGM34" s="485"/>
      <c r="IGN34" s="485"/>
      <c r="IGO34" s="485"/>
      <c r="IGP34" s="485"/>
      <c r="IGQ34" s="485"/>
      <c r="IGR34" s="485"/>
      <c r="IGS34" s="485"/>
      <c r="IGT34" s="485"/>
      <c r="IGU34" s="485"/>
      <c r="IGV34" s="485"/>
      <c r="IGW34" s="485"/>
      <c r="IGX34" s="485"/>
      <c r="IGY34" s="485"/>
      <c r="IGZ34" s="485"/>
      <c r="IHA34" s="485"/>
      <c r="IHB34" s="485"/>
      <c r="IHC34" s="485"/>
      <c r="IHD34" s="485"/>
      <c r="IHE34" s="485"/>
      <c r="IHF34" s="485"/>
      <c r="IHG34" s="485"/>
      <c r="IHH34" s="485"/>
      <c r="IHI34" s="485"/>
      <c r="IHJ34" s="485"/>
      <c r="IHK34" s="485"/>
      <c r="IHL34" s="485"/>
      <c r="IHM34" s="485"/>
      <c r="IHN34" s="485"/>
      <c r="IHO34" s="485"/>
      <c r="IHP34" s="485"/>
      <c r="IHQ34" s="485"/>
      <c r="IHR34" s="485"/>
      <c r="IHS34" s="485"/>
      <c r="IHT34" s="485"/>
      <c r="IHU34" s="485"/>
      <c r="IHV34" s="485"/>
      <c r="IHW34" s="485"/>
      <c r="IHX34" s="485"/>
      <c r="IHY34" s="485"/>
      <c r="IHZ34" s="485"/>
      <c r="IIA34" s="485"/>
      <c r="IIB34" s="485"/>
      <c r="IIC34" s="485"/>
      <c r="IID34" s="485"/>
      <c r="IIE34" s="485"/>
      <c r="IIF34" s="485"/>
      <c r="IIG34" s="485"/>
      <c r="IIH34" s="485"/>
      <c r="III34" s="485"/>
      <c r="IIJ34" s="485"/>
      <c r="IIK34" s="485"/>
      <c r="IIL34" s="485"/>
      <c r="IIM34" s="485"/>
      <c r="IIN34" s="485"/>
      <c r="IIO34" s="485"/>
      <c r="IIP34" s="485"/>
      <c r="IIQ34" s="485"/>
      <c r="IIR34" s="485"/>
      <c r="IIS34" s="485"/>
      <c r="IIT34" s="485"/>
      <c r="IIU34" s="485"/>
      <c r="IIV34" s="485"/>
      <c r="IIW34" s="485"/>
      <c r="IIX34" s="485"/>
      <c r="IIY34" s="485"/>
      <c r="IIZ34" s="485"/>
      <c r="IJA34" s="485"/>
      <c r="IJB34" s="485"/>
      <c r="IJC34" s="485"/>
      <c r="IJD34" s="485"/>
      <c r="IJE34" s="485"/>
      <c r="IJF34" s="485"/>
      <c r="IJG34" s="485"/>
      <c r="IJH34" s="485"/>
      <c r="IJI34" s="485"/>
      <c r="IJJ34" s="485"/>
      <c r="IJK34" s="485"/>
      <c r="IJL34" s="485"/>
      <c r="IJM34" s="485"/>
      <c r="IJN34" s="485"/>
      <c r="IJO34" s="485"/>
      <c r="IJP34" s="485"/>
      <c r="IJQ34" s="485"/>
      <c r="IJR34" s="485"/>
      <c r="IJS34" s="485"/>
      <c r="IJT34" s="485"/>
      <c r="IJU34" s="485"/>
      <c r="IJV34" s="485"/>
      <c r="IJW34" s="485"/>
      <c r="IJX34" s="485"/>
      <c r="IJY34" s="485"/>
      <c r="IJZ34" s="485"/>
      <c r="IKA34" s="485"/>
      <c r="IKB34" s="485"/>
      <c r="IKC34" s="485"/>
      <c r="IKD34" s="485"/>
      <c r="IKE34" s="485"/>
      <c r="IKF34" s="485"/>
      <c r="IKG34" s="485"/>
      <c r="IKH34" s="485"/>
      <c r="IKI34" s="485"/>
      <c r="IKJ34" s="485"/>
      <c r="IKK34" s="485"/>
      <c r="IKL34" s="485"/>
      <c r="IKM34" s="485"/>
      <c r="IKN34" s="485"/>
      <c r="IKO34" s="485"/>
      <c r="IKP34" s="485"/>
      <c r="IKQ34" s="485"/>
      <c r="IKR34" s="485"/>
      <c r="IKS34" s="485"/>
      <c r="IKT34" s="485"/>
      <c r="IKU34" s="485"/>
      <c r="IKV34" s="485"/>
      <c r="IKW34" s="485"/>
      <c r="IKX34" s="485"/>
      <c r="IKY34" s="485"/>
      <c r="IKZ34" s="485"/>
      <c r="ILA34" s="485"/>
      <c r="ILB34" s="485"/>
      <c r="ILC34" s="485"/>
      <c r="ILD34" s="485"/>
      <c r="ILE34" s="485"/>
      <c r="ILF34" s="485"/>
      <c r="ILG34" s="485"/>
      <c r="ILH34" s="485"/>
      <c r="ILI34" s="485"/>
      <c r="ILJ34" s="485"/>
      <c r="ILK34" s="485"/>
      <c r="ILL34" s="485"/>
      <c r="ILM34" s="485"/>
      <c r="ILN34" s="485"/>
      <c r="ILO34" s="485"/>
      <c r="ILP34" s="485"/>
      <c r="ILQ34" s="485"/>
      <c r="ILR34" s="485"/>
      <c r="ILS34" s="485"/>
      <c r="ILT34" s="485"/>
      <c r="ILU34" s="485"/>
      <c r="ILV34" s="485"/>
      <c r="ILW34" s="485"/>
      <c r="ILX34" s="485"/>
      <c r="ILY34" s="485"/>
      <c r="ILZ34" s="485"/>
      <c r="IMA34" s="485"/>
      <c r="IMB34" s="485"/>
      <c r="IMC34" s="485"/>
      <c r="IMD34" s="485"/>
      <c r="IME34" s="485"/>
      <c r="IMF34" s="485"/>
      <c r="IMG34" s="485"/>
      <c r="IMH34" s="485"/>
      <c r="IMI34" s="485"/>
      <c r="IMJ34" s="485"/>
      <c r="IMK34" s="485"/>
      <c r="IML34" s="485"/>
      <c r="IMM34" s="485"/>
      <c r="IMN34" s="485"/>
      <c r="IMO34" s="485"/>
      <c r="IMP34" s="485"/>
      <c r="IMQ34" s="485"/>
      <c r="IMR34" s="485"/>
      <c r="IMS34" s="485"/>
      <c r="IMT34" s="485"/>
      <c r="IMU34" s="485"/>
      <c r="IMV34" s="485"/>
      <c r="IMW34" s="485"/>
      <c r="IMX34" s="485"/>
      <c r="IMY34" s="485"/>
      <c r="IMZ34" s="485"/>
      <c r="INA34" s="485"/>
      <c r="INB34" s="485"/>
      <c r="INC34" s="485"/>
      <c r="IND34" s="485"/>
      <c r="INE34" s="485"/>
      <c r="INF34" s="485"/>
      <c r="ING34" s="485"/>
      <c r="INH34" s="485"/>
      <c r="INI34" s="485"/>
      <c r="INJ34" s="485"/>
      <c r="INK34" s="485"/>
      <c r="INL34" s="485"/>
      <c r="INM34" s="485"/>
      <c r="INN34" s="485"/>
      <c r="INO34" s="485"/>
      <c r="INP34" s="485"/>
      <c r="INQ34" s="485"/>
      <c r="INR34" s="485"/>
      <c r="INS34" s="485"/>
      <c r="INT34" s="485"/>
      <c r="INU34" s="485"/>
      <c r="INV34" s="485"/>
      <c r="INW34" s="485"/>
      <c r="INX34" s="485"/>
      <c r="INY34" s="485"/>
      <c r="INZ34" s="485"/>
      <c r="IOA34" s="485"/>
      <c r="IOB34" s="485"/>
      <c r="IOC34" s="485"/>
      <c r="IOD34" s="485"/>
      <c r="IOE34" s="485"/>
      <c r="IOF34" s="485"/>
      <c r="IOG34" s="485"/>
      <c r="IOH34" s="485"/>
      <c r="IOI34" s="485"/>
      <c r="IOJ34" s="485"/>
      <c r="IOK34" s="485"/>
      <c r="IOL34" s="485"/>
      <c r="IOM34" s="485"/>
      <c r="ION34" s="485"/>
      <c r="IOO34" s="485"/>
      <c r="IOP34" s="485"/>
      <c r="IOQ34" s="485"/>
      <c r="IOR34" s="485"/>
      <c r="IOS34" s="485"/>
      <c r="IOT34" s="485"/>
      <c r="IOU34" s="485"/>
      <c r="IOV34" s="485"/>
      <c r="IOW34" s="485"/>
      <c r="IOX34" s="485"/>
      <c r="IOY34" s="485"/>
      <c r="IOZ34" s="485"/>
      <c r="IPA34" s="485"/>
      <c r="IPB34" s="485"/>
      <c r="IPC34" s="485"/>
      <c r="IPD34" s="485"/>
      <c r="IPE34" s="485"/>
      <c r="IPF34" s="485"/>
      <c r="IPG34" s="485"/>
      <c r="IPH34" s="485"/>
      <c r="IPI34" s="485"/>
      <c r="IPJ34" s="485"/>
      <c r="IPK34" s="485"/>
      <c r="IPL34" s="485"/>
      <c r="IPM34" s="485"/>
      <c r="IPN34" s="485"/>
      <c r="IPO34" s="485"/>
      <c r="IPP34" s="485"/>
      <c r="IPQ34" s="485"/>
      <c r="IPR34" s="485"/>
      <c r="IPS34" s="485"/>
      <c r="IPT34" s="485"/>
      <c r="IPU34" s="485"/>
      <c r="IPV34" s="485"/>
      <c r="IPW34" s="485"/>
      <c r="IPX34" s="485"/>
      <c r="IPY34" s="485"/>
      <c r="IPZ34" s="485"/>
      <c r="IQA34" s="485"/>
      <c r="IQB34" s="485"/>
      <c r="IQC34" s="485"/>
      <c r="IQD34" s="485"/>
      <c r="IQE34" s="485"/>
      <c r="IQF34" s="485"/>
      <c r="IQG34" s="485"/>
      <c r="IQH34" s="485"/>
      <c r="IQI34" s="485"/>
      <c r="IQJ34" s="485"/>
      <c r="IQK34" s="485"/>
      <c r="IQL34" s="485"/>
      <c r="IQM34" s="485"/>
      <c r="IQN34" s="485"/>
      <c r="IQO34" s="485"/>
      <c r="IQP34" s="485"/>
      <c r="IQQ34" s="485"/>
      <c r="IQR34" s="485"/>
      <c r="IQS34" s="485"/>
      <c r="IQT34" s="485"/>
      <c r="IQU34" s="485"/>
      <c r="IQV34" s="485"/>
      <c r="IQW34" s="485"/>
      <c r="IQX34" s="485"/>
      <c r="IQY34" s="485"/>
      <c r="IQZ34" s="485"/>
      <c r="IRA34" s="485"/>
      <c r="IRB34" s="485"/>
      <c r="IRC34" s="485"/>
      <c r="IRD34" s="485"/>
      <c r="IRE34" s="485"/>
      <c r="IRF34" s="485"/>
      <c r="IRG34" s="485"/>
      <c r="IRH34" s="485"/>
      <c r="IRI34" s="485"/>
      <c r="IRJ34" s="485"/>
      <c r="IRK34" s="485"/>
      <c r="IRL34" s="485"/>
      <c r="IRM34" s="485"/>
      <c r="IRN34" s="485"/>
      <c r="IRO34" s="485"/>
      <c r="IRP34" s="485"/>
      <c r="IRQ34" s="485"/>
      <c r="IRR34" s="485"/>
      <c r="IRS34" s="485"/>
      <c r="IRT34" s="485"/>
      <c r="IRU34" s="485"/>
      <c r="IRV34" s="485"/>
      <c r="IRW34" s="485"/>
      <c r="IRX34" s="485"/>
      <c r="IRY34" s="485"/>
      <c r="IRZ34" s="485"/>
      <c r="ISA34" s="485"/>
      <c r="ISB34" s="485"/>
      <c r="ISC34" s="485"/>
      <c r="ISD34" s="485"/>
      <c r="ISE34" s="485"/>
      <c r="ISF34" s="485"/>
      <c r="ISG34" s="485"/>
      <c r="ISH34" s="485"/>
      <c r="ISI34" s="485"/>
      <c r="ISJ34" s="485"/>
      <c r="ISK34" s="485"/>
      <c r="ISL34" s="485"/>
      <c r="ISM34" s="485"/>
      <c r="ISN34" s="485"/>
      <c r="ISO34" s="485"/>
      <c r="ISP34" s="485"/>
      <c r="ISQ34" s="485"/>
      <c r="ISR34" s="485"/>
      <c r="ISS34" s="485"/>
      <c r="IST34" s="485"/>
      <c r="ISU34" s="485"/>
      <c r="ISV34" s="485"/>
      <c r="ISW34" s="485"/>
      <c r="ISX34" s="485"/>
      <c r="ISY34" s="485"/>
      <c r="ISZ34" s="485"/>
      <c r="ITA34" s="485"/>
      <c r="ITB34" s="485"/>
      <c r="ITC34" s="485"/>
      <c r="ITD34" s="485"/>
      <c r="ITE34" s="485"/>
      <c r="ITF34" s="485"/>
      <c r="ITG34" s="485"/>
      <c r="ITH34" s="485"/>
      <c r="ITI34" s="485"/>
      <c r="ITJ34" s="485"/>
      <c r="ITK34" s="485"/>
      <c r="ITL34" s="485"/>
      <c r="ITM34" s="485"/>
      <c r="ITN34" s="485"/>
      <c r="ITO34" s="485"/>
      <c r="ITP34" s="485"/>
      <c r="ITQ34" s="485"/>
      <c r="ITR34" s="485"/>
      <c r="ITS34" s="485"/>
      <c r="ITT34" s="485"/>
      <c r="ITU34" s="485"/>
      <c r="ITV34" s="485"/>
      <c r="ITW34" s="485"/>
      <c r="ITX34" s="485"/>
      <c r="ITY34" s="485"/>
      <c r="ITZ34" s="485"/>
      <c r="IUA34" s="485"/>
      <c r="IUB34" s="485"/>
      <c r="IUC34" s="485"/>
      <c r="IUD34" s="485"/>
      <c r="IUE34" s="485"/>
      <c r="IUF34" s="485"/>
      <c r="IUG34" s="485"/>
      <c r="IUH34" s="485"/>
      <c r="IUI34" s="485"/>
      <c r="IUJ34" s="485"/>
      <c r="IUK34" s="485"/>
      <c r="IUL34" s="485"/>
      <c r="IUM34" s="485"/>
      <c r="IUN34" s="485"/>
      <c r="IUO34" s="485"/>
      <c r="IUP34" s="485"/>
      <c r="IUQ34" s="485"/>
      <c r="IUR34" s="485"/>
      <c r="IUS34" s="485"/>
      <c r="IUT34" s="485"/>
      <c r="IUU34" s="485"/>
      <c r="IUV34" s="485"/>
      <c r="IUW34" s="485"/>
      <c r="IUX34" s="485"/>
      <c r="IUY34" s="485"/>
      <c r="IUZ34" s="485"/>
      <c r="IVA34" s="485"/>
      <c r="IVB34" s="485"/>
      <c r="IVC34" s="485"/>
      <c r="IVD34" s="485"/>
      <c r="IVE34" s="485"/>
      <c r="IVF34" s="485"/>
      <c r="IVG34" s="485"/>
      <c r="IVH34" s="485"/>
      <c r="IVI34" s="485"/>
      <c r="IVJ34" s="485"/>
      <c r="IVK34" s="485"/>
      <c r="IVL34" s="485"/>
      <c r="IVM34" s="485"/>
      <c r="IVN34" s="485"/>
      <c r="IVO34" s="485"/>
      <c r="IVP34" s="485"/>
      <c r="IVQ34" s="485"/>
      <c r="IVR34" s="485"/>
      <c r="IVS34" s="485"/>
      <c r="IVT34" s="485"/>
      <c r="IVU34" s="485"/>
      <c r="IVV34" s="485"/>
      <c r="IVW34" s="485"/>
      <c r="IVX34" s="485"/>
      <c r="IVY34" s="485"/>
      <c r="IVZ34" s="485"/>
      <c r="IWA34" s="485"/>
      <c r="IWB34" s="485"/>
      <c r="IWC34" s="485"/>
      <c r="IWD34" s="485"/>
      <c r="IWE34" s="485"/>
      <c r="IWF34" s="485"/>
      <c r="IWG34" s="485"/>
      <c r="IWH34" s="485"/>
      <c r="IWI34" s="485"/>
      <c r="IWJ34" s="485"/>
      <c r="IWK34" s="485"/>
      <c r="IWL34" s="485"/>
      <c r="IWM34" s="485"/>
      <c r="IWN34" s="485"/>
      <c r="IWO34" s="485"/>
      <c r="IWP34" s="485"/>
      <c r="IWQ34" s="485"/>
      <c r="IWR34" s="485"/>
      <c r="IWS34" s="485"/>
      <c r="IWT34" s="485"/>
      <c r="IWU34" s="485"/>
      <c r="IWV34" s="485"/>
      <c r="IWW34" s="485"/>
      <c r="IWX34" s="485"/>
      <c r="IWY34" s="485"/>
      <c r="IWZ34" s="485"/>
      <c r="IXA34" s="485"/>
      <c r="IXB34" s="485"/>
      <c r="IXC34" s="485"/>
      <c r="IXD34" s="485"/>
      <c r="IXE34" s="485"/>
      <c r="IXF34" s="485"/>
      <c r="IXG34" s="485"/>
      <c r="IXH34" s="485"/>
      <c r="IXI34" s="485"/>
      <c r="IXJ34" s="485"/>
      <c r="IXK34" s="485"/>
      <c r="IXL34" s="485"/>
      <c r="IXM34" s="485"/>
      <c r="IXN34" s="485"/>
      <c r="IXO34" s="485"/>
      <c r="IXP34" s="485"/>
      <c r="IXQ34" s="485"/>
      <c r="IXR34" s="485"/>
      <c r="IXS34" s="485"/>
      <c r="IXT34" s="485"/>
      <c r="IXU34" s="485"/>
      <c r="IXV34" s="485"/>
      <c r="IXW34" s="485"/>
      <c r="IXX34" s="485"/>
      <c r="IXY34" s="485"/>
      <c r="IXZ34" s="485"/>
      <c r="IYA34" s="485"/>
      <c r="IYB34" s="485"/>
      <c r="IYC34" s="485"/>
      <c r="IYD34" s="485"/>
      <c r="IYE34" s="485"/>
      <c r="IYF34" s="485"/>
      <c r="IYG34" s="485"/>
      <c r="IYH34" s="485"/>
      <c r="IYI34" s="485"/>
      <c r="IYJ34" s="485"/>
      <c r="IYK34" s="485"/>
      <c r="IYL34" s="485"/>
      <c r="IYM34" s="485"/>
      <c r="IYN34" s="485"/>
      <c r="IYO34" s="485"/>
      <c r="IYP34" s="485"/>
      <c r="IYQ34" s="485"/>
      <c r="IYR34" s="485"/>
      <c r="IYS34" s="485"/>
      <c r="IYT34" s="485"/>
      <c r="IYU34" s="485"/>
      <c r="IYV34" s="485"/>
      <c r="IYW34" s="485"/>
      <c r="IYX34" s="485"/>
      <c r="IYY34" s="485"/>
      <c r="IYZ34" s="485"/>
      <c r="IZA34" s="485"/>
      <c r="IZB34" s="485"/>
      <c r="IZC34" s="485"/>
      <c r="IZD34" s="485"/>
      <c r="IZE34" s="485"/>
      <c r="IZF34" s="485"/>
      <c r="IZG34" s="485"/>
      <c r="IZH34" s="485"/>
      <c r="IZI34" s="485"/>
      <c r="IZJ34" s="485"/>
      <c r="IZK34" s="485"/>
      <c r="IZL34" s="485"/>
      <c r="IZM34" s="485"/>
      <c r="IZN34" s="485"/>
      <c r="IZO34" s="485"/>
      <c r="IZP34" s="485"/>
      <c r="IZQ34" s="485"/>
      <c r="IZR34" s="485"/>
      <c r="IZS34" s="485"/>
      <c r="IZT34" s="485"/>
      <c r="IZU34" s="485"/>
      <c r="IZV34" s="485"/>
      <c r="IZW34" s="485"/>
      <c r="IZX34" s="485"/>
      <c r="IZY34" s="485"/>
      <c r="IZZ34" s="485"/>
      <c r="JAA34" s="485"/>
      <c r="JAB34" s="485"/>
      <c r="JAC34" s="485"/>
      <c r="JAD34" s="485"/>
      <c r="JAE34" s="485"/>
      <c r="JAF34" s="485"/>
      <c r="JAG34" s="485"/>
      <c r="JAH34" s="485"/>
      <c r="JAI34" s="485"/>
      <c r="JAJ34" s="485"/>
      <c r="JAK34" s="485"/>
      <c r="JAL34" s="485"/>
      <c r="JAM34" s="485"/>
      <c r="JAN34" s="485"/>
      <c r="JAO34" s="485"/>
      <c r="JAP34" s="485"/>
      <c r="JAQ34" s="485"/>
      <c r="JAR34" s="485"/>
      <c r="JAS34" s="485"/>
      <c r="JAT34" s="485"/>
      <c r="JAU34" s="485"/>
      <c r="JAV34" s="485"/>
      <c r="JAW34" s="485"/>
      <c r="JAX34" s="485"/>
      <c r="JAY34" s="485"/>
      <c r="JAZ34" s="485"/>
      <c r="JBA34" s="485"/>
      <c r="JBB34" s="485"/>
      <c r="JBC34" s="485"/>
      <c r="JBD34" s="485"/>
      <c r="JBE34" s="485"/>
      <c r="JBF34" s="485"/>
      <c r="JBG34" s="485"/>
      <c r="JBH34" s="485"/>
      <c r="JBI34" s="485"/>
      <c r="JBJ34" s="485"/>
      <c r="JBK34" s="485"/>
      <c r="JBL34" s="485"/>
      <c r="JBM34" s="485"/>
      <c r="JBN34" s="485"/>
      <c r="JBO34" s="485"/>
      <c r="JBP34" s="485"/>
      <c r="JBQ34" s="485"/>
      <c r="JBR34" s="485"/>
      <c r="JBS34" s="485"/>
      <c r="JBT34" s="485"/>
      <c r="JBU34" s="485"/>
      <c r="JBV34" s="485"/>
      <c r="JBW34" s="485"/>
      <c r="JBX34" s="485"/>
      <c r="JBY34" s="485"/>
      <c r="JBZ34" s="485"/>
      <c r="JCA34" s="485"/>
      <c r="JCB34" s="485"/>
      <c r="JCC34" s="485"/>
      <c r="JCD34" s="485"/>
      <c r="JCE34" s="485"/>
      <c r="JCF34" s="485"/>
      <c r="JCG34" s="485"/>
      <c r="JCH34" s="485"/>
      <c r="JCI34" s="485"/>
      <c r="JCJ34" s="485"/>
      <c r="JCK34" s="485"/>
      <c r="JCL34" s="485"/>
      <c r="JCM34" s="485"/>
      <c r="JCN34" s="485"/>
      <c r="JCO34" s="485"/>
      <c r="JCP34" s="485"/>
      <c r="JCQ34" s="485"/>
      <c r="JCR34" s="485"/>
      <c r="JCS34" s="485"/>
      <c r="JCT34" s="485"/>
      <c r="JCU34" s="485"/>
      <c r="JCV34" s="485"/>
      <c r="JCW34" s="485"/>
      <c r="JCX34" s="485"/>
      <c r="JCY34" s="485"/>
      <c r="JCZ34" s="485"/>
      <c r="JDA34" s="485"/>
      <c r="JDB34" s="485"/>
      <c r="JDC34" s="485"/>
      <c r="JDD34" s="485"/>
      <c r="JDE34" s="485"/>
      <c r="JDF34" s="485"/>
      <c r="JDG34" s="485"/>
      <c r="JDH34" s="485"/>
      <c r="JDI34" s="485"/>
      <c r="JDJ34" s="485"/>
      <c r="JDK34" s="485"/>
      <c r="JDL34" s="485"/>
      <c r="JDM34" s="485"/>
      <c r="JDN34" s="485"/>
      <c r="JDO34" s="485"/>
      <c r="JDP34" s="485"/>
      <c r="JDQ34" s="485"/>
      <c r="JDR34" s="485"/>
      <c r="JDS34" s="485"/>
      <c r="JDT34" s="485"/>
      <c r="JDU34" s="485"/>
      <c r="JDV34" s="485"/>
      <c r="JDW34" s="485"/>
      <c r="JDX34" s="485"/>
      <c r="JDY34" s="485"/>
      <c r="JDZ34" s="485"/>
      <c r="JEA34" s="485"/>
      <c r="JEB34" s="485"/>
      <c r="JEC34" s="485"/>
      <c r="JED34" s="485"/>
      <c r="JEE34" s="485"/>
      <c r="JEF34" s="485"/>
      <c r="JEG34" s="485"/>
      <c r="JEH34" s="485"/>
      <c r="JEI34" s="485"/>
      <c r="JEJ34" s="485"/>
      <c r="JEK34" s="485"/>
      <c r="JEL34" s="485"/>
      <c r="JEM34" s="485"/>
      <c r="JEN34" s="485"/>
      <c r="JEO34" s="485"/>
      <c r="JEP34" s="485"/>
      <c r="JEQ34" s="485"/>
      <c r="JER34" s="485"/>
      <c r="JES34" s="485"/>
      <c r="JET34" s="485"/>
      <c r="JEU34" s="485"/>
      <c r="JEV34" s="485"/>
      <c r="JEW34" s="485"/>
      <c r="JEX34" s="485"/>
      <c r="JEY34" s="485"/>
      <c r="JEZ34" s="485"/>
      <c r="JFA34" s="485"/>
      <c r="JFB34" s="485"/>
      <c r="JFC34" s="485"/>
      <c r="JFD34" s="485"/>
      <c r="JFE34" s="485"/>
      <c r="JFF34" s="485"/>
      <c r="JFG34" s="485"/>
      <c r="JFH34" s="485"/>
      <c r="JFI34" s="485"/>
      <c r="JFJ34" s="485"/>
      <c r="JFK34" s="485"/>
      <c r="JFL34" s="485"/>
      <c r="JFM34" s="485"/>
      <c r="JFN34" s="485"/>
      <c r="JFO34" s="485"/>
      <c r="JFP34" s="485"/>
      <c r="JFQ34" s="485"/>
      <c r="JFR34" s="485"/>
      <c r="JFS34" s="485"/>
      <c r="JFT34" s="485"/>
      <c r="JFU34" s="485"/>
      <c r="JFV34" s="485"/>
      <c r="JFW34" s="485"/>
      <c r="JFX34" s="485"/>
      <c r="JFY34" s="485"/>
      <c r="JFZ34" s="485"/>
      <c r="JGA34" s="485"/>
      <c r="JGB34" s="485"/>
      <c r="JGC34" s="485"/>
      <c r="JGD34" s="485"/>
      <c r="JGE34" s="485"/>
      <c r="JGF34" s="485"/>
      <c r="JGG34" s="485"/>
      <c r="JGH34" s="485"/>
      <c r="JGI34" s="485"/>
      <c r="JGJ34" s="485"/>
      <c r="JGK34" s="485"/>
      <c r="JGL34" s="485"/>
      <c r="JGM34" s="485"/>
      <c r="JGN34" s="485"/>
      <c r="JGO34" s="485"/>
      <c r="JGP34" s="485"/>
      <c r="JGQ34" s="485"/>
      <c r="JGR34" s="485"/>
      <c r="JGS34" s="485"/>
      <c r="JGT34" s="485"/>
      <c r="JGU34" s="485"/>
      <c r="JGV34" s="485"/>
      <c r="JGW34" s="485"/>
      <c r="JGX34" s="485"/>
      <c r="JGY34" s="485"/>
      <c r="JGZ34" s="485"/>
      <c r="JHA34" s="485"/>
      <c r="JHB34" s="485"/>
      <c r="JHC34" s="485"/>
      <c r="JHD34" s="485"/>
      <c r="JHE34" s="485"/>
      <c r="JHF34" s="485"/>
      <c r="JHG34" s="485"/>
      <c r="JHH34" s="485"/>
      <c r="JHI34" s="485"/>
      <c r="JHJ34" s="485"/>
      <c r="JHK34" s="485"/>
      <c r="JHL34" s="485"/>
      <c r="JHM34" s="485"/>
      <c r="JHN34" s="485"/>
      <c r="JHO34" s="485"/>
      <c r="JHP34" s="485"/>
      <c r="JHQ34" s="485"/>
      <c r="JHR34" s="485"/>
      <c r="JHS34" s="485"/>
      <c r="JHT34" s="485"/>
      <c r="JHU34" s="485"/>
      <c r="JHV34" s="485"/>
      <c r="JHW34" s="485"/>
      <c r="JHX34" s="485"/>
      <c r="JHY34" s="485"/>
      <c r="JHZ34" s="485"/>
      <c r="JIA34" s="485"/>
      <c r="JIB34" s="485"/>
      <c r="JIC34" s="485"/>
      <c r="JID34" s="485"/>
      <c r="JIE34" s="485"/>
      <c r="JIF34" s="485"/>
      <c r="JIG34" s="485"/>
      <c r="JIH34" s="485"/>
      <c r="JII34" s="485"/>
      <c r="JIJ34" s="485"/>
      <c r="JIK34" s="485"/>
      <c r="JIL34" s="485"/>
      <c r="JIM34" s="485"/>
      <c r="JIN34" s="485"/>
      <c r="JIO34" s="485"/>
      <c r="JIP34" s="485"/>
      <c r="JIQ34" s="485"/>
      <c r="JIR34" s="485"/>
      <c r="JIS34" s="485"/>
      <c r="JIT34" s="485"/>
      <c r="JIU34" s="485"/>
      <c r="JIV34" s="485"/>
      <c r="JIW34" s="485"/>
      <c r="JIX34" s="485"/>
      <c r="JIY34" s="485"/>
      <c r="JIZ34" s="485"/>
      <c r="JJA34" s="485"/>
      <c r="JJB34" s="485"/>
      <c r="JJC34" s="485"/>
      <c r="JJD34" s="485"/>
      <c r="JJE34" s="485"/>
      <c r="JJF34" s="485"/>
      <c r="JJG34" s="485"/>
      <c r="JJH34" s="485"/>
      <c r="JJI34" s="485"/>
      <c r="JJJ34" s="485"/>
      <c r="JJK34" s="485"/>
      <c r="JJL34" s="485"/>
      <c r="JJM34" s="485"/>
      <c r="JJN34" s="485"/>
      <c r="JJO34" s="485"/>
      <c r="JJP34" s="485"/>
      <c r="JJQ34" s="485"/>
      <c r="JJR34" s="485"/>
      <c r="JJS34" s="485"/>
      <c r="JJT34" s="485"/>
      <c r="JJU34" s="485"/>
      <c r="JJV34" s="485"/>
      <c r="JJW34" s="485"/>
      <c r="JJX34" s="485"/>
      <c r="JJY34" s="485"/>
      <c r="JJZ34" s="485"/>
      <c r="JKA34" s="485"/>
      <c r="JKB34" s="485"/>
      <c r="JKC34" s="485"/>
      <c r="JKD34" s="485"/>
      <c r="JKE34" s="485"/>
      <c r="JKF34" s="485"/>
      <c r="JKG34" s="485"/>
      <c r="JKH34" s="485"/>
      <c r="JKI34" s="485"/>
      <c r="JKJ34" s="485"/>
      <c r="JKK34" s="485"/>
      <c r="JKL34" s="485"/>
      <c r="JKM34" s="485"/>
      <c r="JKN34" s="485"/>
      <c r="JKO34" s="485"/>
      <c r="JKP34" s="485"/>
      <c r="JKQ34" s="485"/>
      <c r="JKR34" s="485"/>
      <c r="JKS34" s="485"/>
      <c r="JKT34" s="485"/>
      <c r="JKU34" s="485"/>
      <c r="JKV34" s="485"/>
      <c r="JKW34" s="485"/>
      <c r="JKX34" s="485"/>
      <c r="JKY34" s="485"/>
      <c r="JKZ34" s="485"/>
      <c r="JLA34" s="485"/>
      <c r="JLB34" s="485"/>
      <c r="JLC34" s="485"/>
      <c r="JLD34" s="485"/>
      <c r="JLE34" s="485"/>
      <c r="JLF34" s="485"/>
      <c r="JLG34" s="485"/>
      <c r="JLH34" s="485"/>
      <c r="JLI34" s="485"/>
      <c r="JLJ34" s="485"/>
      <c r="JLK34" s="485"/>
      <c r="JLL34" s="485"/>
      <c r="JLM34" s="485"/>
      <c r="JLN34" s="485"/>
      <c r="JLO34" s="485"/>
      <c r="JLP34" s="485"/>
      <c r="JLQ34" s="485"/>
      <c r="JLR34" s="485"/>
      <c r="JLS34" s="485"/>
      <c r="JLT34" s="485"/>
      <c r="JLU34" s="485"/>
      <c r="JLV34" s="485"/>
      <c r="JLW34" s="485"/>
      <c r="JLX34" s="485"/>
      <c r="JLY34" s="485"/>
      <c r="JLZ34" s="485"/>
      <c r="JMA34" s="485"/>
      <c r="JMB34" s="485"/>
      <c r="JMC34" s="485"/>
      <c r="JMD34" s="485"/>
      <c r="JME34" s="485"/>
      <c r="JMF34" s="485"/>
      <c r="JMG34" s="485"/>
      <c r="JMH34" s="485"/>
      <c r="JMI34" s="485"/>
      <c r="JMJ34" s="485"/>
      <c r="JMK34" s="485"/>
      <c r="JML34" s="485"/>
      <c r="JMM34" s="485"/>
      <c r="JMN34" s="485"/>
      <c r="JMO34" s="485"/>
      <c r="JMP34" s="485"/>
      <c r="JMQ34" s="485"/>
      <c r="JMR34" s="485"/>
      <c r="JMS34" s="485"/>
      <c r="JMT34" s="485"/>
      <c r="JMU34" s="485"/>
      <c r="JMV34" s="485"/>
      <c r="JMW34" s="485"/>
      <c r="JMX34" s="485"/>
      <c r="JMY34" s="485"/>
      <c r="JMZ34" s="485"/>
      <c r="JNA34" s="485"/>
      <c r="JNB34" s="485"/>
      <c r="JNC34" s="485"/>
      <c r="JND34" s="485"/>
      <c r="JNE34" s="485"/>
      <c r="JNF34" s="485"/>
      <c r="JNG34" s="485"/>
      <c r="JNH34" s="485"/>
      <c r="JNI34" s="485"/>
      <c r="JNJ34" s="485"/>
      <c r="JNK34" s="485"/>
      <c r="JNL34" s="485"/>
      <c r="JNM34" s="485"/>
      <c r="JNN34" s="485"/>
      <c r="JNO34" s="485"/>
      <c r="JNP34" s="485"/>
      <c r="JNQ34" s="485"/>
      <c r="JNR34" s="485"/>
      <c r="JNS34" s="485"/>
      <c r="JNT34" s="485"/>
      <c r="JNU34" s="485"/>
      <c r="JNV34" s="485"/>
      <c r="JNW34" s="485"/>
      <c r="JNX34" s="485"/>
      <c r="JNY34" s="485"/>
      <c r="JNZ34" s="485"/>
      <c r="JOA34" s="485"/>
      <c r="JOB34" s="485"/>
      <c r="JOC34" s="485"/>
      <c r="JOD34" s="485"/>
      <c r="JOE34" s="485"/>
      <c r="JOF34" s="485"/>
      <c r="JOG34" s="485"/>
      <c r="JOH34" s="485"/>
      <c r="JOI34" s="485"/>
      <c r="JOJ34" s="485"/>
      <c r="JOK34" s="485"/>
      <c r="JOL34" s="485"/>
      <c r="JOM34" s="485"/>
      <c r="JON34" s="485"/>
      <c r="JOO34" s="485"/>
      <c r="JOP34" s="485"/>
      <c r="JOQ34" s="485"/>
      <c r="JOR34" s="485"/>
      <c r="JOS34" s="485"/>
      <c r="JOT34" s="485"/>
      <c r="JOU34" s="485"/>
      <c r="JOV34" s="485"/>
      <c r="JOW34" s="485"/>
      <c r="JOX34" s="485"/>
      <c r="JOY34" s="485"/>
      <c r="JOZ34" s="485"/>
      <c r="JPA34" s="485"/>
      <c r="JPB34" s="485"/>
      <c r="JPC34" s="485"/>
      <c r="JPD34" s="485"/>
      <c r="JPE34" s="485"/>
      <c r="JPF34" s="485"/>
      <c r="JPG34" s="485"/>
      <c r="JPH34" s="485"/>
      <c r="JPI34" s="485"/>
      <c r="JPJ34" s="485"/>
      <c r="JPK34" s="485"/>
      <c r="JPL34" s="485"/>
      <c r="JPM34" s="485"/>
      <c r="JPN34" s="485"/>
      <c r="JPO34" s="485"/>
      <c r="JPP34" s="485"/>
      <c r="JPQ34" s="485"/>
      <c r="JPR34" s="485"/>
      <c r="JPS34" s="485"/>
      <c r="JPT34" s="485"/>
      <c r="JPU34" s="485"/>
      <c r="JPV34" s="485"/>
      <c r="JPW34" s="485"/>
      <c r="JPX34" s="485"/>
      <c r="JPY34" s="485"/>
      <c r="JPZ34" s="485"/>
      <c r="JQA34" s="485"/>
      <c r="JQB34" s="485"/>
      <c r="JQC34" s="485"/>
      <c r="JQD34" s="485"/>
      <c r="JQE34" s="485"/>
      <c r="JQF34" s="485"/>
      <c r="JQG34" s="485"/>
      <c r="JQH34" s="485"/>
      <c r="JQI34" s="485"/>
      <c r="JQJ34" s="485"/>
      <c r="JQK34" s="485"/>
      <c r="JQL34" s="485"/>
      <c r="JQM34" s="485"/>
      <c r="JQN34" s="485"/>
      <c r="JQO34" s="485"/>
      <c r="JQP34" s="485"/>
      <c r="JQQ34" s="485"/>
      <c r="JQR34" s="485"/>
      <c r="JQS34" s="485"/>
      <c r="JQT34" s="485"/>
      <c r="JQU34" s="485"/>
      <c r="JQV34" s="485"/>
      <c r="JQW34" s="485"/>
      <c r="JQX34" s="485"/>
      <c r="JQY34" s="485"/>
      <c r="JQZ34" s="485"/>
      <c r="JRA34" s="485"/>
      <c r="JRB34" s="485"/>
      <c r="JRC34" s="485"/>
      <c r="JRD34" s="485"/>
      <c r="JRE34" s="485"/>
      <c r="JRF34" s="485"/>
      <c r="JRG34" s="485"/>
      <c r="JRH34" s="485"/>
      <c r="JRI34" s="485"/>
      <c r="JRJ34" s="485"/>
      <c r="JRK34" s="485"/>
      <c r="JRL34" s="485"/>
      <c r="JRM34" s="485"/>
      <c r="JRN34" s="485"/>
      <c r="JRO34" s="485"/>
      <c r="JRP34" s="485"/>
      <c r="JRQ34" s="485"/>
      <c r="JRR34" s="485"/>
      <c r="JRS34" s="485"/>
      <c r="JRT34" s="485"/>
      <c r="JRU34" s="485"/>
      <c r="JRV34" s="485"/>
      <c r="JRW34" s="485"/>
      <c r="JRX34" s="485"/>
      <c r="JRY34" s="485"/>
      <c r="JRZ34" s="485"/>
      <c r="JSA34" s="485"/>
      <c r="JSB34" s="485"/>
      <c r="JSC34" s="485"/>
      <c r="JSD34" s="485"/>
      <c r="JSE34" s="485"/>
      <c r="JSF34" s="485"/>
      <c r="JSG34" s="485"/>
      <c r="JSH34" s="485"/>
      <c r="JSI34" s="485"/>
      <c r="JSJ34" s="485"/>
      <c r="JSK34" s="485"/>
      <c r="JSL34" s="485"/>
      <c r="JSM34" s="485"/>
      <c r="JSN34" s="485"/>
      <c r="JSO34" s="485"/>
      <c r="JSP34" s="485"/>
      <c r="JSQ34" s="485"/>
      <c r="JSR34" s="485"/>
      <c r="JSS34" s="485"/>
      <c r="JST34" s="485"/>
      <c r="JSU34" s="485"/>
      <c r="JSV34" s="485"/>
      <c r="JSW34" s="485"/>
      <c r="JSX34" s="485"/>
      <c r="JSY34" s="485"/>
      <c r="JSZ34" s="485"/>
      <c r="JTA34" s="485"/>
      <c r="JTB34" s="485"/>
      <c r="JTC34" s="485"/>
      <c r="JTD34" s="485"/>
      <c r="JTE34" s="485"/>
      <c r="JTF34" s="485"/>
      <c r="JTG34" s="485"/>
      <c r="JTH34" s="485"/>
      <c r="JTI34" s="485"/>
      <c r="JTJ34" s="485"/>
      <c r="JTK34" s="485"/>
      <c r="JTL34" s="485"/>
      <c r="JTM34" s="485"/>
      <c r="JTN34" s="485"/>
      <c r="JTO34" s="485"/>
      <c r="JTP34" s="485"/>
      <c r="JTQ34" s="485"/>
      <c r="JTR34" s="485"/>
      <c r="JTS34" s="485"/>
      <c r="JTT34" s="485"/>
      <c r="JTU34" s="485"/>
      <c r="JTV34" s="485"/>
      <c r="JTW34" s="485"/>
      <c r="JTX34" s="485"/>
      <c r="JTY34" s="485"/>
      <c r="JTZ34" s="485"/>
      <c r="JUA34" s="485"/>
      <c r="JUB34" s="485"/>
      <c r="JUC34" s="485"/>
      <c r="JUD34" s="485"/>
      <c r="JUE34" s="485"/>
      <c r="JUF34" s="485"/>
      <c r="JUG34" s="485"/>
      <c r="JUH34" s="485"/>
      <c r="JUI34" s="485"/>
      <c r="JUJ34" s="485"/>
      <c r="JUK34" s="485"/>
      <c r="JUL34" s="485"/>
      <c r="JUM34" s="485"/>
      <c r="JUN34" s="485"/>
      <c r="JUO34" s="485"/>
      <c r="JUP34" s="485"/>
      <c r="JUQ34" s="485"/>
      <c r="JUR34" s="485"/>
      <c r="JUS34" s="485"/>
      <c r="JUT34" s="485"/>
      <c r="JUU34" s="485"/>
      <c r="JUV34" s="485"/>
      <c r="JUW34" s="485"/>
      <c r="JUX34" s="485"/>
      <c r="JUY34" s="485"/>
      <c r="JUZ34" s="485"/>
      <c r="JVA34" s="485"/>
      <c r="JVB34" s="485"/>
      <c r="JVC34" s="485"/>
      <c r="JVD34" s="485"/>
      <c r="JVE34" s="485"/>
      <c r="JVF34" s="485"/>
      <c r="JVG34" s="485"/>
      <c r="JVH34" s="485"/>
      <c r="JVI34" s="485"/>
      <c r="JVJ34" s="485"/>
      <c r="JVK34" s="485"/>
      <c r="JVL34" s="485"/>
      <c r="JVM34" s="485"/>
      <c r="JVN34" s="485"/>
      <c r="JVO34" s="485"/>
      <c r="JVP34" s="485"/>
      <c r="JVQ34" s="485"/>
      <c r="JVR34" s="485"/>
      <c r="JVS34" s="485"/>
      <c r="JVT34" s="485"/>
      <c r="JVU34" s="485"/>
      <c r="JVV34" s="485"/>
      <c r="JVW34" s="485"/>
      <c r="JVX34" s="485"/>
      <c r="JVY34" s="485"/>
      <c r="JVZ34" s="485"/>
      <c r="JWA34" s="485"/>
      <c r="JWB34" s="485"/>
      <c r="JWC34" s="485"/>
      <c r="JWD34" s="485"/>
      <c r="JWE34" s="485"/>
      <c r="JWF34" s="485"/>
      <c r="JWG34" s="485"/>
      <c r="JWH34" s="485"/>
      <c r="JWI34" s="485"/>
      <c r="JWJ34" s="485"/>
      <c r="JWK34" s="485"/>
      <c r="JWL34" s="485"/>
      <c r="JWM34" s="485"/>
      <c r="JWN34" s="485"/>
      <c r="JWO34" s="485"/>
      <c r="JWP34" s="485"/>
      <c r="JWQ34" s="485"/>
      <c r="JWR34" s="485"/>
      <c r="JWS34" s="485"/>
      <c r="JWT34" s="485"/>
      <c r="JWU34" s="485"/>
      <c r="JWV34" s="485"/>
      <c r="JWW34" s="485"/>
      <c r="JWX34" s="485"/>
      <c r="JWY34" s="485"/>
      <c r="JWZ34" s="485"/>
      <c r="JXA34" s="485"/>
      <c r="JXB34" s="485"/>
      <c r="JXC34" s="485"/>
      <c r="JXD34" s="485"/>
      <c r="JXE34" s="485"/>
      <c r="JXF34" s="485"/>
      <c r="JXG34" s="485"/>
      <c r="JXH34" s="485"/>
      <c r="JXI34" s="485"/>
      <c r="JXJ34" s="485"/>
      <c r="JXK34" s="485"/>
      <c r="JXL34" s="485"/>
      <c r="JXM34" s="485"/>
      <c r="JXN34" s="485"/>
      <c r="JXO34" s="485"/>
      <c r="JXP34" s="485"/>
      <c r="JXQ34" s="485"/>
      <c r="JXR34" s="485"/>
      <c r="JXS34" s="485"/>
      <c r="JXT34" s="485"/>
      <c r="JXU34" s="485"/>
      <c r="JXV34" s="485"/>
      <c r="JXW34" s="485"/>
      <c r="JXX34" s="485"/>
      <c r="JXY34" s="485"/>
      <c r="JXZ34" s="485"/>
      <c r="JYA34" s="485"/>
      <c r="JYB34" s="485"/>
      <c r="JYC34" s="485"/>
      <c r="JYD34" s="485"/>
      <c r="JYE34" s="485"/>
      <c r="JYF34" s="485"/>
      <c r="JYG34" s="485"/>
      <c r="JYH34" s="485"/>
      <c r="JYI34" s="485"/>
      <c r="JYJ34" s="485"/>
      <c r="JYK34" s="485"/>
      <c r="JYL34" s="485"/>
      <c r="JYM34" s="485"/>
      <c r="JYN34" s="485"/>
      <c r="JYO34" s="485"/>
      <c r="JYP34" s="485"/>
      <c r="JYQ34" s="485"/>
      <c r="JYR34" s="485"/>
      <c r="JYS34" s="485"/>
      <c r="JYT34" s="485"/>
      <c r="JYU34" s="485"/>
      <c r="JYV34" s="485"/>
      <c r="JYW34" s="485"/>
      <c r="JYX34" s="485"/>
      <c r="JYY34" s="485"/>
      <c r="JYZ34" s="485"/>
      <c r="JZA34" s="485"/>
      <c r="JZB34" s="485"/>
      <c r="JZC34" s="485"/>
      <c r="JZD34" s="485"/>
      <c r="JZE34" s="485"/>
      <c r="JZF34" s="485"/>
      <c r="JZG34" s="485"/>
      <c r="JZH34" s="485"/>
      <c r="JZI34" s="485"/>
      <c r="JZJ34" s="485"/>
      <c r="JZK34" s="485"/>
      <c r="JZL34" s="485"/>
      <c r="JZM34" s="485"/>
      <c r="JZN34" s="485"/>
      <c r="JZO34" s="485"/>
      <c r="JZP34" s="485"/>
      <c r="JZQ34" s="485"/>
      <c r="JZR34" s="485"/>
      <c r="JZS34" s="485"/>
      <c r="JZT34" s="485"/>
      <c r="JZU34" s="485"/>
      <c r="JZV34" s="485"/>
      <c r="JZW34" s="485"/>
      <c r="JZX34" s="485"/>
      <c r="JZY34" s="485"/>
      <c r="JZZ34" s="485"/>
      <c r="KAA34" s="485"/>
      <c r="KAB34" s="485"/>
      <c r="KAC34" s="485"/>
      <c r="KAD34" s="485"/>
      <c r="KAE34" s="485"/>
      <c r="KAF34" s="485"/>
      <c r="KAG34" s="485"/>
      <c r="KAH34" s="485"/>
      <c r="KAI34" s="485"/>
      <c r="KAJ34" s="485"/>
      <c r="KAK34" s="485"/>
      <c r="KAL34" s="485"/>
      <c r="KAM34" s="485"/>
      <c r="KAN34" s="485"/>
      <c r="KAO34" s="485"/>
      <c r="KAP34" s="485"/>
      <c r="KAQ34" s="485"/>
      <c r="KAR34" s="485"/>
      <c r="KAS34" s="485"/>
      <c r="KAT34" s="485"/>
      <c r="KAU34" s="485"/>
      <c r="KAV34" s="485"/>
      <c r="KAW34" s="485"/>
      <c r="KAX34" s="485"/>
      <c r="KAY34" s="485"/>
      <c r="KAZ34" s="485"/>
      <c r="KBA34" s="485"/>
      <c r="KBB34" s="485"/>
      <c r="KBC34" s="485"/>
      <c r="KBD34" s="485"/>
      <c r="KBE34" s="485"/>
      <c r="KBF34" s="485"/>
      <c r="KBG34" s="485"/>
      <c r="KBH34" s="485"/>
      <c r="KBI34" s="485"/>
      <c r="KBJ34" s="485"/>
      <c r="KBK34" s="485"/>
      <c r="KBL34" s="485"/>
      <c r="KBM34" s="485"/>
      <c r="KBN34" s="485"/>
      <c r="KBO34" s="485"/>
      <c r="KBP34" s="485"/>
      <c r="KBQ34" s="485"/>
      <c r="KBR34" s="485"/>
      <c r="KBS34" s="485"/>
      <c r="KBT34" s="485"/>
      <c r="KBU34" s="485"/>
      <c r="KBV34" s="485"/>
      <c r="KBW34" s="485"/>
      <c r="KBX34" s="485"/>
      <c r="KBY34" s="485"/>
      <c r="KBZ34" s="485"/>
      <c r="KCA34" s="485"/>
      <c r="KCB34" s="485"/>
      <c r="KCC34" s="485"/>
      <c r="KCD34" s="485"/>
      <c r="KCE34" s="485"/>
      <c r="KCF34" s="485"/>
      <c r="KCG34" s="485"/>
      <c r="KCH34" s="485"/>
      <c r="KCI34" s="485"/>
      <c r="KCJ34" s="485"/>
      <c r="KCK34" s="485"/>
      <c r="KCL34" s="485"/>
      <c r="KCM34" s="485"/>
      <c r="KCN34" s="485"/>
      <c r="KCO34" s="485"/>
      <c r="KCP34" s="485"/>
      <c r="KCQ34" s="485"/>
      <c r="KCR34" s="485"/>
      <c r="KCS34" s="485"/>
      <c r="KCT34" s="485"/>
      <c r="KCU34" s="485"/>
      <c r="KCV34" s="485"/>
      <c r="KCW34" s="485"/>
      <c r="KCX34" s="485"/>
      <c r="KCY34" s="485"/>
      <c r="KCZ34" s="485"/>
      <c r="KDA34" s="485"/>
      <c r="KDB34" s="485"/>
      <c r="KDC34" s="485"/>
      <c r="KDD34" s="485"/>
      <c r="KDE34" s="485"/>
      <c r="KDF34" s="485"/>
      <c r="KDG34" s="485"/>
      <c r="KDH34" s="485"/>
      <c r="KDI34" s="485"/>
      <c r="KDJ34" s="485"/>
      <c r="KDK34" s="485"/>
      <c r="KDL34" s="485"/>
      <c r="KDM34" s="485"/>
      <c r="KDN34" s="485"/>
      <c r="KDO34" s="485"/>
      <c r="KDP34" s="485"/>
      <c r="KDQ34" s="485"/>
      <c r="KDR34" s="485"/>
      <c r="KDS34" s="485"/>
      <c r="KDT34" s="485"/>
      <c r="KDU34" s="485"/>
      <c r="KDV34" s="485"/>
      <c r="KDW34" s="485"/>
      <c r="KDX34" s="485"/>
      <c r="KDY34" s="485"/>
      <c r="KDZ34" s="485"/>
      <c r="KEA34" s="485"/>
      <c r="KEB34" s="485"/>
      <c r="KEC34" s="485"/>
      <c r="KED34" s="485"/>
      <c r="KEE34" s="485"/>
      <c r="KEF34" s="485"/>
      <c r="KEG34" s="485"/>
      <c r="KEH34" s="485"/>
      <c r="KEI34" s="485"/>
      <c r="KEJ34" s="485"/>
      <c r="KEK34" s="485"/>
      <c r="KEL34" s="485"/>
      <c r="KEM34" s="485"/>
      <c r="KEN34" s="485"/>
      <c r="KEO34" s="485"/>
      <c r="KEP34" s="485"/>
      <c r="KEQ34" s="485"/>
      <c r="KER34" s="485"/>
      <c r="KES34" s="485"/>
      <c r="KET34" s="485"/>
      <c r="KEU34" s="485"/>
      <c r="KEV34" s="485"/>
      <c r="KEW34" s="485"/>
      <c r="KEX34" s="485"/>
      <c r="KEY34" s="485"/>
      <c r="KEZ34" s="485"/>
      <c r="KFA34" s="485"/>
      <c r="KFB34" s="485"/>
      <c r="KFC34" s="485"/>
      <c r="KFD34" s="485"/>
      <c r="KFE34" s="485"/>
      <c r="KFF34" s="485"/>
      <c r="KFG34" s="485"/>
      <c r="KFH34" s="485"/>
      <c r="KFI34" s="485"/>
      <c r="KFJ34" s="485"/>
      <c r="KFK34" s="485"/>
      <c r="KFL34" s="485"/>
      <c r="KFM34" s="485"/>
      <c r="KFN34" s="485"/>
      <c r="KFO34" s="485"/>
      <c r="KFP34" s="485"/>
      <c r="KFQ34" s="485"/>
      <c r="KFR34" s="485"/>
      <c r="KFS34" s="485"/>
      <c r="KFT34" s="485"/>
      <c r="KFU34" s="485"/>
      <c r="KFV34" s="485"/>
      <c r="KFW34" s="485"/>
      <c r="KFX34" s="485"/>
      <c r="KFY34" s="485"/>
      <c r="KFZ34" s="485"/>
      <c r="KGA34" s="485"/>
      <c r="KGB34" s="485"/>
      <c r="KGC34" s="485"/>
      <c r="KGD34" s="485"/>
      <c r="KGE34" s="485"/>
      <c r="KGF34" s="485"/>
      <c r="KGG34" s="485"/>
      <c r="KGH34" s="485"/>
      <c r="KGI34" s="485"/>
      <c r="KGJ34" s="485"/>
      <c r="KGK34" s="485"/>
      <c r="KGL34" s="485"/>
      <c r="KGM34" s="485"/>
      <c r="KGN34" s="485"/>
      <c r="KGO34" s="485"/>
      <c r="KGP34" s="485"/>
      <c r="KGQ34" s="485"/>
      <c r="KGR34" s="485"/>
      <c r="KGS34" s="485"/>
      <c r="KGT34" s="485"/>
      <c r="KGU34" s="485"/>
      <c r="KGV34" s="485"/>
      <c r="KGW34" s="485"/>
      <c r="KGX34" s="485"/>
      <c r="KGY34" s="485"/>
      <c r="KGZ34" s="485"/>
      <c r="KHA34" s="485"/>
      <c r="KHB34" s="485"/>
      <c r="KHC34" s="485"/>
      <c r="KHD34" s="485"/>
      <c r="KHE34" s="485"/>
      <c r="KHF34" s="485"/>
      <c r="KHG34" s="485"/>
      <c r="KHH34" s="485"/>
      <c r="KHI34" s="485"/>
      <c r="KHJ34" s="485"/>
      <c r="KHK34" s="485"/>
      <c r="KHL34" s="485"/>
      <c r="KHM34" s="485"/>
      <c r="KHN34" s="485"/>
      <c r="KHO34" s="485"/>
      <c r="KHP34" s="485"/>
      <c r="KHQ34" s="485"/>
      <c r="KHR34" s="485"/>
      <c r="KHS34" s="485"/>
      <c r="KHT34" s="485"/>
      <c r="KHU34" s="485"/>
      <c r="KHV34" s="485"/>
      <c r="KHW34" s="485"/>
      <c r="KHX34" s="485"/>
      <c r="KHY34" s="485"/>
      <c r="KHZ34" s="485"/>
      <c r="KIA34" s="485"/>
      <c r="KIB34" s="485"/>
      <c r="KIC34" s="485"/>
      <c r="KID34" s="485"/>
      <c r="KIE34" s="485"/>
      <c r="KIF34" s="485"/>
      <c r="KIG34" s="485"/>
      <c r="KIH34" s="485"/>
      <c r="KII34" s="485"/>
      <c r="KIJ34" s="485"/>
      <c r="KIK34" s="485"/>
      <c r="KIL34" s="485"/>
      <c r="KIM34" s="485"/>
      <c r="KIN34" s="485"/>
      <c r="KIO34" s="485"/>
      <c r="KIP34" s="485"/>
      <c r="KIQ34" s="485"/>
      <c r="KIR34" s="485"/>
      <c r="KIS34" s="485"/>
      <c r="KIT34" s="485"/>
      <c r="KIU34" s="485"/>
      <c r="KIV34" s="485"/>
      <c r="KIW34" s="485"/>
      <c r="KIX34" s="485"/>
      <c r="KIY34" s="485"/>
      <c r="KIZ34" s="485"/>
      <c r="KJA34" s="485"/>
      <c r="KJB34" s="485"/>
      <c r="KJC34" s="485"/>
      <c r="KJD34" s="485"/>
      <c r="KJE34" s="485"/>
      <c r="KJF34" s="485"/>
      <c r="KJG34" s="485"/>
      <c r="KJH34" s="485"/>
      <c r="KJI34" s="485"/>
      <c r="KJJ34" s="485"/>
      <c r="KJK34" s="485"/>
      <c r="KJL34" s="485"/>
      <c r="KJM34" s="485"/>
      <c r="KJN34" s="485"/>
      <c r="KJO34" s="485"/>
      <c r="KJP34" s="485"/>
      <c r="KJQ34" s="485"/>
      <c r="KJR34" s="485"/>
      <c r="KJS34" s="485"/>
      <c r="KJT34" s="485"/>
      <c r="KJU34" s="485"/>
      <c r="KJV34" s="485"/>
      <c r="KJW34" s="485"/>
      <c r="KJX34" s="485"/>
      <c r="KJY34" s="485"/>
      <c r="KJZ34" s="485"/>
      <c r="KKA34" s="485"/>
      <c r="KKB34" s="485"/>
      <c r="KKC34" s="485"/>
      <c r="KKD34" s="485"/>
      <c r="KKE34" s="485"/>
      <c r="KKF34" s="485"/>
      <c r="KKG34" s="485"/>
      <c r="KKH34" s="485"/>
      <c r="KKI34" s="485"/>
      <c r="KKJ34" s="485"/>
      <c r="KKK34" s="485"/>
      <c r="KKL34" s="485"/>
      <c r="KKM34" s="485"/>
      <c r="KKN34" s="485"/>
      <c r="KKO34" s="485"/>
      <c r="KKP34" s="485"/>
      <c r="KKQ34" s="485"/>
      <c r="KKR34" s="485"/>
      <c r="KKS34" s="485"/>
      <c r="KKT34" s="485"/>
      <c r="KKU34" s="485"/>
      <c r="KKV34" s="485"/>
      <c r="KKW34" s="485"/>
      <c r="KKX34" s="485"/>
      <c r="KKY34" s="485"/>
      <c r="KKZ34" s="485"/>
      <c r="KLA34" s="485"/>
      <c r="KLB34" s="485"/>
      <c r="KLC34" s="485"/>
      <c r="KLD34" s="485"/>
      <c r="KLE34" s="485"/>
      <c r="KLF34" s="485"/>
      <c r="KLG34" s="485"/>
      <c r="KLH34" s="485"/>
      <c r="KLI34" s="485"/>
      <c r="KLJ34" s="485"/>
      <c r="KLK34" s="485"/>
      <c r="KLL34" s="485"/>
      <c r="KLM34" s="485"/>
      <c r="KLN34" s="485"/>
      <c r="KLO34" s="485"/>
      <c r="KLP34" s="485"/>
      <c r="KLQ34" s="485"/>
      <c r="KLR34" s="485"/>
      <c r="KLS34" s="485"/>
      <c r="KLT34" s="485"/>
      <c r="KLU34" s="485"/>
      <c r="KLV34" s="485"/>
      <c r="KLW34" s="485"/>
      <c r="KLX34" s="485"/>
      <c r="KLY34" s="485"/>
      <c r="KLZ34" s="485"/>
      <c r="KMA34" s="485"/>
      <c r="KMB34" s="485"/>
      <c r="KMC34" s="485"/>
      <c r="KMD34" s="485"/>
      <c r="KME34" s="485"/>
      <c r="KMF34" s="485"/>
      <c r="KMG34" s="485"/>
      <c r="KMH34" s="485"/>
      <c r="KMI34" s="485"/>
      <c r="KMJ34" s="485"/>
      <c r="KMK34" s="485"/>
      <c r="KML34" s="485"/>
      <c r="KMM34" s="485"/>
      <c r="KMN34" s="485"/>
      <c r="KMO34" s="485"/>
      <c r="KMP34" s="485"/>
      <c r="KMQ34" s="485"/>
      <c r="KMR34" s="485"/>
      <c r="KMS34" s="485"/>
      <c r="KMT34" s="485"/>
      <c r="KMU34" s="485"/>
      <c r="KMV34" s="485"/>
      <c r="KMW34" s="485"/>
      <c r="KMX34" s="485"/>
      <c r="KMY34" s="485"/>
      <c r="KMZ34" s="485"/>
      <c r="KNA34" s="485"/>
      <c r="KNB34" s="485"/>
      <c r="KNC34" s="485"/>
      <c r="KND34" s="485"/>
      <c r="KNE34" s="485"/>
      <c r="KNF34" s="485"/>
      <c r="KNG34" s="485"/>
      <c r="KNH34" s="485"/>
      <c r="KNI34" s="485"/>
      <c r="KNJ34" s="485"/>
      <c r="KNK34" s="485"/>
      <c r="KNL34" s="485"/>
      <c r="KNM34" s="485"/>
      <c r="KNN34" s="485"/>
      <c r="KNO34" s="485"/>
      <c r="KNP34" s="485"/>
      <c r="KNQ34" s="485"/>
      <c r="KNR34" s="485"/>
      <c r="KNS34" s="485"/>
      <c r="KNT34" s="485"/>
      <c r="KNU34" s="485"/>
      <c r="KNV34" s="485"/>
      <c r="KNW34" s="485"/>
      <c r="KNX34" s="485"/>
      <c r="KNY34" s="485"/>
      <c r="KNZ34" s="485"/>
      <c r="KOA34" s="485"/>
      <c r="KOB34" s="485"/>
      <c r="KOC34" s="485"/>
      <c r="KOD34" s="485"/>
      <c r="KOE34" s="485"/>
      <c r="KOF34" s="485"/>
      <c r="KOG34" s="485"/>
      <c r="KOH34" s="485"/>
      <c r="KOI34" s="485"/>
      <c r="KOJ34" s="485"/>
      <c r="KOK34" s="485"/>
      <c r="KOL34" s="485"/>
      <c r="KOM34" s="485"/>
      <c r="KON34" s="485"/>
      <c r="KOO34" s="485"/>
      <c r="KOP34" s="485"/>
      <c r="KOQ34" s="485"/>
      <c r="KOR34" s="485"/>
      <c r="KOS34" s="485"/>
      <c r="KOT34" s="485"/>
      <c r="KOU34" s="485"/>
      <c r="KOV34" s="485"/>
      <c r="KOW34" s="485"/>
      <c r="KOX34" s="485"/>
      <c r="KOY34" s="485"/>
      <c r="KOZ34" s="485"/>
      <c r="KPA34" s="485"/>
      <c r="KPB34" s="485"/>
      <c r="KPC34" s="485"/>
      <c r="KPD34" s="485"/>
      <c r="KPE34" s="485"/>
      <c r="KPF34" s="485"/>
      <c r="KPG34" s="485"/>
      <c r="KPH34" s="485"/>
      <c r="KPI34" s="485"/>
      <c r="KPJ34" s="485"/>
      <c r="KPK34" s="485"/>
      <c r="KPL34" s="485"/>
      <c r="KPM34" s="485"/>
      <c r="KPN34" s="485"/>
      <c r="KPO34" s="485"/>
      <c r="KPP34" s="485"/>
      <c r="KPQ34" s="485"/>
      <c r="KPR34" s="485"/>
      <c r="KPS34" s="485"/>
      <c r="KPT34" s="485"/>
      <c r="KPU34" s="485"/>
      <c r="KPV34" s="485"/>
      <c r="KPW34" s="485"/>
      <c r="KPX34" s="485"/>
      <c r="KPY34" s="485"/>
      <c r="KPZ34" s="485"/>
      <c r="KQA34" s="485"/>
      <c r="KQB34" s="485"/>
      <c r="KQC34" s="485"/>
      <c r="KQD34" s="485"/>
      <c r="KQE34" s="485"/>
      <c r="KQF34" s="485"/>
      <c r="KQG34" s="485"/>
      <c r="KQH34" s="485"/>
      <c r="KQI34" s="485"/>
      <c r="KQJ34" s="485"/>
      <c r="KQK34" s="485"/>
      <c r="KQL34" s="485"/>
      <c r="KQM34" s="485"/>
      <c r="KQN34" s="485"/>
      <c r="KQO34" s="485"/>
      <c r="KQP34" s="485"/>
      <c r="KQQ34" s="485"/>
      <c r="KQR34" s="485"/>
      <c r="KQS34" s="485"/>
      <c r="KQT34" s="485"/>
      <c r="KQU34" s="485"/>
      <c r="KQV34" s="485"/>
      <c r="KQW34" s="485"/>
      <c r="KQX34" s="485"/>
      <c r="KQY34" s="485"/>
      <c r="KQZ34" s="485"/>
      <c r="KRA34" s="485"/>
      <c r="KRB34" s="485"/>
      <c r="KRC34" s="485"/>
      <c r="KRD34" s="485"/>
      <c r="KRE34" s="485"/>
      <c r="KRF34" s="485"/>
      <c r="KRG34" s="485"/>
      <c r="KRH34" s="485"/>
      <c r="KRI34" s="485"/>
      <c r="KRJ34" s="485"/>
      <c r="KRK34" s="485"/>
      <c r="KRL34" s="485"/>
      <c r="KRM34" s="485"/>
      <c r="KRN34" s="485"/>
      <c r="KRO34" s="485"/>
      <c r="KRP34" s="485"/>
      <c r="KRQ34" s="485"/>
      <c r="KRR34" s="485"/>
      <c r="KRS34" s="485"/>
      <c r="KRT34" s="485"/>
      <c r="KRU34" s="485"/>
      <c r="KRV34" s="485"/>
      <c r="KRW34" s="485"/>
      <c r="KRX34" s="485"/>
      <c r="KRY34" s="485"/>
      <c r="KRZ34" s="485"/>
      <c r="KSA34" s="485"/>
      <c r="KSB34" s="485"/>
      <c r="KSC34" s="485"/>
      <c r="KSD34" s="485"/>
      <c r="KSE34" s="485"/>
      <c r="KSF34" s="485"/>
      <c r="KSG34" s="485"/>
      <c r="KSH34" s="485"/>
      <c r="KSI34" s="485"/>
      <c r="KSJ34" s="485"/>
      <c r="KSK34" s="485"/>
      <c r="KSL34" s="485"/>
      <c r="KSM34" s="485"/>
      <c r="KSN34" s="485"/>
      <c r="KSO34" s="485"/>
      <c r="KSP34" s="485"/>
      <c r="KSQ34" s="485"/>
      <c r="KSR34" s="485"/>
      <c r="KSS34" s="485"/>
      <c r="KST34" s="485"/>
      <c r="KSU34" s="485"/>
      <c r="KSV34" s="485"/>
      <c r="KSW34" s="485"/>
      <c r="KSX34" s="485"/>
      <c r="KSY34" s="485"/>
      <c r="KSZ34" s="485"/>
      <c r="KTA34" s="485"/>
      <c r="KTB34" s="485"/>
      <c r="KTC34" s="485"/>
      <c r="KTD34" s="485"/>
      <c r="KTE34" s="485"/>
      <c r="KTF34" s="485"/>
      <c r="KTG34" s="485"/>
      <c r="KTH34" s="485"/>
      <c r="KTI34" s="485"/>
      <c r="KTJ34" s="485"/>
      <c r="KTK34" s="485"/>
      <c r="KTL34" s="485"/>
      <c r="KTM34" s="485"/>
      <c r="KTN34" s="485"/>
      <c r="KTO34" s="485"/>
      <c r="KTP34" s="485"/>
      <c r="KTQ34" s="485"/>
      <c r="KTR34" s="485"/>
      <c r="KTS34" s="485"/>
      <c r="KTT34" s="485"/>
      <c r="KTU34" s="485"/>
      <c r="KTV34" s="485"/>
      <c r="KTW34" s="485"/>
      <c r="KTX34" s="485"/>
      <c r="KTY34" s="485"/>
      <c r="KTZ34" s="485"/>
      <c r="KUA34" s="485"/>
      <c r="KUB34" s="485"/>
      <c r="KUC34" s="485"/>
      <c r="KUD34" s="485"/>
      <c r="KUE34" s="485"/>
      <c r="KUF34" s="485"/>
      <c r="KUG34" s="485"/>
      <c r="KUH34" s="485"/>
      <c r="KUI34" s="485"/>
      <c r="KUJ34" s="485"/>
      <c r="KUK34" s="485"/>
      <c r="KUL34" s="485"/>
      <c r="KUM34" s="485"/>
      <c r="KUN34" s="485"/>
      <c r="KUO34" s="485"/>
      <c r="KUP34" s="485"/>
      <c r="KUQ34" s="485"/>
      <c r="KUR34" s="485"/>
      <c r="KUS34" s="485"/>
      <c r="KUT34" s="485"/>
      <c r="KUU34" s="485"/>
      <c r="KUV34" s="485"/>
      <c r="KUW34" s="485"/>
      <c r="KUX34" s="485"/>
      <c r="KUY34" s="485"/>
      <c r="KUZ34" s="485"/>
      <c r="KVA34" s="485"/>
      <c r="KVB34" s="485"/>
      <c r="KVC34" s="485"/>
      <c r="KVD34" s="485"/>
      <c r="KVE34" s="485"/>
      <c r="KVF34" s="485"/>
      <c r="KVG34" s="485"/>
      <c r="KVH34" s="485"/>
      <c r="KVI34" s="485"/>
      <c r="KVJ34" s="485"/>
      <c r="KVK34" s="485"/>
      <c r="KVL34" s="485"/>
      <c r="KVM34" s="485"/>
      <c r="KVN34" s="485"/>
      <c r="KVO34" s="485"/>
      <c r="KVP34" s="485"/>
      <c r="KVQ34" s="485"/>
      <c r="KVR34" s="485"/>
      <c r="KVS34" s="485"/>
      <c r="KVT34" s="485"/>
      <c r="KVU34" s="485"/>
      <c r="KVV34" s="485"/>
      <c r="KVW34" s="485"/>
      <c r="KVX34" s="485"/>
      <c r="KVY34" s="485"/>
      <c r="KVZ34" s="485"/>
      <c r="KWA34" s="485"/>
      <c r="KWB34" s="485"/>
      <c r="KWC34" s="485"/>
      <c r="KWD34" s="485"/>
      <c r="KWE34" s="485"/>
      <c r="KWF34" s="485"/>
      <c r="KWG34" s="485"/>
      <c r="KWH34" s="485"/>
      <c r="KWI34" s="485"/>
      <c r="KWJ34" s="485"/>
      <c r="KWK34" s="485"/>
      <c r="KWL34" s="485"/>
      <c r="KWM34" s="485"/>
      <c r="KWN34" s="485"/>
      <c r="KWO34" s="485"/>
      <c r="KWP34" s="485"/>
      <c r="KWQ34" s="485"/>
      <c r="KWR34" s="485"/>
      <c r="KWS34" s="485"/>
      <c r="KWT34" s="485"/>
      <c r="KWU34" s="485"/>
      <c r="KWV34" s="485"/>
      <c r="KWW34" s="485"/>
      <c r="KWX34" s="485"/>
      <c r="KWY34" s="485"/>
      <c r="KWZ34" s="485"/>
      <c r="KXA34" s="485"/>
      <c r="KXB34" s="485"/>
      <c r="KXC34" s="485"/>
      <c r="KXD34" s="485"/>
      <c r="KXE34" s="485"/>
      <c r="KXF34" s="485"/>
      <c r="KXG34" s="485"/>
      <c r="KXH34" s="485"/>
      <c r="KXI34" s="485"/>
      <c r="KXJ34" s="485"/>
      <c r="KXK34" s="485"/>
      <c r="KXL34" s="485"/>
      <c r="KXM34" s="485"/>
      <c r="KXN34" s="485"/>
      <c r="KXO34" s="485"/>
      <c r="KXP34" s="485"/>
      <c r="KXQ34" s="485"/>
      <c r="KXR34" s="485"/>
      <c r="KXS34" s="485"/>
      <c r="KXT34" s="485"/>
      <c r="KXU34" s="485"/>
      <c r="KXV34" s="485"/>
      <c r="KXW34" s="485"/>
      <c r="KXX34" s="485"/>
      <c r="KXY34" s="485"/>
      <c r="KXZ34" s="485"/>
      <c r="KYA34" s="485"/>
      <c r="KYB34" s="485"/>
      <c r="KYC34" s="485"/>
      <c r="KYD34" s="485"/>
      <c r="KYE34" s="485"/>
      <c r="KYF34" s="485"/>
      <c r="KYG34" s="485"/>
      <c r="KYH34" s="485"/>
      <c r="KYI34" s="485"/>
      <c r="KYJ34" s="485"/>
      <c r="KYK34" s="485"/>
      <c r="KYL34" s="485"/>
      <c r="KYM34" s="485"/>
      <c r="KYN34" s="485"/>
      <c r="KYO34" s="485"/>
      <c r="KYP34" s="485"/>
      <c r="KYQ34" s="485"/>
      <c r="KYR34" s="485"/>
      <c r="KYS34" s="485"/>
      <c r="KYT34" s="485"/>
      <c r="KYU34" s="485"/>
      <c r="KYV34" s="485"/>
      <c r="KYW34" s="485"/>
      <c r="KYX34" s="485"/>
      <c r="KYY34" s="485"/>
      <c r="KYZ34" s="485"/>
      <c r="KZA34" s="485"/>
      <c r="KZB34" s="485"/>
      <c r="KZC34" s="485"/>
      <c r="KZD34" s="485"/>
      <c r="KZE34" s="485"/>
      <c r="KZF34" s="485"/>
      <c r="KZG34" s="485"/>
      <c r="KZH34" s="485"/>
      <c r="KZI34" s="485"/>
      <c r="KZJ34" s="485"/>
      <c r="KZK34" s="485"/>
      <c r="KZL34" s="485"/>
      <c r="KZM34" s="485"/>
      <c r="KZN34" s="485"/>
      <c r="KZO34" s="485"/>
      <c r="KZP34" s="485"/>
      <c r="KZQ34" s="485"/>
      <c r="KZR34" s="485"/>
      <c r="KZS34" s="485"/>
      <c r="KZT34" s="485"/>
      <c r="KZU34" s="485"/>
      <c r="KZV34" s="485"/>
      <c r="KZW34" s="485"/>
      <c r="KZX34" s="485"/>
      <c r="KZY34" s="485"/>
      <c r="KZZ34" s="485"/>
      <c r="LAA34" s="485"/>
      <c r="LAB34" s="485"/>
      <c r="LAC34" s="485"/>
      <c r="LAD34" s="485"/>
      <c r="LAE34" s="485"/>
      <c r="LAF34" s="485"/>
      <c r="LAG34" s="485"/>
      <c r="LAH34" s="485"/>
      <c r="LAI34" s="485"/>
      <c r="LAJ34" s="485"/>
      <c r="LAK34" s="485"/>
      <c r="LAL34" s="485"/>
      <c r="LAM34" s="485"/>
      <c r="LAN34" s="485"/>
      <c r="LAO34" s="485"/>
      <c r="LAP34" s="485"/>
      <c r="LAQ34" s="485"/>
      <c r="LAR34" s="485"/>
      <c r="LAS34" s="485"/>
      <c r="LAT34" s="485"/>
      <c r="LAU34" s="485"/>
      <c r="LAV34" s="485"/>
      <c r="LAW34" s="485"/>
      <c r="LAX34" s="485"/>
      <c r="LAY34" s="485"/>
      <c r="LAZ34" s="485"/>
      <c r="LBA34" s="485"/>
      <c r="LBB34" s="485"/>
      <c r="LBC34" s="485"/>
      <c r="LBD34" s="485"/>
      <c r="LBE34" s="485"/>
      <c r="LBF34" s="485"/>
      <c r="LBG34" s="485"/>
      <c r="LBH34" s="485"/>
      <c r="LBI34" s="485"/>
      <c r="LBJ34" s="485"/>
      <c r="LBK34" s="485"/>
      <c r="LBL34" s="485"/>
      <c r="LBM34" s="485"/>
      <c r="LBN34" s="485"/>
      <c r="LBO34" s="485"/>
      <c r="LBP34" s="485"/>
      <c r="LBQ34" s="485"/>
      <c r="LBR34" s="485"/>
      <c r="LBS34" s="485"/>
      <c r="LBT34" s="485"/>
      <c r="LBU34" s="485"/>
      <c r="LBV34" s="485"/>
      <c r="LBW34" s="485"/>
      <c r="LBX34" s="485"/>
      <c r="LBY34" s="485"/>
      <c r="LBZ34" s="485"/>
      <c r="LCA34" s="485"/>
      <c r="LCB34" s="485"/>
      <c r="LCC34" s="485"/>
      <c r="LCD34" s="485"/>
      <c r="LCE34" s="485"/>
      <c r="LCF34" s="485"/>
      <c r="LCG34" s="485"/>
      <c r="LCH34" s="485"/>
      <c r="LCI34" s="485"/>
      <c r="LCJ34" s="485"/>
      <c r="LCK34" s="485"/>
      <c r="LCL34" s="485"/>
      <c r="LCM34" s="485"/>
      <c r="LCN34" s="485"/>
      <c r="LCO34" s="485"/>
      <c r="LCP34" s="485"/>
      <c r="LCQ34" s="485"/>
      <c r="LCR34" s="485"/>
      <c r="LCS34" s="485"/>
      <c r="LCT34" s="485"/>
      <c r="LCU34" s="485"/>
      <c r="LCV34" s="485"/>
      <c r="LCW34" s="485"/>
      <c r="LCX34" s="485"/>
      <c r="LCY34" s="485"/>
      <c r="LCZ34" s="485"/>
      <c r="LDA34" s="485"/>
      <c r="LDB34" s="485"/>
      <c r="LDC34" s="485"/>
      <c r="LDD34" s="485"/>
      <c r="LDE34" s="485"/>
      <c r="LDF34" s="485"/>
      <c r="LDG34" s="485"/>
      <c r="LDH34" s="485"/>
      <c r="LDI34" s="485"/>
      <c r="LDJ34" s="485"/>
      <c r="LDK34" s="485"/>
      <c r="LDL34" s="485"/>
      <c r="LDM34" s="485"/>
      <c r="LDN34" s="485"/>
      <c r="LDO34" s="485"/>
      <c r="LDP34" s="485"/>
      <c r="LDQ34" s="485"/>
      <c r="LDR34" s="485"/>
      <c r="LDS34" s="485"/>
      <c r="LDT34" s="485"/>
      <c r="LDU34" s="485"/>
      <c r="LDV34" s="485"/>
      <c r="LDW34" s="485"/>
      <c r="LDX34" s="485"/>
      <c r="LDY34" s="485"/>
      <c r="LDZ34" s="485"/>
      <c r="LEA34" s="485"/>
      <c r="LEB34" s="485"/>
      <c r="LEC34" s="485"/>
      <c r="LED34" s="485"/>
      <c r="LEE34" s="485"/>
      <c r="LEF34" s="485"/>
      <c r="LEG34" s="485"/>
      <c r="LEH34" s="485"/>
      <c r="LEI34" s="485"/>
      <c r="LEJ34" s="485"/>
      <c r="LEK34" s="485"/>
      <c r="LEL34" s="485"/>
      <c r="LEM34" s="485"/>
      <c r="LEN34" s="485"/>
      <c r="LEO34" s="485"/>
      <c r="LEP34" s="485"/>
      <c r="LEQ34" s="485"/>
      <c r="LER34" s="485"/>
      <c r="LES34" s="485"/>
      <c r="LET34" s="485"/>
      <c r="LEU34" s="485"/>
      <c r="LEV34" s="485"/>
      <c r="LEW34" s="485"/>
      <c r="LEX34" s="485"/>
      <c r="LEY34" s="485"/>
      <c r="LEZ34" s="485"/>
      <c r="LFA34" s="485"/>
      <c r="LFB34" s="485"/>
      <c r="LFC34" s="485"/>
      <c r="LFD34" s="485"/>
      <c r="LFE34" s="485"/>
      <c r="LFF34" s="485"/>
      <c r="LFG34" s="485"/>
      <c r="LFH34" s="485"/>
      <c r="LFI34" s="485"/>
      <c r="LFJ34" s="485"/>
      <c r="LFK34" s="485"/>
      <c r="LFL34" s="485"/>
      <c r="LFM34" s="485"/>
      <c r="LFN34" s="485"/>
      <c r="LFO34" s="485"/>
      <c r="LFP34" s="485"/>
      <c r="LFQ34" s="485"/>
      <c r="LFR34" s="485"/>
      <c r="LFS34" s="485"/>
      <c r="LFT34" s="485"/>
      <c r="LFU34" s="485"/>
      <c r="LFV34" s="485"/>
      <c r="LFW34" s="485"/>
      <c r="LFX34" s="485"/>
      <c r="LFY34" s="485"/>
      <c r="LFZ34" s="485"/>
      <c r="LGA34" s="485"/>
      <c r="LGB34" s="485"/>
      <c r="LGC34" s="485"/>
      <c r="LGD34" s="485"/>
      <c r="LGE34" s="485"/>
      <c r="LGF34" s="485"/>
      <c r="LGG34" s="485"/>
      <c r="LGH34" s="485"/>
      <c r="LGI34" s="485"/>
      <c r="LGJ34" s="485"/>
      <c r="LGK34" s="485"/>
      <c r="LGL34" s="485"/>
      <c r="LGM34" s="485"/>
      <c r="LGN34" s="485"/>
      <c r="LGO34" s="485"/>
      <c r="LGP34" s="485"/>
      <c r="LGQ34" s="485"/>
      <c r="LGR34" s="485"/>
      <c r="LGS34" s="485"/>
      <c r="LGT34" s="485"/>
      <c r="LGU34" s="485"/>
      <c r="LGV34" s="485"/>
      <c r="LGW34" s="485"/>
      <c r="LGX34" s="485"/>
      <c r="LGY34" s="485"/>
      <c r="LGZ34" s="485"/>
      <c r="LHA34" s="485"/>
      <c r="LHB34" s="485"/>
      <c r="LHC34" s="485"/>
      <c r="LHD34" s="485"/>
      <c r="LHE34" s="485"/>
      <c r="LHF34" s="485"/>
      <c r="LHG34" s="485"/>
      <c r="LHH34" s="485"/>
      <c r="LHI34" s="485"/>
      <c r="LHJ34" s="485"/>
      <c r="LHK34" s="485"/>
      <c r="LHL34" s="485"/>
      <c r="LHM34" s="485"/>
      <c r="LHN34" s="485"/>
      <c r="LHO34" s="485"/>
      <c r="LHP34" s="485"/>
      <c r="LHQ34" s="485"/>
      <c r="LHR34" s="485"/>
      <c r="LHS34" s="485"/>
      <c r="LHT34" s="485"/>
      <c r="LHU34" s="485"/>
      <c r="LHV34" s="485"/>
      <c r="LHW34" s="485"/>
      <c r="LHX34" s="485"/>
      <c r="LHY34" s="485"/>
      <c r="LHZ34" s="485"/>
      <c r="LIA34" s="485"/>
      <c r="LIB34" s="485"/>
      <c r="LIC34" s="485"/>
      <c r="LID34" s="485"/>
      <c r="LIE34" s="485"/>
      <c r="LIF34" s="485"/>
      <c r="LIG34" s="485"/>
      <c r="LIH34" s="485"/>
      <c r="LII34" s="485"/>
      <c r="LIJ34" s="485"/>
      <c r="LIK34" s="485"/>
      <c r="LIL34" s="485"/>
      <c r="LIM34" s="485"/>
      <c r="LIN34" s="485"/>
      <c r="LIO34" s="485"/>
      <c r="LIP34" s="485"/>
      <c r="LIQ34" s="485"/>
      <c r="LIR34" s="485"/>
      <c r="LIS34" s="485"/>
      <c r="LIT34" s="485"/>
      <c r="LIU34" s="485"/>
      <c r="LIV34" s="485"/>
      <c r="LIW34" s="485"/>
      <c r="LIX34" s="485"/>
      <c r="LIY34" s="485"/>
      <c r="LIZ34" s="485"/>
      <c r="LJA34" s="485"/>
      <c r="LJB34" s="485"/>
      <c r="LJC34" s="485"/>
      <c r="LJD34" s="485"/>
      <c r="LJE34" s="485"/>
      <c r="LJF34" s="485"/>
      <c r="LJG34" s="485"/>
      <c r="LJH34" s="485"/>
      <c r="LJI34" s="485"/>
      <c r="LJJ34" s="485"/>
      <c r="LJK34" s="485"/>
      <c r="LJL34" s="485"/>
      <c r="LJM34" s="485"/>
      <c r="LJN34" s="485"/>
      <c r="LJO34" s="485"/>
      <c r="LJP34" s="485"/>
      <c r="LJQ34" s="485"/>
      <c r="LJR34" s="485"/>
      <c r="LJS34" s="485"/>
      <c r="LJT34" s="485"/>
      <c r="LJU34" s="485"/>
      <c r="LJV34" s="485"/>
      <c r="LJW34" s="485"/>
      <c r="LJX34" s="485"/>
      <c r="LJY34" s="485"/>
      <c r="LJZ34" s="485"/>
      <c r="LKA34" s="485"/>
      <c r="LKB34" s="485"/>
      <c r="LKC34" s="485"/>
      <c r="LKD34" s="485"/>
      <c r="LKE34" s="485"/>
      <c r="LKF34" s="485"/>
      <c r="LKG34" s="485"/>
      <c r="LKH34" s="485"/>
      <c r="LKI34" s="485"/>
      <c r="LKJ34" s="485"/>
      <c r="LKK34" s="485"/>
      <c r="LKL34" s="485"/>
      <c r="LKM34" s="485"/>
      <c r="LKN34" s="485"/>
      <c r="LKO34" s="485"/>
      <c r="LKP34" s="485"/>
      <c r="LKQ34" s="485"/>
      <c r="LKR34" s="485"/>
      <c r="LKS34" s="485"/>
      <c r="LKT34" s="485"/>
      <c r="LKU34" s="485"/>
      <c r="LKV34" s="485"/>
      <c r="LKW34" s="485"/>
      <c r="LKX34" s="485"/>
      <c r="LKY34" s="485"/>
      <c r="LKZ34" s="485"/>
      <c r="LLA34" s="485"/>
      <c r="LLB34" s="485"/>
      <c r="LLC34" s="485"/>
      <c r="LLD34" s="485"/>
      <c r="LLE34" s="485"/>
      <c r="LLF34" s="485"/>
      <c r="LLG34" s="485"/>
      <c r="LLH34" s="485"/>
      <c r="LLI34" s="485"/>
      <c r="LLJ34" s="485"/>
      <c r="LLK34" s="485"/>
      <c r="LLL34" s="485"/>
      <c r="LLM34" s="485"/>
      <c r="LLN34" s="485"/>
      <c r="LLO34" s="485"/>
      <c r="LLP34" s="485"/>
      <c r="LLQ34" s="485"/>
      <c r="LLR34" s="485"/>
      <c r="LLS34" s="485"/>
      <c r="LLT34" s="485"/>
      <c r="LLU34" s="485"/>
      <c r="LLV34" s="485"/>
      <c r="LLW34" s="485"/>
      <c r="LLX34" s="485"/>
      <c r="LLY34" s="485"/>
      <c r="LLZ34" s="485"/>
      <c r="LMA34" s="485"/>
      <c r="LMB34" s="485"/>
      <c r="LMC34" s="485"/>
      <c r="LMD34" s="485"/>
      <c r="LME34" s="485"/>
      <c r="LMF34" s="485"/>
      <c r="LMG34" s="485"/>
      <c r="LMH34" s="485"/>
      <c r="LMI34" s="485"/>
      <c r="LMJ34" s="485"/>
      <c r="LMK34" s="485"/>
      <c r="LML34" s="485"/>
      <c r="LMM34" s="485"/>
      <c r="LMN34" s="485"/>
      <c r="LMO34" s="485"/>
      <c r="LMP34" s="485"/>
      <c r="LMQ34" s="485"/>
      <c r="LMR34" s="485"/>
      <c r="LMS34" s="485"/>
      <c r="LMT34" s="485"/>
      <c r="LMU34" s="485"/>
      <c r="LMV34" s="485"/>
      <c r="LMW34" s="485"/>
      <c r="LMX34" s="485"/>
      <c r="LMY34" s="485"/>
      <c r="LMZ34" s="485"/>
      <c r="LNA34" s="485"/>
      <c r="LNB34" s="485"/>
      <c r="LNC34" s="485"/>
      <c r="LND34" s="485"/>
      <c r="LNE34" s="485"/>
      <c r="LNF34" s="485"/>
      <c r="LNG34" s="485"/>
      <c r="LNH34" s="485"/>
      <c r="LNI34" s="485"/>
      <c r="LNJ34" s="485"/>
      <c r="LNK34" s="485"/>
      <c r="LNL34" s="485"/>
      <c r="LNM34" s="485"/>
      <c r="LNN34" s="485"/>
      <c r="LNO34" s="485"/>
      <c r="LNP34" s="485"/>
      <c r="LNQ34" s="485"/>
      <c r="LNR34" s="485"/>
      <c r="LNS34" s="485"/>
      <c r="LNT34" s="485"/>
      <c r="LNU34" s="485"/>
      <c r="LNV34" s="485"/>
      <c r="LNW34" s="485"/>
      <c r="LNX34" s="485"/>
      <c r="LNY34" s="485"/>
      <c r="LNZ34" s="485"/>
      <c r="LOA34" s="485"/>
      <c r="LOB34" s="485"/>
      <c r="LOC34" s="485"/>
      <c r="LOD34" s="485"/>
      <c r="LOE34" s="485"/>
      <c r="LOF34" s="485"/>
      <c r="LOG34" s="485"/>
      <c r="LOH34" s="485"/>
      <c r="LOI34" s="485"/>
      <c r="LOJ34" s="485"/>
      <c r="LOK34" s="485"/>
      <c r="LOL34" s="485"/>
      <c r="LOM34" s="485"/>
      <c r="LON34" s="485"/>
      <c r="LOO34" s="485"/>
      <c r="LOP34" s="485"/>
      <c r="LOQ34" s="485"/>
      <c r="LOR34" s="485"/>
      <c r="LOS34" s="485"/>
      <c r="LOT34" s="485"/>
      <c r="LOU34" s="485"/>
      <c r="LOV34" s="485"/>
      <c r="LOW34" s="485"/>
      <c r="LOX34" s="485"/>
      <c r="LOY34" s="485"/>
      <c r="LOZ34" s="485"/>
      <c r="LPA34" s="485"/>
      <c r="LPB34" s="485"/>
      <c r="LPC34" s="485"/>
      <c r="LPD34" s="485"/>
      <c r="LPE34" s="485"/>
      <c r="LPF34" s="485"/>
      <c r="LPG34" s="485"/>
      <c r="LPH34" s="485"/>
      <c r="LPI34" s="485"/>
      <c r="LPJ34" s="485"/>
      <c r="LPK34" s="485"/>
      <c r="LPL34" s="485"/>
      <c r="LPM34" s="485"/>
      <c r="LPN34" s="485"/>
      <c r="LPO34" s="485"/>
      <c r="LPP34" s="485"/>
      <c r="LPQ34" s="485"/>
      <c r="LPR34" s="485"/>
      <c r="LPS34" s="485"/>
      <c r="LPT34" s="485"/>
      <c r="LPU34" s="485"/>
      <c r="LPV34" s="485"/>
      <c r="LPW34" s="485"/>
      <c r="LPX34" s="485"/>
      <c r="LPY34" s="485"/>
      <c r="LPZ34" s="485"/>
      <c r="LQA34" s="485"/>
      <c r="LQB34" s="485"/>
      <c r="LQC34" s="485"/>
      <c r="LQD34" s="485"/>
      <c r="LQE34" s="485"/>
      <c r="LQF34" s="485"/>
      <c r="LQG34" s="485"/>
      <c r="LQH34" s="485"/>
      <c r="LQI34" s="485"/>
      <c r="LQJ34" s="485"/>
      <c r="LQK34" s="485"/>
      <c r="LQL34" s="485"/>
      <c r="LQM34" s="485"/>
      <c r="LQN34" s="485"/>
      <c r="LQO34" s="485"/>
      <c r="LQP34" s="485"/>
      <c r="LQQ34" s="485"/>
      <c r="LQR34" s="485"/>
      <c r="LQS34" s="485"/>
      <c r="LQT34" s="485"/>
      <c r="LQU34" s="485"/>
      <c r="LQV34" s="485"/>
      <c r="LQW34" s="485"/>
      <c r="LQX34" s="485"/>
      <c r="LQY34" s="485"/>
      <c r="LQZ34" s="485"/>
      <c r="LRA34" s="485"/>
      <c r="LRB34" s="485"/>
      <c r="LRC34" s="485"/>
      <c r="LRD34" s="485"/>
      <c r="LRE34" s="485"/>
      <c r="LRF34" s="485"/>
      <c r="LRG34" s="485"/>
      <c r="LRH34" s="485"/>
      <c r="LRI34" s="485"/>
      <c r="LRJ34" s="485"/>
      <c r="LRK34" s="485"/>
      <c r="LRL34" s="485"/>
      <c r="LRM34" s="485"/>
      <c r="LRN34" s="485"/>
      <c r="LRO34" s="485"/>
      <c r="LRP34" s="485"/>
      <c r="LRQ34" s="485"/>
      <c r="LRR34" s="485"/>
      <c r="LRS34" s="485"/>
      <c r="LRT34" s="485"/>
      <c r="LRU34" s="485"/>
      <c r="LRV34" s="485"/>
      <c r="LRW34" s="485"/>
      <c r="LRX34" s="485"/>
      <c r="LRY34" s="485"/>
      <c r="LRZ34" s="485"/>
      <c r="LSA34" s="485"/>
      <c r="LSB34" s="485"/>
      <c r="LSC34" s="485"/>
      <c r="LSD34" s="485"/>
      <c r="LSE34" s="485"/>
      <c r="LSF34" s="485"/>
      <c r="LSG34" s="485"/>
      <c r="LSH34" s="485"/>
      <c r="LSI34" s="485"/>
      <c r="LSJ34" s="485"/>
      <c r="LSK34" s="485"/>
      <c r="LSL34" s="485"/>
      <c r="LSM34" s="485"/>
      <c r="LSN34" s="485"/>
      <c r="LSO34" s="485"/>
      <c r="LSP34" s="485"/>
      <c r="LSQ34" s="485"/>
      <c r="LSR34" s="485"/>
      <c r="LSS34" s="485"/>
      <c r="LST34" s="485"/>
      <c r="LSU34" s="485"/>
      <c r="LSV34" s="485"/>
      <c r="LSW34" s="485"/>
      <c r="LSX34" s="485"/>
      <c r="LSY34" s="485"/>
      <c r="LSZ34" s="485"/>
      <c r="LTA34" s="485"/>
      <c r="LTB34" s="485"/>
      <c r="LTC34" s="485"/>
      <c r="LTD34" s="485"/>
      <c r="LTE34" s="485"/>
      <c r="LTF34" s="485"/>
      <c r="LTG34" s="485"/>
      <c r="LTH34" s="485"/>
      <c r="LTI34" s="485"/>
      <c r="LTJ34" s="485"/>
      <c r="LTK34" s="485"/>
      <c r="LTL34" s="485"/>
      <c r="LTM34" s="485"/>
      <c r="LTN34" s="485"/>
      <c r="LTO34" s="485"/>
      <c r="LTP34" s="485"/>
      <c r="LTQ34" s="485"/>
      <c r="LTR34" s="485"/>
      <c r="LTS34" s="485"/>
      <c r="LTT34" s="485"/>
      <c r="LTU34" s="485"/>
      <c r="LTV34" s="485"/>
      <c r="LTW34" s="485"/>
      <c r="LTX34" s="485"/>
      <c r="LTY34" s="485"/>
      <c r="LTZ34" s="485"/>
      <c r="LUA34" s="485"/>
      <c r="LUB34" s="485"/>
      <c r="LUC34" s="485"/>
      <c r="LUD34" s="485"/>
      <c r="LUE34" s="485"/>
      <c r="LUF34" s="485"/>
      <c r="LUG34" s="485"/>
      <c r="LUH34" s="485"/>
      <c r="LUI34" s="485"/>
      <c r="LUJ34" s="485"/>
      <c r="LUK34" s="485"/>
      <c r="LUL34" s="485"/>
      <c r="LUM34" s="485"/>
      <c r="LUN34" s="485"/>
      <c r="LUO34" s="485"/>
      <c r="LUP34" s="485"/>
      <c r="LUQ34" s="485"/>
      <c r="LUR34" s="485"/>
      <c r="LUS34" s="485"/>
      <c r="LUT34" s="485"/>
      <c r="LUU34" s="485"/>
      <c r="LUV34" s="485"/>
      <c r="LUW34" s="485"/>
      <c r="LUX34" s="485"/>
      <c r="LUY34" s="485"/>
      <c r="LUZ34" s="485"/>
      <c r="LVA34" s="485"/>
      <c r="LVB34" s="485"/>
      <c r="LVC34" s="485"/>
      <c r="LVD34" s="485"/>
      <c r="LVE34" s="485"/>
      <c r="LVF34" s="485"/>
      <c r="LVG34" s="485"/>
      <c r="LVH34" s="485"/>
      <c r="LVI34" s="485"/>
      <c r="LVJ34" s="485"/>
      <c r="LVK34" s="485"/>
      <c r="LVL34" s="485"/>
      <c r="LVM34" s="485"/>
      <c r="LVN34" s="485"/>
      <c r="LVO34" s="485"/>
      <c r="LVP34" s="485"/>
      <c r="LVQ34" s="485"/>
      <c r="LVR34" s="485"/>
      <c r="LVS34" s="485"/>
      <c r="LVT34" s="485"/>
      <c r="LVU34" s="485"/>
      <c r="LVV34" s="485"/>
      <c r="LVW34" s="485"/>
      <c r="LVX34" s="485"/>
      <c r="LVY34" s="485"/>
      <c r="LVZ34" s="485"/>
      <c r="LWA34" s="485"/>
      <c r="LWB34" s="485"/>
      <c r="LWC34" s="485"/>
      <c r="LWD34" s="485"/>
      <c r="LWE34" s="485"/>
      <c r="LWF34" s="485"/>
      <c r="LWG34" s="485"/>
      <c r="LWH34" s="485"/>
      <c r="LWI34" s="485"/>
      <c r="LWJ34" s="485"/>
      <c r="LWK34" s="485"/>
      <c r="LWL34" s="485"/>
      <c r="LWM34" s="485"/>
      <c r="LWN34" s="485"/>
      <c r="LWO34" s="485"/>
      <c r="LWP34" s="485"/>
      <c r="LWQ34" s="485"/>
      <c r="LWR34" s="485"/>
      <c r="LWS34" s="485"/>
      <c r="LWT34" s="485"/>
      <c r="LWU34" s="485"/>
      <c r="LWV34" s="485"/>
      <c r="LWW34" s="485"/>
      <c r="LWX34" s="485"/>
      <c r="LWY34" s="485"/>
      <c r="LWZ34" s="485"/>
      <c r="LXA34" s="485"/>
      <c r="LXB34" s="485"/>
      <c r="LXC34" s="485"/>
      <c r="LXD34" s="485"/>
      <c r="LXE34" s="485"/>
      <c r="LXF34" s="485"/>
      <c r="LXG34" s="485"/>
      <c r="LXH34" s="485"/>
      <c r="LXI34" s="485"/>
      <c r="LXJ34" s="485"/>
      <c r="LXK34" s="485"/>
      <c r="LXL34" s="485"/>
      <c r="LXM34" s="485"/>
      <c r="LXN34" s="485"/>
      <c r="LXO34" s="485"/>
      <c r="LXP34" s="485"/>
      <c r="LXQ34" s="485"/>
      <c r="LXR34" s="485"/>
      <c r="LXS34" s="485"/>
      <c r="LXT34" s="485"/>
      <c r="LXU34" s="485"/>
      <c r="LXV34" s="485"/>
      <c r="LXW34" s="485"/>
      <c r="LXX34" s="485"/>
      <c r="LXY34" s="485"/>
      <c r="LXZ34" s="485"/>
      <c r="LYA34" s="485"/>
      <c r="LYB34" s="485"/>
      <c r="LYC34" s="485"/>
      <c r="LYD34" s="485"/>
      <c r="LYE34" s="485"/>
      <c r="LYF34" s="485"/>
      <c r="LYG34" s="485"/>
      <c r="LYH34" s="485"/>
      <c r="LYI34" s="485"/>
      <c r="LYJ34" s="485"/>
      <c r="LYK34" s="485"/>
      <c r="LYL34" s="485"/>
      <c r="LYM34" s="485"/>
      <c r="LYN34" s="485"/>
      <c r="LYO34" s="485"/>
      <c r="LYP34" s="485"/>
      <c r="LYQ34" s="485"/>
      <c r="LYR34" s="485"/>
      <c r="LYS34" s="485"/>
      <c r="LYT34" s="485"/>
      <c r="LYU34" s="485"/>
      <c r="LYV34" s="485"/>
      <c r="LYW34" s="485"/>
      <c r="LYX34" s="485"/>
      <c r="LYY34" s="485"/>
      <c r="LYZ34" s="485"/>
      <c r="LZA34" s="485"/>
      <c r="LZB34" s="485"/>
      <c r="LZC34" s="485"/>
      <c r="LZD34" s="485"/>
      <c r="LZE34" s="485"/>
      <c r="LZF34" s="485"/>
      <c r="LZG34" s="485"/>
      <c r="LZH34" s="485"/>
      <c r="LZI34" s="485"/>
      <c r="LZJ34" s="485"/>
      <c r="LZK34" s="485"/>
      <c r="LZL34" s="485"/>
      <c r="LZM34" s="485"/>
      <c r="LZN34" s="485"/>
      <c r="LZO34" s="485"/>
      <c r="LZP34" s="485"/>
      <c r="LZQ34" s="485"/>
      <c r="LZR34" s="485"/>
      <c r="LZS34" s="485"/>
      <c r="LZT34" s="485"/>
      <c r="LZU34" s="485"/>
      <c r="LZV34" s="485"/>
      <c r="LZW34" s="485"/>
      <c r="LZX34" s="485"/>
      <c r="LZY34" s="485"/>
      <c r="LZZ34" s="485"/>
      <c r="MAA34" s="485"/>
      <c r="MAB34" s="485"/>
      <c r="MAC34" s="485"/>
      <c r="MAD34" s="485"/>
      <c r="MAE34" s="485"/>
      <c r="MAF34" s="485"/>
      <c r="MAG34" s="485"/>
      <c r="MAH34" s="485"/>
      <c r="MAI34" s="485"/>
      <c r="MAJ34" s="485"/>
      <c r="MAK34" s="485"/>
      <c r="MAL34" s="485"/>
      <c r="MAM34" s="485"/>
      <c r="MAN34" s="485"/>
      <c r="MAO34" s="485"/>
      <c r="MAP34" s="485"/>
      <c r="MAQ34" s="485"/>
      <c r="MAR34" s="485"/>
      <c r="MAS34" s="485"/>
      <c r="MAT34" s="485"/>
      <c r="MAU34" s="485"/>
      <c r="MAV34" s="485"/>
      <c r="MAW34" s="485"/>
      <c r="MAX34" s="485"/>
      <c r="MAY34" s="485"/>
      <c r="MAZ34" s="485"/>
      <c r="MBA34" s="485"/>
      <c r="MBB34" s="485"/>
      <c r="MBC34" s="485"/>
      <c r="MBD34" s="485"/>
      <c r="MBE34" s="485"/>
      <c r="MBF34" s="485"/>
      <c r="MBG34" s="485"/>
      <c r="MBH34" s="485"/>
      <c r="MBI34" s="485"/>
      <c r="MBJ34" s="485"/>
      <c r="MBK34" s="485"/>
      <c r="MBL34" s="485"/>
      <c r="MBM34" s="485"/>
      <c r="MBN34" s="485"/>
      <c r="MBO34" s="485"/>
      <c r="MBP34" s="485"/>
      <c r="MBQ34" s="485"/>
      <c r="MBR34" s="485"/>
      <c r="MBS34" s="485"/>
      <c r="MBT34" s="485"/>
      <c r="MBU34" s="485"/>
      <c r="MBV34" s="485"/>
      <c r="MBW34" s="485"/>
      <c r="MBX34" s="485"/>
      <c r="MBY34" s="485"/>
      <c r="MBZ34" s="485"/>
      <c r="MCA34" s="485"/>
      <c r="MCB34" s="485"/>
      <c r="MCC34" s="485"/>
      <c r="MCD34" s="485"/>
      <c r="MCE34" s="485"/>
      <c r="MCF34" s="485"/>
      <c r="MCG34" s="485"/>
      <c r="MCH34" s="485"/>
      <c r="MCI34" s="485"/>
      <c r="MCJ34" s="485"/>
      <c r="MCK34" s="485"/>
      <c r="MCL34" s="485"/>
      <c r="MCM34" s="485"/>
      <c r="MCN34" s="485"/>
      <c r="MCO34" s="485"/>
      <c r="MCP34" s="485"/>
      <c r="MCQ34" s="485"/>
      <c r="MCR34" s="485"/>
      <c r="MCS34" s="485"/>
      <c r="MCT34" s="485"/>
      <c r="MCU34" s="485"/>
      <c r="MCV34" s="485"/>
      <c r="MCW34" s="485"/>
      <c r="MCX34" s="485"/>
      <c r="MCY34" s="485"/>
      <c r="MCZ34" s="485"/>
      <c r="MDA34" s="485"/>
      <c r="MDB34" s="485"/>
      <c r="MDC34" s="485"/>
      <c r="MDD34" s="485"/>
      <c r="MDE34" s="485"/>
      <c r="MDF34" s="485"/>
      <c r="MDG34" s="485"/>
      <c r="MDH34" s="485"/>
      <c r="MDI34" s="485"/>
      <c r="MDJ34" s="485"/>
      <c r="MDK34" s="485"/>
      <c r="MDL34" s="485"/>
      <c r="MDM34" s="485"/>
      <c r="MDN34" s="485"/>
      <c r="MDO34" s="485"/>
      <c r="MDP34" s="485"/>
      <c r="MDQ34" s="485"/>
      <c r="MDR34" s="485"/>
      <c r="MDS34" s="485"/>
      <c r="MDT34" s="485"/>
      <c r="MDU34" s="485"/>
      <c r="MDV34" s="485"/>
      <c r="MDW34" s="485"/>
      <c r="MDX34" s="485"/>
      <c r="MDY34" s="485"/>
      <c r="MDZ34" s="485"/>
      <c r="MEA34" s="485"/>
      <c r="MEB34" s="485"/>
      <c r="MEC34" s="485"/>
      <c r="MED34" s="485"/>
      <c r="MEE34" s="485"/>
      <c r="MEF34" s="485"/>
      <c r="MEG34" s="485"/>
      <c r="MEH34" s="485"/>
      <c r="MEI34" s="485"/>
      <c r="MEJ34" s="485"/>
      <c r="MEK34" s="485"/>
      <c r="MEL34" s="485"/>
      <c r="MEM34" s="485"/>
      <c r="MEN34" s="485"/>
      <c r="MEO34" s="485"/>
      <c r="MEP34" s="485"/>
      <c r="MEQ34" s="485"/>
      <c r="MER34" s="485"/>
      <c r="MES34" s="485"/>
      <c r="MET34" s="485"/>
      <c r="MEU34" s="485"/>
      <c r="MEV34" s="485"/>
      <c r="MEW34" s="485"/>
      <c r="MEX34" s="485"/>
      <c r="MEY34" s="485"/>
      <c r="MEZ34" s="485"/>
      <c r="MFA34" s="485"/>
      <c r="MFB34" s="485"/>
      <c r="MFC34" s="485"/>
      <c r="MFD34" s="485"/>
      <c r="MFE34" s="485"/>
      <c r="MFF34" s="485"/>
      <c r="MFG34" s="485"/>
      <c r="MFH34" s="485"/>
      <c r="MFI34" s="485"/>
      <c r="MFJ34" s="485"/>
      <c r="MFK34" s="485"/>
      <c r="MFL34" s="485"/>
      <c r="MFM34" s="485"/>
      <c r="MFN34" s="485"/>
      <c r="MFO34" s="485"/>
      <c r="MFP34" s="485"/>
      <c r="MFQ34" s="485"/>
      <c r="MFR34" s="485"/>
      <c r="MFS34" s="485"/>
      <c r="MFT34" s="485"/>
      <c r="MFU34" s="485"/>
      <c r="MFV34" s="485"/>
      <c r="MFW34" s="485"/>
      <c r="MFX34" s="485"/>
      <c r="MFY34" s="485"/>
      <c r="MFZ34" s="485"/>
      <c r="MGA34" s="485"/>
      <c r="MGB34" s="485"/>
      <c r="MGC34" s="485"/>
      <c r="MGD34" s="485"/>
      <c r="MGE34" s="485"/>
      <c r="MGF34" s="485"/>
      <c r="MGG34" s="485"/>
      <c r="MGH34" s="485"/>
      <c r="MGI34" s="485"/>
      <c r="MGJ34" s="485"/>
      <c r="MGK34" s="485"/>
      <c r="MGL34" s="485"/>
      <c r="MGM34" s="485"/>
      <c r="MGN34" s="485"/>
      <c r="MGO34" s="485"/>
      <c r="MGP34" s="485"/>
      <c r="MGQ34" s="485"/>
      <c r="MGR34" s="485"/>
      <c r="MGS34" s="485"/>
      <c r="MGT34" s="485"/>
      <c r="MGU34" s="485"/>
      <c r="MGV34" s="485"/>
      <c r="MGW34" s="485"/>
      <c r="MGX34" s="485"/>
      <c r="MGY34" s="485"/>
      <c r="MGZ34" s="485"/>
      <c r="MHA34" s="485"/>
      <c r="MHB34" s="485"/>
      <c r="MHC34" s="485"/>
      <c r="MHD34" s="485"/>
      <c r="MHE34" s="485"/>
      <c r="MHF34" s="485"/>
      <c r="MHG34" s="485"/>
      <c r="MHH34" s="485"/>
      <c r="MHI34" s="485"/>
      <c r="MHJ34" s="485"/>
      <c r="MHK34" s="485"/>
      <c r="MHL34" s="485"/>
      <c r="MHM34" s="485"/>
      <c r="MHN34" s="485"/>
      <c r="MHO34" s="485"/>
      <c r="MHP34" s="485"/>
      <c r="MHQ34" s="485"/>
      <c r="MHR34" s="485"/>
      <c r="MHS34" s="485"/>
      <c r="MHT34" s="485"/>
      <c r="MHU34" s="485"/>
      <c r="MHV34" s="485"/>
      <c r="MHW34" s="485"/>
      <c r="MHX34" s="485"/>
      <c r="MHY34" s="485"/>
      <c r="MHZ34" s="485"/>
      <c r="MIA34" s="485"/>
      <c r="MIB34" s="485"/>
      <c r="MIC34" s="485"/>
      <c r="MID34" s="485"/>
      <c r="MIE34" s="485"/>
      <c r="MIF34" s="485"/>
      <c r="MIG34" s="485"/>
      <c r="MIH34" s="485"/>
      <c r="MII34" s="485"/>
      <c r="MIJ34" s="485"/>
      <c r="MIK34" s="485"/>
      <c r="MIL34" s="485"/>
      <c r="MIM34" s="485"/>
      <c r="MIN34" s="485"/>
      <c r="MIO34" s="485"/>
      <c r="MIP34" s="485"/>
      <c r="MIQ34" s="485"/>
      <c r="MIR34" s="485"/>
      <c r="MIS34" s="485"/>
      <c r="MIT34" s="485"/>
      <c r="MIU34" s="485"/>
      <c r="MIV34" s="485"/>
      <c r="MIW34" s="485"/>
      <c r="MIX34" s="485"/>
      <c r="MIY34" s="485"/>
      <c r="MIZ34" s="485"/>
      <c r="MJA34" s="485"/>
      <c r="MJB34" s="485"/>
      <c r="MJC34" s="485"/>
      <c r="MJD34" s="485"/>
      <c r="MJE34" s="485"/>
      <c r="MJF34" s="485"/>
      <c r="MJG34" s="485"/>
      <c r="MJH34" s="485"/>
      <c r="MJI34" s="485"/>
      <c r="MJJ34" s="485"/>
      <c r="MJK34" s="485"/>
      <c r="MJL34" s="485"/>
      <c r="MJM34" s="485"/>
      <c r="MJN34" s="485"/>
      <c r="MJO34" s="485"/>
      <c r="MJP34" s="485"/>
      <c r="MJQ34" s="485"/>
      <c r="MJR34" s="485"/>
      <c r="MJS34" s="485"/>
      <c r="MJT34" s="485"/>
      <c r="MJU34" s="485"/>
      <c r="MJV34" s="485"/>
      <c r="MJW34" s="485"/>
      <c r="MJX34" s="485"/>
      <c r="MJY34" s="485"/>
      <c r="MJZ34" s="485"/>
      <c r="MKA34" s="485"/>
      <c r="MKB34" s="485"/>
      <c r="MKC34" s="485"/>
      <c r="MKD34" s="485"/>
      <c r="MKE34" s="485"/>
      <c r="MKF34" s="485"/>
      <c r="MKG34" s="485"/>
      <c r="MKH34" s="485"/>
      <c r="MKI34" s="485"/>
      <c r="MKJ34" s="485"/>
      <c r="MKK34" s="485"/>
      <c r="MKL34" s="485"/>
      <c r="MKM34" s="485"/>
      <c r="MKN34" s="485"/>
      <c r="MKO34" s="485"/>
      <c r="MKP34" s="485"/>
      <c r="MKQ34" s="485"/>
      <c r="MKR34" s="485"/>
      <c r="MKS34" s="485"/>
      <c r="MKT34" s="485"/>
      <c r="MKU34" s="485"/>
      <c r="MKV34" s="485"/>
      <c r="MKW34" s="485"/>
      <c r="MKX34" s="485"/>
      <c r="MKY34" s="485"/>
      <c r="MKZ34" s="485"/>
      <c r="MLA34" s="485"/>
      <c r="MLB34" s="485"/>
      <c r="MLC34" s="485"/>
      <c r="MLD34" s="485"/>
      <c r="MLE34" s="485"/>
      <c r="MLF34" s="485"/>
      <c r="MLG34" s="485"/>
      <c r="MLH34" s="485"/>
      <c r="MLI34" s="485"/>
      <c r="MLJ34" s="485"/>
      <c r="MLK34" s="485"/>
      <c r="MLL34" s="485"/>
      <c r="MLM34" s="485"/>
      <c r="MLN34" s="485"/>
      <c r="MLO34" s="485"/>
      <c r="MLP34" s="485"/>
      <c r="MLQ34" s="485"/>
      <c r="MLR34" s="485"/>
      <c r="MLS34" s="485"/>
      <c r="MLT34" s="485"/>
      <c r="MLU34" s="485"/>
      <c r="MLV34" s="485"/>
      <c r="MLW34" s="485"/>
      <c r="MLX34" s="485"/>
      <c r="MLY34" s="485"/>
      <c r="MLZ34" s="485"/>
      <c r="MMA34" s="485"/>
      <c r="MMB34" s="485"/>
      <c r="MMC34" s="485"/>
      <c r="MMD34" s="485"/>
      <c r="MME34" s="485"/>
      <c r="MMF34" s="485"/>
      <c r="MMG34" s="485"/>
      <c r="MMH34" s="485"/>
      <c r="MMI34" s="485"/>
      <c r="MMJ34" s="485"/>
      <c r="MMK34" s="485"/>
      <c r="MML34" s="485"/>
      <c r="MMM34" s="485"/>
      <c r="MMN34" s="485"/>
      <c r="MMO34" s="485"/>
      <c r="MMP34" s="485"/>
      <c r="MMQ34" s="485"/>
      <c r="MMR34" s="485"/>
      <c r="MMS34" s="485"/>
      <c r="MMT34" s="485"/>
      <c r="MMU34" s="485"/>
      <c r="MMV34" s="485"/>
      <c r="MMW34" s="485"/>
      <c r="MMX34" s="485"/>
      <c r="MMY34" s="485"/>
      <c r="MMZ34" s="485"/>
      <c r="MNA34" s="485"/>
      <c r="MNB34" s="485"/>
      <c r="MNC34" s="485"/>
      <c r="MND34" s="485"/>
      <c r="MNE34" s="485"/>
      <c r="MNF34" s="485"/>
      <c r="MNG34" s="485"/>
      <c r="MNH34" s="485"/>
      <c r="MNI34" s="485"/>
      <c r="MNJ34" s="485"/>
      <c r="MNK34" s="485"/>
      <c r="MNL34" s="485"/>
      <c r="MNM34" s="485"/>
      <c r="MNN34" s="485"/>
      <c r="MNO34" s="485"/>
      <c r="MNP34" s="485"/>
      <c r="MNQ34" s="485"/>
      <c r="MNR34" s="485"/>
      <c r="MNS34" s="485"/>
      <c r="MNT34" s="485"/>
      <c r="MNU34" s="485"/>
      <c r="MNV34" s="485"/>
      <c r="MNW34" s="485"/>
      <c r="MNX34" s="485"/>
      <c r="MNY34" s="485"/>
      <c r="MNZ34" s="485"/>
      <c r="MOA34" s="485"/>
      <c r="MOB34" s="485"/>
      <c r="MOC34" s="485"/>
      <c r="MOD34" s="485"/>
      <c r="MOE34" s="485"/>
      <c r="MOF34" s="485"/>
      <c r="MOG34" s="485"/>
      <c r="MOH34" s="485"/>
      <c r="MOI34" s="485"/>
      <c r="MOJ34" s="485"/>
      <c r="MOK34" s="485"/>
      <c r="MOL34" s="485"/>
      <c r="MOM34" s="485"/>
      <c r="MON34" s="485"/>
      <c r="MOO34" s="485"/>
      <c r="MOP34" s="485"/>
      <c r="MOQ34" s="485"/>
      <c r="MOR34" s="485"/>
      <c r="MOS34" s="485"/>
      <c r="MOT34" s="485"/>
      <c r="MOU34" s="485"/>
      <c r="MOV34" s="485"/>
      <c r="MOW34" s="485"/>
      <c r="MOX34" s="485"/>
      <c r="MOY34" s="485"/>
      <c r="MOZ34" s="485"/>
      <c r="MPA34" s="485"/>
      <c r="MPB34" s="485"/>
      <c r="MPC34" s="485"/>
      <c r="MPD34" s="485"/>
      <c r="MPE34" s="485"/>
      <c r="MPF34" s="485"/>
      <c r="MPG34" s="485"/>
      <c r="MPH34" s="485"/>
      <c r="MPI34" s="485"/>
      <c r="MPJ34" s="485"/>
      <c r="MPK34" s="485"/>
      <c r="MPL34" s="485"/>
      <c r="MPM34" s="485"/>
      <c r="MPN34" s="485"/>
      <c r="MPO34" s="485"/>
      <c r="MPP34" s="485"/>
      <c r="MPQ34" s="485"/>
      <c r="MPR34" s="485"/>
      <c r="MPS34" s="485"/>
      <c r="MPT34" s="485"/>
      <c r="MPU34" s="485"/>
      <c r="MPV34" s="485"/>
      <c r="MPW34" s="485"/>
      <c r="MPX34" s="485"/>
      <c r="MPY34" s="485"/>
      <c r="MPZ34" s="485"/>
      <c r="MQA34" s="485"/>
      <c r="MQB34" s="485"/>
      <c r="MQC34" s="485"/>
      <c r="MQD34" s="485"/>
      <c r="MQE34" s="485"/>
      <c r="MQF34" s="485"/>
      <c r="MQG34" s="485"/>
      <c r="MQH34" s="485"/>
      <c r="MQI34" s="485"/>
      <c r="MQJ34" s="485"/>
      <c r="MQK34" s="485"/>
      <c r="MQL34" s="485"/>
      <c r="MQM34" s="485"/>
      <c r="MQN34" s="485"/>
      <c r="MQO34" s="485"/>
      <c r="MQP34" s="485"/>
      <c r="MQQ34" s="485"/>
      <c r="MQR34" s="485"/>
      <c r="MQS34" s="485"/>
      <c r="MQT34" s="485"/>
      <c r="MQU34" s="485"/>
      <c r="MQV34" s="485"/>
      <c r="MQW34" s="485"/>
      <c r="MQX34" s="485"/>
      <c r="MQY34" s="485"/>
      <c r="MQZ34" s="485"/>
      <c r="MRA34" s="485"/>
      <c r="MRB34" s="485"/>
      <c r="MRC34" s="485"/>
      <c r="MRD34" s="485"/>
      <c r="MRE34" s="485"/>
      <c r="MRF34" s="485"/>
      <c r="MRG34" s="485"/>
      <c r="MRH34" s="485"/>
      <c r="MRI34" s="485"/>
      <c r="MRJ34" s="485"/>
      <c r="MRK34" s="485"/>
      <c r="MRL34" s="485"/>
      <c r="MRM34" s="485"/>
      <c r="MRN34" s="485"/>
      <c r="MRO34" s="485"/>
      <c r="MRP34" s="485"/>
      <c r="MRQ34" s="485"/>
      <c r="MRR34" s="485"/>
      <c r="MRS34" s="485"/>
      <c r="MRT34" s="485"/>
      <c r="MRU34" s="485"/>
      <c r="MRV34" s="485"/>
      <c r="MRW34" s="485"/>
      <c r="MRX34" s="485"/>
      <c r="MRY34" s="485"/>
      <c r="MRZ34" s="485"/>
      <c r="MSA34" s="485"/>
      <c r="MSB34" s="485"/>
      <c r="MSC34" s="485"/>
      <c r="MSD34" s="485"/>
      <c r="MSE34" s="485"/>
      <c r="MSF34" s="485"/>
      <c r="MSG34" s="485"/>
      <c r="MSH34" s="485"/>
      <c r="MSI34" s="485"/>
      <c r="MSJ34" s="485"/>
      <c r="MSK34" s="485"/>
      <c r="MSL34" s="485"/>
      <c r="MSM34" s="485"/>
      <c r="MSN34" s="485"/>
      <c r="MSO34" s="485"/>
      <c r="MSP34" s="485"/>
      <c r="MSQ34" s="485"/>
      <c r="MSR34" s="485"/>
      <c r="MSS34" s="485"/>
      <c r="MST34" s="485"/>
      <c r="MSU34" s="485"/>
      <c r="MSV34" s="485"/>
      <c r="MSW34" s="485"/>
      <c r="MSX34" s="485"/>
      <c r="MSY34" s="485"/>
      <c r="MSZ34" s="485"/>
      <c r="MTA34" s="485"/>
      <c r="MTB34" s="485"/>
      <c r="MTC34" s="485"/>
      <c r="MTD34" s="485"/>
      <c r="MTE34" s="485"/>
      <c r="MTF34" s="485"/>
      <c r="MTG34" s="485"/>
      <c r="MTH34" s="485"/>
      <c r="MTI34" s="485"/>
      <c r="MTJ34" s="485"/>
      <c r="MTK34" s="485"/>
      <c r="MTL34" s="485"/>
      <c r="MTM34" s="485"/>
      <c r="MTN34" s="485"/>
      <c r="MTO34" s="485"/>
      <c r="MTP34" s="485"/>
      <c r="MTQ34" s="485"/>
      <c r="MTR34" s="485"/>
      <c r="MTS34" s="485"/>
      <c r="MTT34" s="485"/>
      <c r="MTU34" s="485"/>
      <c r="MTV34" s="485"/>
      <c r="MTW34" s="485"/>
      <c r="MTX34" s="485"/>
      <c r="MTY34" s="485"/>
      <c r="MTZ34" s="485"/>
      <c r="MUA34" s="485"/>
      <c r="MUB34" s="485"/>
      <c r="MUC34" s="485"/>
      <c r="MUD34" s="485"/>
      <c r="MUE34" s="485"/>
      <c r="MUF34" s="485"/>
      <c r="MUG34" s="485"/>
      <c r="MUH34" s="485"/>
      <c r="MUI34" s="485"/>
      <c r="MUJ34" s="485"/>
      <c r="MUK34" s="485"/>
      <c r="MUL34" s="485"/>
      <c r="MUM34" s="485"/>
      <c r="MUN34" s="485"/>
      <c r="MUO34" s="485"/>
      <c r="MUP34" s="485"/>
      <c r="MUQ34" s="485"/>
      <c r="MUR34" s="485"/>
      <c r="MUS34" s="485"/>
      <c r="MUT34" s="485"/>
      <c r="MUU34" s="485"/>
      <c r="MUV34" s="485"/>
      <c r="MUW34" s="485"/>
      <c r="MUX34" s="485"/>
      <c r="MUY34" s="485"/>
      <c r="MUZ34" s="485"/>
      <c r="MVA34" s="485"/>
      <c r="MVB34" s="485"/>
      <c r="MVC34" s="485"/>
      <c r="MVD34" s="485"/>
      <c r="MVE34" s="485"/>
      <c r="MVF34" s="485"/>
      <c r="MVG34" s="485"/>
      <c r="MVH34" s="485"/>
      <c r="MVI34" s="485"/>
      <c r="MVJ34" s="485"/>
      <c r="MVK34" s="485"/>
      <c r="MVL34" s="485"/>
      <c r="MVM34" s="485"/>
      <c r="MVN34" s="485"/>
      <c r="MVO34" s="485"/>
      <c r="MVP34" s="485"/>
      <c r="MVQ34" s="485"/>
      <c r="MVR34" s="485"/>
      <c r="MVS34" s="485"/>
      <c r="MVT34" s="485"/>
      <c r="MVU34" s="485"/>
      <c r="MVV34" s="485"/>
      <c r="MVW34" s="485"/>
      <c r="MVX34" s="485"/>
      <c r="MVY34" s="485"/>
      <c r="MVZ34" s="485"/>
      <c r="MWA34" s="485"/>
      <c r="MWB34" s="485"/>
      <c r="MWC34" s="485"/>
      <c r="MWD34" s="485"/>
      <c r="MWE34" s="485"/>
      <c r="MWF34" s="485"/>
      <c r="MWG34" s="485"/>
      <c r="MWH34" s="485"/>
      <c r="MWI34" s="485"/>
      <c r="MWJ34" s="485"/>
      <c r="MWK34" s="485"/>
      <c r="MWL34" s="485"/>
      <c r="MWM34" s="485"/>
      <c r="MWN34" s="485"/>
      <c r="MWO34" s="485"/>
      <c r="MWP34" s="485"/>
      <c r="MWQ34" s="485"/>
      <c r="MWR34" s="485"/>
      <c r="MWS34" s="485"/>
      <c r="MWT34" s="485"/>
      <c r="MWU34" s="485"/>
      <c r="MWV34" s="485"/>
      <c r="MWW34" s="485"/>
      <c r="MWX34" s="485"/>
      <c r="MWY34" s="485"/>
      <c r="MWZ34" s="485"/>
      <c r="MXA34" s="485"/>
      <c r="MXB34" s="485"/>
      <c r="MXC34" s="485"/>
      <c r="MXD34" s="485"/>
      <c r="MXE34" s="485"/>
      <c r="MXF34" s="485"/>
      <c r="MXG34" s="485"/>
      <c r="MXH34" s="485"/>
      <c r="MXI34" s="485"/>
      <c r="MXJ34" s="485"/>
      <c r="MXK34" s="485"/>
      <c r="MXL34" s="485"/>
      <c r="MXM34" s="485"/>
      <c r="MXN34" s="485"/>
      <c r="MXO34" s="485"/>
      <c r="MXP34" s="485"/>
      <c r="MXQ34" s="485"/>
      <c r="MXR34" s="485"/>
      <c r="MXS34" s="485"/>
      <c r="MXT34" s="485"/>
      <c r="MXU34" s="485"/>
      <c r="MXV34" s="485"/>
      <c r="MXW34" s="485"/>
      <c r="MXX34" s="485"/>
      <c r="MXY34" s="485"/>
      <c r="MXZ34" s="485"/>
      <c r="MYA34" s="485"/>
      <c r="MYB34" s="485"/>
      <c r="MYC34" s="485"/>
      <c r="MYD34" s="485"/>
      <c r="MYE34" s="485"/>
      <c r="MYF34" s="485"/>
      <c r="MYG34" s="485"/>
      <c r="MYH34" s="485"/>
      <c r="MYI34" s="485"/>
      <c r="MYJ34" s="485"/>
      <c r="MYK34" s="485"/>
      <c r="MYL34" s="485"/>
      <c r="MYM34" s="485"/>
      <c r="MYN34" s="485"/>
      <c r="MYO34" s="485"/>
      <c r="MYP34" s="485"/>
      <c r="MYQ34" s="485"/>
      <c r="MYR34" s="485"/>
      <c r="MYS34" s="485"/>
      <c r="MYT34" s="485"/>
      <c r="MYU34" s="485"/>
      <c r="MYV34" s="485"/>
      <c r="MYW34" s="485"/>
      <c r="MYX34" s="485"/>
      <c r="MYY34" s="485"/>
      <c r="MYZ34" s="485"/>
      <c r="MZA34" s="485"/>
      <c r="MZB34" s="485"/>
      <c r="MZC34" s="485"/>
      <c r="MZD34" s="485"/>
      <c r="MZE34" s="485"/>
      <c r="MZF34" s="485"/>
      <c r="MZG34" s="485"/>
      <c r="MZH34" s="485"/>
      <c r="MZI34" s="485"/>
      <c r="MZJ34" s="485"/>
      <c r="MZK34" s="485"/>
      <c r="MZL34" s="485"/>
      <c r="MZM34" s="485"/>
      <c r="MZN34" s="485"/>
      <c r="MZO34" s="485"/>
      <c r="MZP34" s="485"/>
      <c r="MZQ34" s="485"/>
      <c r="MZR34" s="485"/>
      <c r="MZS34" s="485"/>
      <c r="MZT34" s="485"/>
      <c r="MZU34" s="485"/>
      <c r="MZV34" s="485"/>
      <c r="MZW34" s="485"/>
      <c r="MZX34" s="485"/>
      <c r="MZY34" s="485"/>
      <c r="MZZ34" s="485"/>
      <c r="NAA34" s="485"/>
      <c r="NAB34" s="485"/>
      <c r="NAC34" s="485"/>
      <c r="NAD34" s="485"/>
      <c r="NAE34" s="485"/>
      <c r="NAF34" s="485"/>
      <c r="NAG34" s="485"/>
      <c r="NAH34" s="485"/>
      <c r="NAI34" s="485"/>
      <c r="NAJ34" s="485"/>
      <c r="NAK34" s="485"/>
      <c r="NAL34" s="485"/>
      <c r="NAM34" s="485"/>
      <c r="NAN34" s="485"/>
      <c r="NAO34" s="485"/>
      <c r="NAP34" s="485"/>
      <c r="NAQ34" s="485"/>
      <c r="NAR34" s="485"/>
      <c r="NAS34" s="485"/>
      <c r="NAT34" s="485"/>
      <c r="NAU34" s="485"/>
      <c r="NAV34" s="485"/>
      <c r="NAW34" s="485"/>
      <c r="NAX34" s="485"/>
      <c r="NAY34" s="485"/>
      <c r="NAZ34" s="485"/>
      <c r="NBA34" s="485"/>
      <c r="NBB34" s="485"/>
      <c r="NBC34" s="485"/>
      <c r="NBD34" s="485"/>
      <c r="NBE34" s="485"/>
      <c r="NBF34" s="485"/>
      <c r="NBG34" s="485"/>
      <c r="NBH34" s="485"/>
      <c r="NBI34" s="485"/>
      <c r="NBJ34" s="485"/>
      <c r="NBK34" s="485"/>
      <c r="NBL34" s="485"/>
      <c r="NBM34" s="485"/>
      <c r="NBN34" s="485"/>
      <c r="NBO34" s="485"/>
      <c r="NBP34" s="485"/>
      <c r="NBQ34" s="485"/>
      <c r="NBR34" s="485"/>
      <c r="NBS34" s="485"/>
      <c r="NBT34" s="485"/>
      <c r="NBU34" s="485"/>
      <c r="NBV34" s="485"/>
      <c r="NBW34" s="485"/>
      <c r="NBX34" s="485"/>
      <c r="NBY34" s="485"/>
      <c r="NBZ34" s="485"/>
      <c r="NCA34" s="485"/>
      <c r="NCB34" s="485"/>
      <c r="NCC34" s="485"/>
      <c r="NCD34" s="485"/>
      <c r="NCE34" s="485"/>
      <c r="NCF34" s="485"/>
      <c r="NCG34" s="485"/>
      <c r="NCH34" s="485"/>
      <c r="NCI34" s="485"/>
      <c r="NCJ34" s="485"/>
      <c r="NCK34" s="485"/>
      <c r="NCL34" s="485"/>
      <c r="NCM34" s="485"/>
      <c r="NCN34" s="485"/>
      <c r="NCO34" s="485"/>
      <c r="NCP34" s="485"/>
      <c r="NCQ34" s="485"/>
      <c r="NCR34" s="485"/>
      <c r="NCS34" s="485"/>
      <c r="NCT34" s="485"/>
      <c r="NCU34" s="485"/>
      <c r="NCV34" s="485"/>
      <c r="NCW34" s="485"/>
      <c r="NCX34" s="485"/>
      <c r="NCY34" s="485"/>
      <c r="NCZ34" s="485"/>
      <c r="NDA34" s="485"/>
      <c r="NDB34" s="485"/>
      <c r="NDC34" s="485"/>
      <c r="NDD34" s="485"/>
      <c r="NDE34" s="485"/>
      <c r="NDF34" s="485"/>
      <c r="NDG34" s="485"/>
      <c r="NDH34" s="485"/>
      <c r="NDI34" s="485"/>
      <c r="NDJ34" s="485"/>
      <c r="NDK34" s="485"/>
      <c r="NDL34" s="485"/>
      <c r="NDM34" s="485"/>
      <c r="NDN34" s="485"/>
      <c r="NDO34" s="485"/>
      <c r="NDP34" s="485"/>
      <c r="NDQ34" s="485"/>
      <c r="NDR34" s="485"/>
      <c r="NDS34" s="485"/>
      <c r="NDT34" s="485"/>
      <c r="NDU34" s="485"/>
      <c r="NDV34" s="485"/>
      <c r="NDW34" s="485"/>
      <c r="NDX34" s="485"/>
      <c r="NDY34" s="485"/>
      <c r="NDZ34" s="485"/>
      <c r="NEA34" s="485"/>
      <c r="NEB34" s="485"/>
      <c r="NEC34" s="485"/>
      <c r="NED34" s="485"/>
      <c r="NEE34" s="485"/>
      <c r="NEF34" s="485"/>
      <c r="NEG34" s="485"/>
      <c r="NEH34" s="485"/>
      <c r="NEI34" s="485"/>
      <c r="NEJ34" s="485"/>
      <c r="NEK34" s="485"/>
      <c r="NEL34" s="485"/>
      <c r="NEM34" s="485"/>
      <c r="NEN34" s="485"/>
      <c r="NEO34" s="485"/>
      <c r="NEP34" s="485"/>
      <c r="NEQ34" s="485"/>
      <c r="NER34" s="485"/>
      <c r="NES34" s="485"/>
      <c r="NET34" s="485"/>
      <c r="NEU34" s="485"/>
      <c r="NEV34" s="485"/>
      <c r="NEW34" s="485"/>
      <c r="NEX34" s="485"/>
      <c r="NEY34" s="485"/>
      <c r="NEZ34" s="485"/>
      <c r="NFA34" s="485"/>
      <c r="NFB34" s="485"/>
      <c r="NFC34" s="485"/>
      <c r="NFD34" s="485"/>
      <c r="NFE34" s="485"/>
      <c r="NFF34" s="485"/>
      <c r="NFG34" s="485"/>
      <c r="NFH34" s="485"/>
      <c r="NFI34" s="485"/>
      <c r="NFJ34" s="485"/>
      <c r="NFK34" s="485"/>
      <c r="NFL34" s="485"/>
      <c r="NFM34" s="485"/>
      <c r="NFN34" s="485"/>
      <c r="NFO34" s="485"/>
      <c r="NFP34" s="485"/>
      <c r="NFQ34" s="485"/>
      <c r="NFR34" s="485"/>
      <c r="NFS34" s="485"/>
      <c r="NFT34" s="485"/>
      <c r="NFU34" s="485"/>
      <c r="NFV34" s="485"/>
      <c r="NFW34" s="485"/>
      <c r="NFX34" s="485"/>
      <c r="NFY34" s="485"/>
      <c r="NFZ34" s="485"/>
      <c r="NGA34" s="485"/>
      <c r="NGB34" s="485"/>
      <c r="NGC34" s="485"/>
      <c r="NGD34" s="485"/>
      <c r="NGE34" s="485"/>
      <c r="NGF34" s="485"/>
      <c r="NGG34" s="485"/>
      <c r="NGH34" s="485"/>
      <c r="NGI34" s="485"/>
      <c r="NGJ34" s="485"/>
      <c r="NGK34" s="485"/>
      <c r="NGL34" s="485"/>
      <c r="NGM34" s="485"/>
      <c r="NGN34" s="485"/>
      <c r="NGO34" s="485"/>
      <c r="NGP34" s="485"/>
      <c r="NGQ34" s="485"/>
      <c r="NGR34" s="485"/>
      <c r="NGS34" s="485"/>
      <c r="NGT34" s="485"/>
      <c r="NGU34" s="485"/>
      <c r="NGV34" s="485"/>
      <c r="NGW34" s="485"/>
      <c r="NGX34" s="485"/>
      <c r="NGY34" s="485"/>
      <c r="NGZ34" s="485"/>
      <c r="NHA34" s="485"/>
      <c r="NHB34" s="485"/>
      <c r="NHC34" s="485"/>
      <c r="NHD34" s="485"/>
      <c r="NHE34" s="485"/>
      <c r="NHF34" s="485"/>
      <c r="NHG34" s="485"/>
      <c r="NHH34" s="485"/>
      <c r="NHI34" s="485"/>
      <c r="NHJ34" s="485"/>
      <c r="NHK34" s="485"/>
      <c r="NHL34" s="485"/>
      <c r="NHM34" s="485"/>
      <c r="NHN34" s="485"/>
      <c r="NHO34" s="485"/>
      <c r="NHP34" s="485"/>
      <c r="NHQ34" s="485"/>
      <c r="NHR34" s="485"/>
      <c r="NHS34" s="485"/>
      <c r="NHT34" s="485"/>
      <c r="NHU34" s="485"/>
      <c r="NHV34" s="485"/>
      <c r="NHW34" s="485"/>
      <c r="NHX34" s="485"/>
      <c r="NHY34" s="485"/>
      <c r="NHZ34" s="485"/>
      <c r="NIA34" s="485"/>
      <c r="NIB34" s="485"/>
      <c r="NIC34" s="485"/>
      <c r="NID34" s="485"/>
      <c r="NIE34" s="485"/>
      <c r="NIF34" s="485"/>
      <c r="NIG34" s="485"/>
      <c r="NIH34" s="485"/>
      <c r="NII34" s="485"/>
      <c r="NIJ34" s="485"/>
      <c r="NIK34" s="485"/>
      <c r="NIL34" s="485"/>
      <c r="NIM34" s="485"/>
      <c r="NIN34" s="485"/>
      <c r="NIO34" s="485"/>
      <c r="NIP34" s="485"/>
      <c r="NIQ34" s="485"/>
      <c r="NIR34" s="485"/>
      <c r="NIS34" s="485"/>
      <c r="NIT34" s="485"/>
      <c r="NIU34" s="485"/>
      <c r="NIV34" s="485"/>
      <c r="NIW34" s="485"/>
      <c r="NIX34" s="485"/>
      <c r="NIY34" s="485"/>
      <c r="NIZ34" s="485"/>
      <c r="NJA34" s="485"/>
      <c r="NJB34" s="485"/>
      <c r="NJC34" s="485"/>
      <c r="NJD34" s="485"/>
      <c r="NJE34" s="485"/>
      <c r="NJF34" s="485"/>
      <c r="NJG34" s="485"/>
      <c r="NJH34" s="485"/>
      <c r="NJI34" s="485"/>
      <c r="NJJ34" s="485"/>
      <c r="NJK34" s="485"/>
      <c r="NJL34" s="485"/>
      <c r="NJM34" s="485"/>
      <c r="NJN34" s="485"/>
      <c r="NJO34" s="485"/>
      <c r="NJP34" s="485"/>
      <c r="NJQ34" s="485"/>
      <c r="NJR34" s="485"/>
      <c r="NJS34" s="485"/>
      <c r="NJT34" s="485"/>
      <c r="NJU34" s="485"/>
      <c r="NJV34" s="485"/>
      <c r="NJW34" s="485"/>
      <c r="NJX34" s="485"/>
      <c r="NJY34" s="485"/>
      <c r="NJZ34" s="485"/>
      <c r="NKA34" s="485"/>
      <c r="NKB34" s="485"/>
      <c r="NKC34" s="485"/>
      <c r="NKD34" s="485"/>
      <c r="NKE34" s="485"/>
      <c r="NKF34" s="485"/>
      <c r="NKG34" s="485"/>
      <c r="NKH34" s="485"/>
      <c r="NKI34" s="485"/>
      <c r="NKJ34" s="485"/>
      <c r="NKK34" s="485"/>
      <c r="NKL34" s="485"/>
      <c r="NKM34" s="485"/>
      <c r="NKN34" s="485"/>
      <c r="NKO34" s="485"/>
      <c r="NKP34" s="485"/>
      <c r="NKQ34" s="485"/>
      <c r="NKR34" s="485"/>
      <c r="NKS34" s="485"/>
      <c r="NKT34" s="485"/>
      <c r="NKU34" s="485"/>
      <c r="NKV34" s="485"/>
      <c r="NKW34" s="485"/>
      <c r="NKX34" s="485"/>
      <c r="NKY34" s="485"/>
      <c r="NKZ34" s="485"/>
      <c r="NLA34" s="485"/>
      <c r="NLB34" s="485"/>
      <c r="NLC34" s="485"/>
      <c r="NLD34" s="485"/>
      <c r="NLE34" s="485"/>
      <c r="NLF34" s="485"/>
      <c r="NLG34" s="485"/>
      <c r="NLH34" s="485"/>
      <c r="NLI34" s="485"/>
      <c r="NLJ34" s="485"/>
      <c r="NLK34" s="485"/>
      <c r="NLL34" s="485"/>
      <c r="NLM34" s="485"/>
      <c r="NLN34" s="485"/>
      <c r="NLO34" s="485"/>
      <c r="NLP34" s="485"/>
      <c r="NLQ34" s="485"/>
      <c r="NLR34" s="485"/>
      <c r="NLS34" s="485"/>
      <c r="NLT34" s="485"/>
      <c r="NLU34" s="485"/>
      <c r="NLV34" s="485"/>
      <c r="NLW34" s="485"/>
      <c r="NLX34" s="485"/>
      <c r="NLY34" s="485"/>
      <c r="NLZ34" s="485"/>
      <c r="NMA34" s="485"/>
      <c r="NMB34" s="485"/>
      <c r="NMC34" s="485"/>
      <c r="NMD34" s="485"/>
      <c r="NME34" s="485"/>
      <c r="NMF34" s="485"/>
      <c r="NMG34" s="485"/>
      <c r="NMH34" s="485"/>
      <c r="NMI34" s="485"/>
      <c r="NMJ34" s="485"/>
      <c r="NMK34" s="485"/>
      <c r="NML34" s="485"/>
      <c r="NMM34" s="485"/>
      <c r="NMN34" s="485"/>
      <c r="NMO34" s="485"/>
      <c r="NMP34" s="485"/>
      <c r="NMQ34" s="485"/>
      <c r="NMR34" s="485"/>
      <c r="NMS34" s="485"/>
      <c r="NMT34" s="485"/>
      <c r="NMU34" s="485"/>
      <c r="NMV34" s="485"/>
      <c r="NMW34" s="485"/>
      <c r="NMX34" s="485"/>
      <c r="NMY34" s="485"/>
      <c r="NMZ34" s="485"/>
      <c r="NNA34" s="485"/>
      <c r="NNB34" s="485"/>
      <c r="NNC34" s="485"/>
      <c r="NND34" s="485"/>
      <c r="NNE34" s="485"/>
      <c r="NNF34" s="485"/>
      <c r="NNG34" s="485"/>
      <c r="NNH34" s="485"/>
      <c r="NNI34" s="485"/>
      <c r="NNJ34" s="485"/>
      <c r="NNK34" s="485"/>
      <c r="NNL34" s="485"/>
      <c r="NNM34" s="485"/>
      <c r="NNN34" s="485"/>
      <c r="NNO34" s="485"/>
      <c r="NNP34" s="485"/>
      <c r="NNQ34" s="485"/>
      <c r="NNR34" s="485"/>
      <c r="NNS34" s="485"/>
      <c r="NNT34" s="485"/>
      <c r="NNU34" s="485"/>
      <c r="NNV34" s="485"/>
      <c r="NNW34" s="485"/>
      <c r="NNX34" s="485"/>
      <c r="NNY34" s="485"/>
      <c r="NNZ34" s="485"/>
      <c r="NOA34" s="485"/>
      <c r="NOB34" s="485"/>
      <c r="NOC34" s="485"/>
      <c r="NOD34" s="485"/>
      <c r="NOE34" s="485"/>
      <c r="NOF34" s="485"/>
      <c r="NOG34" s="485"/>
      <c r="NOH34" s="485"/>
      <c r="NOI34" s="485"/>
      <c r="NOJ34" s="485"/>
      <c r="NOK34" s="485"/>
      <c r="NOL34" s="485"/>
      <c r="NOM34" s="485"/>
      <c r="NON34" s="485"/>
      <c r="NOO34" s="485"/>
      <c r="NOP34" s="485"/>
      <c r="NOQ34" s="485"/>
      <c r="NOR34" s="485"/>
      <c r="NOS34" s="485"/>
      <c r="NOT34" s="485"/>
      <c r="NOU34" s="485"/>
      <c r="NOV34" s="485"/>
      <c r="NOW34" s="485"/>
      <c r="NOX34" s="485"/>
      <c r="NOY34" s="485"/>
      <c r="NOZ34" s="485"/>
      <c r="NPA34" s="485"/>
      <c r="NPB34" s="485"/>
      <c r="NPC34" s="485"/>
      <c r="NPD34" s="485"/>
      <c r="NPE34" s="485"/>
      <c r="NPF34" s="485"/>
      <c r="NPG34" s="485"/>
      <c r="NPH34" s="485"/>
      <c r="NPI34" s="485"/>
      <c r="NPJ34" s="485"/>
      <c r="NPK34" s="485"/>
      <c r="NPL34" s="485"/>
      <c r="NPM34" s="485"/>
      <c r="NPN34" s="485"/>
      <c r="NPO34" s="485"/>
      <c r="NPP34" s="485"/>
      <c r="NPQ34" s="485"/>
      <c r="NPR34" s="485"/>
      <c r="NPS34" s="485"/>
      <c r="NPT34" s="485"/>
      <c r="NPU34" s="485"/>
      <c r="NPV34" s="485"/>
      <c r="NPW34" s="485"/>
      <c r="NPX34" s="485"/>
      <c r="NPY34" s="485"/>
      <c r="NPZ34" s="485"/>
      <c r="NQA34" s="485"/>
      <c r="NQB34" s="485"/>
      <c r="NQC34" s="485"/>
      <c r="NQD34" s="485"/>
      <c r="NQE34" s="485"/>
      <c r="NQF34" s="485"/>
      <c r="NQG34" s="485"/>
      <c r="NQH34" s="485"/>
      <c r="NQI34" s="485"/>
      <c r="NQJ34" s="485"/>
      <c r="NQK34" s="485"/>
      <c r="NQL34" s="485"/>
      <c r="NQM34" s="485"/>
      <c r="NQN34" s="485"/>
      <c r="NQO34" s="485"/>
      <c r="NQP34" s="485"/>
      <c r="NQQ34" s="485"/>
      <c r="NQR34" s="485"/>
      <c r="NQS34" s="485"/>
      <c r="NQT34" s="485"/>
      <c r="NQU34" s="485"/>
      <c r="NQV34" s="485"/>
      <c r="NQW34" s="485"/>
      <c r="NQX34" s="485"/>
      <c r="NQY34" s="485"/>
      <c r="NQZ34" s="485"/>
      <c r="NRA34" s="485"/>
      <c r="NRB34" s="485"/>
      <c r="NRC34" s="485"/>
      <c r="NRD34" s="485"/>
      <c r="NRE34" s="485"/>
      <c r="NRF34" s="485"/>
      <c r="NRG34" s="485"/>
      <c r="NRH34" s="485"/>
      <c r="NRI34" s="485"/>
      <c r="NRJ34" s="485"/>
      <c r="NRK34" s="485"/>
      <c r="NRL34" s="485"/>
      <c r="NRM34" s="485"/>
      <c r="NRN34" s="485"/>
      <c r="NRO34" s="485"/>
      <c r="NRP34" s="485"/>
      <c r="NRQ34" s="485"/>
      <c r="NRR34" s="485"/>
      <c r="NRS34" s="485"/>
      <c r="NRT34" s="485"/>
      <c r="NRU34" s="485"/>
      <c r="NRV34" s="485"/>
      <c r="NRW34" s="485"/>
      <c r="NRX34" s="485"/>
      <c r="NRY34" s="485"/>
      <c r="NRZ34" s="485"/>
      <c r="NSA34" s="485"/>
      <c r="NSB34" s="485"/>
      <c r="NSC34" s="485"/>
      <c r="NSD34" s="485"/>
      <c r="NSE34" s="485"/>
      <c r="NSF34" s="485"/>
      <c r="NSG34" s="485"/>
      <c r="NSH34" s="485"/>
      <c r="NSI34" s="485"/>
      <c r="NSJ34" s="485"/>
      <c r="NSK34" s="485"/>
      <c r="NSL34" s="485"/>
      <c r="NSM34" s="485"/>
      <c r="NSN34" s="485"/>
      <c r="NSO34" s="485"/>
      <c r="NSP34" s="485"/>
      <c r="NSQ34" s="485"/>
      <c r="NSR34" s="485"/>
      <c r="NSS34" s="485"/>
      <c r="NST34" s="485"/>
      <c r="NSU34" s="485"/>
      <c r="NSV34" s="485"/>
      <c r="NSW34" s="485"/>
      <c r="NSX34" s="485"/>
      <c r="NSY34" s="485"/>
      <c r="NSZ34" s="485"/>
      <c r="NTA34" s="485"/>
      <c r="NTB34" s="485"/>
      <c r="NTC34" s="485"/>
      <c r="NTD34" s="485"/>
      <c r="NTE34" s="485"/>
      <c r="NTF34" s="485"/>
      <c r="NTG34" s="485"/>
      <c r="NTH34" s="485"/>
      <c r="NTI34" s="485"/>
      <c r="NTJ34" s="485"/>
      <c r="NTK34" s="485"/>
      <c r="NTL34" s="485"/>
      <c r="NTM34" s="485"/>
      <c r="NTN34" s="485"/>
      <c r="NTO34" s="485"/>
      <c r="NTP34" s="485"/>
      <c r="NTQ34" s="485"/>
      <c r="NTR34" s="485"/>
      <c r="NTS34" s="485"/>
      <c r="NTT34" s="485"/>
      <c r="NTU34" s="485"/>
      <c r="NTV34" s="485"/>
      <c r="NTW34" s="485"/>
      <c r="NTX34" s="485"/>
      <c r="NTY34" s="485"/>
      <c r="NTZ34" s="485"/>
      <c r="NUA34" s="485"/>
      <c r="NUB34" s="485"/>
      <c r="NUC34" s="485"/>
      <c r="NUD34" s="485"/>
      <c r="NUE34" s="485"/>
      <c r="NUF34" s="485"/>
      <c r="NUG34" s="485"/>
      <c r="NUH34" s="485"/>
      <c r="NUI34" s="485"/>
      <c r="NUJ34" s="485"/>
      <c r="NUK34" s="485"/>
      <c r="NUL34" s="485"/>
      <c r="NUM34" s="485"/>
      <c r="NUN34" s="485"/>
      <c r="NUO34" s="485"/>
      <c r="NUP34" s="485"/>
      <c r="NUQ34" s="485"/>
      <c r="NUR34" s="485"/>
      <c r="NUS34" s="485"/>
      <c r="NUT34" s="485"/>
      <c r="NUU34" s="485"/>
      <c r="NUV34" s="485"/>
      <c r="NUW34" s="485"/>
      <c r="NUX34" s="485"/>
      <c r="NUY34" s="485"/>
      <c r="NUZ34" s="485"/>
      <c r="NVA34" s="485"/>
      <c r="NVB34" s="485"/>
      <c r="NVC34" s="485"/>
      <c r="NVD34" s="485"/>
      <c r="NVE34" s="485"/>
      <c r="NVF34" s="485"/>
      <c r="NVG34" s="485"/>
      <c r="NVH34" s="485"/>
      <c r="NVI34" s="485"/>
      <c r="NVJ34" s="485"/>
      <c r="NVK34" s="485"/>
      <c r="NVL34" s="485"/>
      <c r="NVM34" s="485"/>
      <c r="NVN34" s="485"/>
      <c r="NVO34" s="485"/>
      <c r="NVP34" s="485"/>
      <c r="NVQ34" s="485"/>
      <c r="NVR34" s="485"/>
      <c r="NVS34" s="485"/>
      <c r="NVT34" s="485"/>
      <c r="NVU34" s="485"/>
      <c r="NVV34" s="485"/>
      <c r="NVW34" s="485"/>
      <c r="NVX34" s="485"/>
      <c r="NVY34" s="485"/>
      <c r="NVZ34" s="485"/>
      <c r="NWA34" s="485"/>
      <c r="NWB34" s="485"/>
      <c r="NWC34" s="485"/>
      <c r="NWD34" s="485"/>
      <c r="NWE34" s="485"/>
      <c r="NWF34" s="485"/>
      <c r="NWG34" s="485"/>
      <c r="NWH34" s="485"/>
      <c r="NWI34" s="485"/>
      <c r="NWJ34" s="485"/>
      <c r="NWK34" s="485"/>
      <c r="NWL34" s="485"/>
      <c r="NWM34" s="485"/>
      <c r="NWN34" s="485"/>
      <c r="NWO34" s="485"/>
      <c r="NWP34" s="485"/>
      <c r="NWQ34" s="485"/>
      <c r="NWR34" s="485"/>
      <c r="NWS34" s="485"/>
      <c r="NWT34" s="485"/>
      <c r="NWU34" s="485"/>
      <c r="NWV34" s="485"/>
      <c r="NWW34" s="485"/>
      <c r="NWX34" s="485"/>
      <c r="NWY34" s="485"/>
      <c r="NWZ34" s="485"/>
      <c r="NXA34" s="485"/>
      <c r="NXB34" s="485"/>
      <c r="NXC34" s="485"/>
      <c r="NXD34" s="485"/>
      <c r="NXE34" s="485"/>
      <c r="NXF34" s="485"/>
      <c r="NXG34" s="485"/>
      <c r="NXH34" s="485"/>
      <c r="NXI34" s="485"/>
      <c r="NXJ34" s="485"/>
      <c r="NXK34" s="485"/>
      <c r="NXL34" s="485"/>
      <c r="NXM34" s="485"/>
      <c r="NXN34" s="485"/>
      <c r="NXO34" s="485"/>
      <c r="NXP34" s="485"/>
      <c r="NXQ34" s="485"/>
      <c r="NXR34" s="485"/>
      <c r="NXS34" s="485"/>
      <c r="NXT34" s="485"/>
      <c r="NXU34" s="485"/>
      <c r="NXV34" s="485"/>
      <c r="NXW34" s="485"/>
      <c r="NXX34" s="485"/>
      <c r="NXY34" s="485"/>
      <c r="NXZ34" s="485"/>
      <c r="NYA34" s="485"/>
      <c r="NYB34" s="485"/>
      <c r="NYC34" s="485"/>
      <c r="NYD34" s="485"/>
      <c r="NYE34" s="485"/>
      <c r="NYF34" s="485"/>
      <c r="NYG34" s="485"/>
      <c r="NYH34" s="485"/>
      <c r="NYI34" s="485"/>
      <c r="NYJ34" s="485"/>
      <c r="NYK34" s="485"/>
      <c r="NYL34" s="485"/>
      <c r="NYM34" s="485"/>
      <c r="NYN34" s="485"/>
      <c r="NYO34" s="485"/>
      <c r="NYP34" s="485"/>
      <c r="NYQ34" s="485"/>
      <c r="NYR34" s="485"/>
      <c r="NYS34" s="485"/>
      <c r="NYT34" s="485"/>
      <c r="NYU34" s="485"/>
      <c r="NYV34" s="485"/>
      <c r="NYW34" s="485"/>
      <c r="NYX34" s="485"/>
      <c r="NYY34" s="485"/>
      <c r="NYZ34" s="485"/>
      <c r="NZA34" s="485"/>
      <c r="NZB34" s="485"/>
      <c r="NZC34" s="485"/>
      <c r="NZD34" s="485"/>
      <c r="NZE34" s="485"/>
      <c r="NZF34" s="485"/>
      <c r="NZG34" s="485"/>
      <c r="NZH34" s="485"/>
      <c r="NZI34" s="485"/>
      <c r="NZJ34" s="485"/>
      <c r="NZK34" s="485"/>
      <c r="NZL34" s="485"/>
      <c r="NZM34" s="485"/>
      <c r="NZN34" s="485"/>
      <c r="NZO34" s="485"/>
      <c r="NZP34" s="485"/>
      <c r="NZQ34" s="485"/>
      <c r="NZR34" s="485"/>
      <c r="NZS34" s="485"/>
      <c r="NZT34" s="485"/>
      <c r="NZU34" s="485"/>
      <c r="NZV34" s="485"/>
      <c r="NZW34" s="485"/>
      <c r="NZX34" s="485"/>
      <c r="NZY34" s="485"/>
      <c r="NZZ34" s="485"/>
      <c r="OAA34" s="485"/>
      <c r="OAB34" s="485"/>
      <c r="OAC34" s="485"/>
      <c r="OAD34" s="485"/>
      <c r="OAE34" s="485"/>
      <c r="OAF34" s="485"/>
      <c r="OAG34" s="485"/>
      <c r="OAH34" s="485"/>
      <c r="OAI34" s="485"/>
      <c r="OAJ34" s="485"/>
      <c r="OAK34" s="485"/>
      <c r="OAL34" s="485"/>
      <c r="OAM34" s="485"/>
      <c r="OAN34" s="485"/>
      <c r="OAO34" s="485"/>
      <c r="OAP34" s="485"/>
      <c r="OAQ34" s="485"/>
      <c r="OAR34" s="485"/>
      <c r="OAS34" s="485"/>
      <c r="OAT34" s="485"/>
      <c r="OAU34" s="485"/>
      <c r="OAV34" s="485"/>
      <c r="OAW34" s="485"/>
      <c r="OAX34" s="485"/>
      <c r="OAY34" s="485"/>
      <c r="OAZ34" s="485"/>
      <c r="OBA34" s="485"/>
      <c r="OBB34" s="485"/>
      <c r="OBC34" s="485"/>
      <c r="OBD34" s="485"/>
      <c r="OBE34" s="485"/>
      <c r="OBF34" s="485"/>
      <c r="OBG34" s="485"/>
      <c r="OBH34" s="485"/>
      <c r="OBI34" s="485"/>
      <c r="OBJ34" s="485"/>
      <c r="OBK34" s="485"/>
      <c r="OBL34" s="485"/>
      <c r="OBM34" s="485"/>
      <c r="OBN34" s="485"/>
      <c r="OBO34" s="485"/>
      <c r="OBP34" s="485"/>
      <c r="OBQ34" s="485"/>
      <c r="OBR34" s="485"/>
      <c r="OBS34" s="485"/>
      <c r="OBT34" s="485"/>
      <c r="OBU34" s="485"/>
      <c r="OBV34" s="485"/>
      <c r="OBW34" s="485"/>
      <c r="OBX34" s="485"/>
      <c r="OBY34" s="485"/>
      <c r="OBZ34" s="485"/>
      <c r="OCA34" s="485"/>
      <c r="OCB34" s="485"/>
      <c r="OCC34" s="485"/>
      <c r="OCD34" s="485"/>
      <c r="OCE34" s="485"/>
      <c r="OCF34" s="485"/>
      <c r="OCG34" s="485"/>
      <c r="OCH34" s="485"/>
      <c r="OCI34" s="485"/>
      <c r="OCJ34" s="485"/>
      <c r="OCK34" s="485"/>
      <c r="OCL34" s="485"/>
      <c r="OCM34" s="485"/>
      <c r="OCN34" s="485"/>
      <c r="OCO34" s="485"/>
      <c r="OCP34" s="485"/>
      <c r="OCQ34" s="485"/>
      <c r="OCR34" s="485"/>
      <c r="OCS34" s="485"/>
      <c r="OCT34" s="485"/>
      <c r="OCU34" s="485"/>
      <c r="OCV34" s="485"/>
      <c r="OCW34" s="485"/>
      <c r="OCX34" s="485"/>
      <c r="OCY34" s="485"/>
      <c r="OCZ34" s="485"/>
      <c r="ODA34" s="485"/>
      <c r="ODB34" s="485"/>
      <c r="ODC34" s="485"/>
      <c r="ODD34" s="485"/>
      <c r="ODE34" s="485"/>
      <c r="ODF34" s="485"/>
      <c r="ODG34" s="485"/>
      <c r="ODH34" s="485"/>
      <c r="ODI34" s="485"/>
      <c r="ODJ34" s="485"/>
      <c r="ODK34" s="485"/>
      <c r="ODL34" s="485"/>
      <c r="ODM34" s="485"/>
      <c r="ODN34" s="485"/>
      <c r="ODO34" s="485"/>
      <c r="ODP34" s="485"/>
      <c r="ODQ34" s="485"/>
      <c r="ODR34" s="485"/>
      <c r="ODS34" s="485"/>
      <c r="ODT34" s="485"/>
      <c r="ODU34" s="485"/>
      <c r="ODV34" s="485"/>
      <c r="ODW34" s="485"/>
      <c r="ODX34" s="485"/>
      <c r="ODY34" s="485"/>
      <c r="ODZ34" s="485"/>
      <c r="OEA34" s="485"/>
      <c r="OEB34" s="485"/>
      <c r="OEC34" s="485"/>
      <c r="OED34" s="485"/>
      <c r="OEE34" s="485"/>
      <c r="OEF34" s="485"/>
      <c r="OEG34" s="485"/>
      <c r="OEH34" s="485"/>
      <c r="OEI34" s="485"/>
      <c r="OEJ34" s="485"/>
      <c r="OEK34" s="485"/>
      <c r="OEL34" s="485"/>
      <c r="OEM34" s="485"/>
      <c r="OEN34" s="485"/>
      <c r="OEO34" s="485"/>
      <c r="OEP34" s="485"/>
      <c r="OEQ34" s="485"/>
      <c r="OER34" s="485"/>
      <c r="OES34" s="485"/>
      <c r="OET34" s="485"/>
      <c r="OEU34" s="485"/>
      <c r="OEV34" s="485"/>
      <c r="OEW34" s="485"/>
      <c r="OEX34" s="485"/>
      <c r="OEY34" s="485"/>
      <c r="OEZ34" s="485"/>
      <c r="OFA34" s="485"/>
      <c r="OFB34" s="485"/>
      <c r="OFC34" s="485"/>
      <c r="OFD34" s="485"/>
      <c r="OFE34" s="485"/>
      <c r="OFF34" s="485"/>
      <c r="OFG34" s="485"/>
      <c r="OFH34" s="485"/>
      <c r="OFI34" s="485"/>
      <c r="OFJ34" s="485"/>
      <c r="OFK34" s="485"/>
      <c r="OFL34" s="485"/>
      <c r="OFM34" s="485"/>
      <c r="OFN34" s="485"/>
      <c r="OFO34" s="485"/>
      <c r="OFP34" s="485"/>
      <c r="OFQ34" s="485"/>
      <c r="OFR34" s="485"/>
      <c r="OFS34" s="485"/>
      <c r="OFT34" s="485"/>
      <c r="OFU34" s="485"/>
      <c r="OFV34" s="485"/>
      <c r="OFW34" s="485"/>
      <c r="OFX34" s="485"/>
      <c r="OFY34" s="485"/>
      <c r="OFZ34" s="485"/>
      <c r="OGA34" s="485"/>
      <c r="OGB34" s="485"/>
      <c r="OGC34" s="485"/>
      <c r="OGD34" s="485"/>
      <c r="OGE34" s="485"/>
      <c r="OGF34" s="485"/>
      <c r="OGG34" s="485"/>
      <c r="OGH34" s="485"/>
      <c r="OGI34" s="485"/>
      <c r="OGJ34" s="485"/>
      <c r="OGK34" s="485"/>
      <c r="OGL34" s="485"/>
      <c r="OGM34" s="485"/>
      <c r="OGN34" s="485"/>
      <c r="OGO34" s="485"/>
      <c r="OGP34" s="485"/>
      <c r="OGQ34" s="485"/>
      <c r="OGR34" s="485"/>
      <c r="OGS34" s="485"/>
      <c r="OGT34" s="485"/>
      <c r="OGU34" s="485"/>
      <c r="OGV34" s="485"/>
      <c r="OGW34" s="485"/>
      <c r="OGX34" s="485"/>
      <c r="OGY34" s="485"/>
      <c r="OGZ34" s="485"/>
      <c r="OHA34" s="485"/>
      <c r="OHB34" s="485"/>
      <c r="OHC34" s="485"/>
      <c r="OHD34" s="485"/>
      <c r="OHE34" s="485"/>
      <c r="OHF34" s="485"/>
      <c r="OHG34" s="485"/>
      <c r="OHH34" s="485"/>
      <c r="OHI34" s="485"/>
      <c r="OHJ34" s="485"/>
      <c r="OHK34" s="485"/>
      <c r="OHL34" s="485"/>
      <c r="OHM34" s="485"/>
      <c r="OHN34" s="485"/>
      <c r="OHO34" s="485"/>
      <c r="OHP34" s="485"/>
      <c r="OHQ34" s="485"/>
      <c r="OHR34" s="485"/>
      <c r="OHS34" s="485"/>
      <c r="OHT34" s="485"/>
      <c r="OHU34" s="485"/>
      <c r="OHV34" s="485"/>
      <c r="OHW34" s="485"/>
      <c r="OHX34" s="485"/>
      <c r="OHY34" s="485"/>
      <c r="OHZ34" s="485"/>
      <c r="OIA34" s="485"/>
      <c r="OIB34" s="485"/>
      <c r="OIC34" s="485"/>
      <c r="OID34" s="485"/>
      <c r="OIE34" s="485"/>
      <c r="OIF34" s="485"/>
      <c r="OIG34" s="485"/>
      <c r="OIH34" s="485"/>
      <c r="OII34" s="485"/>
      <c r="OIJ34" s="485"/>
      <c r="OIK34" s="485"/>
      <c r="OIL34" s="485"/>
      <c r="OIM34" s="485"/>
      <c r="OIN34" s="485"/>
      <c r="OIO34" s="485"/>
      <c r="OIP34" s="485"/>
      <c r="OIQ34" s="485"/>
      <c r="OIR34" s="485"/>
      <c r="OIS34" s="485"/>
      <c r="OIT34" s="485"/>
      <c r="OIU34" s="485"/>
      <c r="OIV34" s="485"/>
      <c r="OIW34" s="485"/>
      <c r="OIX34" s="485"/>
      <c r="OIY34" s="485"/>
      <c r="OIZ34" s="485"/>
      <c r="OJA34" s="485"/>
      <c r="OJB34" s="485"/>
      <c r="OJC34" s="485"/>
      <c r="OJD34" s="485"/>
      <c r="OJE34" s="485"/>
      <c r="OJF34" s="485"/>
      <c r="OJG34" s="485"/>
      <c r="OJH34" s="485"/>
      <c r="OJI34" s="485"/>
      <c r="OJJ34" s="485"/>
      <c r="OJK34" s="485"/>
      <c r="OJL34" s="485"/>
      <c r="OJM34" s="485"/>
      <c r="OJN34" s="485"/>
      <c r="OJO34" s="485"/>
      <c r="OJP34" s="485"/>
      <c r="OJQ34" s="485"/>
      <c r="OJR34" s="485"/>
      <c r="OJS34" s="485"/>
      <c r="OJT34" s="485"/>
      <c r="OJU34" s="485"/>
      <c r="OJV34" s="485"/>
      <c r="OJW34" s="485"/>
      <c r="OJX34" s="485"/>
      <c r="OJY34" s="485"/>
      <c r="OJZ34" s="485"/>
      <c r="OKA34" s="485"/>
      <c r="OKB34" s="485"/>
      <c r="OKC34" s="485"/>
      <c r="OKD34" s="485"/>
      <c r="OKE34" s="485"/>
      <c r="OKF34" s="485"/>
      <c r="OKG34" s="485"/>
      <c r="OKH34" s="485"/>
      <c r="OKI34" s="485"/>
      <c r="OKJ34" s="485"/>
      <c r="OKK34" s="485"/>
      <c r="OKL34" s="485"/>
      <c r="OKM34" s="485"/>
      <c r="OKN34" s="485"/>
      <c r="OKO34" s="485"/>
      <c r="OKP34" s="485"/>
      <c r="OKQ34" s="485"/>
      <c r="OKR34" s="485"/>
      <c r="OKS34" s="485"/>
      <c r="OKT34" s="485"/>
      <c r="OKU34" s="485"/>
      <c r="OKV34" s="485"/>
      <c r="OKW34" s="485"/>
      <c r="OKX34" s="485"/>
      <c r="OKY34" s="485"/>
      <c r="OKZ34" s="485"/>
      <c r="OLA34" s="485"/>
      <c r="OLB34" s="485"/>
      <c r="OLC34" s="485"/>
      <c r="OLD34" s="485"/>
      <c r="OLE34" s="485"/>
      <c r="OLF34" s="485"/>
      <c r="OLG34" s="485"/>
      <c r="OLH34" s="485"/>
      <c r="OLI34" s="485"/>
      <c r="OLJ34" s="485"/>
      <c r="OLK34" s="485"/>
      <c r="OLL34" s="485"/>
      <c r="OLM34" s="485"/>
      <c r="OLN34" s="485"/>
      <c r="OLO34" s="485"/>
      <c r="OLP34" s="485"/>
      <c r="OLQ34" s="485"/>
      <c r="OLR34" s="485"/>
      <c r="OLS34" s="485"/>
      <c r="OLT34" s="485"/>
      <c r="OLU34" s="485"/>
      <c r="OLV34" s="485"/>
      <c r="OLW34" s="485"/>
      <c r="OLX34" s="485"/>
      <c r="OLY34" s="485"/>
      <c r="OLZ34" s="485"/>
      <c r="OMA34" s="485"/>
      <c r="OMB34" s="485"/>
      <c r="OMC34" s="485"/>
      <c r="OMD34" s="485"/>
      <c r="OME34" s="485"/>
      <c r="OMF34" s="485"/>
      <c r="OMG34" s="485"/>
      <c r="OMH34" s="485"/>
      <c r="OMI34" s="485"/>
      <c r="OMJ34" s="485"/>
      <c r="OMK34" s="485"/>
      <c r="OML34" s="485"/>
      <c r="OMM34" s="485"/>
      <c r="OMN34" s="485"/>
      <c r="OMO34" s="485"/>
      <c r="OMP34" s="485"/>
      <c r="OMQ34" s="485"/>
      <c r="OMR34" s="485"/>
      <c r="OMS34" s="485"/>
      <c r="OMT34" s="485"/>
      <c r="OMU34" s="485"/>
      <c r="OMV34" s="485"/>
      <c r="OMW34" s="485"/>
      <c r="OMX34" s="485"/>
      <c r="OMY34" s="485"/>
      <c r="OMZ34" s="485"/>
      <c r="ONA34" s="485"/>
      <c r="ONB34" s="485"/>
      <c r="ONC34" s="485"/>
      <c r="OND34" s="485"/>
      <c r="ONE34" s="485"/>
      <c r="ONF34" s="485"/>
      <c r="ONG34" s="485"/>
      <c r="ONH34" s="485"/>
      <c r="ONI34" s="485"/>
      <c r="ONJ34" s="485"/>
      <c r="ONK34" s="485"/>
      <c r="ONL34" s="485"/>
      <c r="ONM34" s="485"/>
      <c r="ONN34" s="485"/>
      <c r="ONO34" s="485"/>
      <c r="ONP34" s="485"/>
      <c r="ONQ34" s="485"/>
      <c r="ONR34" s="485"/>
      <c r="ONS34" s="485"/>
      <c r="ONT34" s="485"/>
      <c r="ONU34" s="485"/>
      <c r="ONV34" s="485"/>
      <c r="ONW34" s="485"/>
      <c r="ONX34" s="485"/>
      <c r="ONY34" s="485"/>
      <c r="ONZ34" s="485"/>
      <c r="OOA34" s="485"/>
      <c r="OOB34" s="485"/>
      <c r="OOC34" s="485"/>
      <c r="OOD34" s="485"/>
      <c r="OOE34" s="485"/>
      <c r="OOF34" s="485"/>
      <c r="OOG34" s="485"/>
      <c r="OOH34" s="485"/>
      <c r="OOI34" s="485"/>
      <c r="OOJ34" s="485"/>
      <c r="OOK34" s="485"/>
      <c r="OOL34" s="485"/>
      <c r="OOM34" s="485"/>
      <c r="OON34" s="485"/>
      <c r="OOO34" s="485"/>
      <c r="OOP34" s="485"/>
      <c r="OOQ34" s="485"/>
      <c r="OOR34" s="485"/>
      <c r="OOS34" s="485"/>
      <c r="OOT34" s="485"/>
      <c r="OOU34" s="485"/>
      <c r="OOV34" s="485"/>
      <c r="OOW34" s="485"/>
      <c r="OOX34" s="485"/>
      <c r="OOY34" s="485"/>
      <c r="OOZ34" s="485"/>
      <c r="OPA34" s="485"/>
      <c r="OPB34" s="485"/>
      <c r="OPC34" s="485"/>
      <c r="OPD34" s="485"/>
      <c r="OPE34" s="485"/>
      <c r="OPF34" s="485"/>
      <c r="OPG34" s="485"/>
      <c r="OPH34" s="485"/>
      <c r="OPI34" s="485"/>
      <c r="OPJ34" s="485"/>
      <c r="OPK34" s="485"/>
      <c r="OPL34" s="485"/>
      <c r="OPM34" s="485"/>
      <c r="OPN34" s="485"/>
      <c r="OPO34" s="485"/>
      <c r="OPP34" s="485"/>
      <c r="OPQ34" s="485"/>
      <c r="OPR34" s="485"/>
      <c r="OPS34" s="485"/>
      <c r="OPT34" s="485"/>
      <c r="OPU34" s="485"/>
      <c r="OPV34" s="485"/>
      <c r="OPW34" s="485"/>
      <c r="OPX34" s="485"/>
      <c r="OPY34" s="485"/>
      <c r="OPZ34" s="485"/>
      <c r="OQA34" s="485"/>
      <c r="OQB34" s="485"/>
      <c r="OQC34" s="485"/>
      <c r="OQD34" s="485"/>
      <c r="OQE34" s="485"/>
      <c r="OQF34" s="485"/>
      <c r="OQG34" s="485"/>
      <c r="OQH34" s="485"/>
      <c r="OQI34" s="485"/>
      <c r="OQJ34" s="485"/>
      <c r="OQK34" s="485"/>
      <c r="OQL34" s="485"/>
      <c r="OQM34" s="485"/>
      <c r="OQN34" s="485"/>
      <c r="OQO34" s="485"/>
      <c r="OQP34" s="485"/>
      <c r="OQQ34" s="485"/>
      <c r="OQR34" s="485"/>
      <c r="OQS34" s="485"/>
      <c r="OQT34" s="485"/>
      <c r="OQU34" s="485"/>
      <c r="OQV34" s="485"/>
      <c r="OQW34" s="485"/>
      <c r="OQX34" s="485"/>
      <c r="OQY34" s="485"/>
      <c r="OQZ34" s="485"/>
      <c r="ORA34" s="485"/>
      <c r="ORB34" s="485"/>
      <c r="ORC34" s="485"/>
      <c r="ORD34" s="485"/>
      <c r="ORE34" s="485"/>
      <c r="ORF34" s="485"/>
      <c r="ORG34" s="485"/>
      <c r="ORH34" s="485"/>
      <c r="ORI34" s="485"/>
      <c r="ORJ34" s="485"/>
      <c r="ORK34" s="485"/>
      <c r="ORL34" s="485"/>
      <c r="ORM34" s="485"/>
      <c r="ORN34" s="485"/>
      <c r="ORO34" s="485"/>
      <c r="ORP34" s="485"/>
      <c r="ORQ34" s="485"/>
      <c r="ORR34" s="485"/>
      <c r="ORS34" s="485"/>
      <c r="ORT34" s="485"/>
      <c r="ORU34" s="485"/>
      <c r="ORV34" s="485"/>
      <c r="ORW34" s="485"/>
      <c r="ORX34" s="485"/>
      <c r="ORY34" s="485"/>
      <c r="ORZ34" s="485"/>
      <c r="OSA34" s="485"/>
      <c r="OSB34" s="485"/>
      <c r="OSC34" s="485"/>
      <c r="OSD34" s="485"/>
      <c r="OSE34" s="485"/>
      <c r="OSF34" s="485"/>
      <c r="OSG34" s="485"/>
      <c r="OSH34" s="485"/>
      <c r="OSI34" s="485"/>
      <c r="OSJ34" s="485"/>
      <c r="OSK34" s="485"/>
      <c r="OSL34" s="485"/>
      <c r="OSM34" s="485"/>
      <c r="OSN34" s="485"/>
      <c r="OSO34" s="485"/>
      <c r="OSP34" s="485"/>
      <c r="OSQ34" s="485"/>
      <c r="OSR34" s="485"/>
      <c r="OSS34" s="485"/>
      <c r="OST34" s="485"/>
      <c r="OSU34" s="485"/>
      <c r="OSV34" s="485"/>
      <c r="OSW34" s="485"/>
      <c r="OSX34" s="485"/>
      <c r="OSY34" s="485"/>
      <c r="OSZ34" s="485"/>
      <c r="OTA34" s="485"/>
      <c r="OTB34" s="485"/>
      <c r="OTC34" s="485"/>
      <c r="OTD34" s="485"/>
      <c r="OTE34" s="485"/>
      <c r="OTF34" s="485"/>
      <c r="OTG34" s="485"/>
      <c r="OTH34" s="485"/>
      <c r="OTI34" s="485"/>
      <c r="OTJ34" s="485"/>
      <c r="OTK34" s="485"/>
      <c r="OTL34" s="485"/>
      <c r="OTM34" s="485"/>
      <c r="OTN34" s="485"/>
      <c r="OTO34" s="485"/>
      <c r="OTP34" s="485"/>
      <c r="OTQ34" s="485"/>
      <c r="OTR34" s="485"/>
      <c r="OTS34" s="485"/>
      <c r="OTT34" s="485"/>
      <c r="OTU34" s="485"/>
      <c r="OTV34" s="485"/>
      <c r="OTW34" s="485"/>
      <c r="OTX34" s="485"/>
      <c r="OTY34" s="485"/>
      <c r="OTZ34" s="485"/>
      <c r="OUA34" s="485"/>
      <c r="OUB34" s="485"/>
      <c r="OUC34" s="485"/>
      <c r="OUD34" s="485"/>
      <c r="OUE34" s="485"/>
      <c r="OUF34" s="485"/>
      <c r="OUG34" s="485"/>
      <c r="OUH34" s="485"/>
      <c r="OUI34" s="485"/>
      <c r="OUJ34" s="485"/>
      <c r="OUK34" s="485"/>
      <c r="OUL34" s="485"/>
      <c r="OUM34" s="485"/>
      <c r="OUN34" s="485"/>
      <c r="OUO34" s="485"/>
      <c r="OUP34" s="485"/>
      <c r="OUQ34" s="485"/>
      <c r="OUR34" s="485"/>
      <c r="OUS34" s="485"/>
      <c r="OUT34" s="485"/>
      <c r="OUU34" s="485"/>
      <c r="OUV34" s="485"/>
      <c r="OUW34" s="485"/>
      <c r="OUX34" s="485"/>
      <c r="OUY34" s="485"/>
      <c r="OUZ34" s="485"/>
      <c r="OVA34" s="485"/>
      <c r="OVB34" s="485"/>
      <c r="OVC34" s="485"/>
      <c r="OVD34" s="485"/>
      <c r="OVE34" s="485"/>
      <c r="OVF34" s="485"/>
      <c r="OVG34" s="485"/>
      <c r="OVH34" s="485"/>
      <c r="OVI34" s="485"/>
      <c r="OVJ34" s="485"/>
      <c r="OVK34" s="485"/>
      <c r="OVL34" s="485"/>
      <c r="OVM34" s="485"/>
      <c r="OVN34" s="485"/>
      <c r="OVO34" s="485"/>
      <c r="OVP34" s="485"/>
      <c r="OVQ34" s="485"/>
      <c r="OVR34" s="485"/>
      <c r="OVS34" s="485"/>
      <c r="OVT34" s="485"/>
      <c r="OVU34" s="485"/>
      <c r="OVV34" s="485"/>
      <c r="OVW34" s="485"/>
      <c r="OVX34" s="485"/>
      <c r="OVY34" s="485"/>
      <c r="OVZ34" s="485"/>
      <c r="OWA34" s="485"/>
      <c r="OWB34" s="485"/>
      <c r="OWC34" s="485"/>
      <c r="OWD34" s="485"/>
      <c r="OWE34" s="485"/>
      <c r="OWF34" s="485"/>
      <c r="OWG34" s="485"/>
      <c r="OWH34" s="485"/>
      <c r="OWI34" s="485"/>
      <c r="OWJ34" s="485"/>
      <c r="OWK34" s="485"/>
      <c r="OWL34" s="485"/>
      <c r="OWM34" s="485"/>
      <c r="OWN34" s="485"/>
      <c r="OWO34" s="485"/>
      <c r="OWP34" s="485"/>
      <c r="OWQ34" s="485"/>
      <c r="OWR34" s="485"/>
      <c r="OWS34" s="485"/>
      <c r="OWT34" s="485"/>
      <c r="OWU34" s="485"/>
      <c r="OWV34" s="485"/>
      <c r="OWW34" s="485"/>
      <c r="OWX34" s="485"/>
      <c r="OWY34" s="485"/>
      <c r="OWZ34" s="485"/>
      <c r="OXA34" s="485"/>
      <c r="OXB34" s="485"/>
      <c r="OXC34" s="485"/>
      <c r="OXD34" s="485"/>
      <c r="OXE34" s="485"/>
      <c r="OXF34" s="485"/>
      <c r="OXG34" s="485"/>
      <c r="OXH34" s="485"/>
      <c r="OXI34" s="485"/>
      <c r="OXJ34" s="485"/>
      <c r="OXK34" s="485"/>
      <c r="OXL34" s="485"/>
      <c r="OXM34" s="485"/>
      <c r="OXN34" s="485"/>
      <c r="OXO34" s="485"/>
      <c r="OXP34" s="485"/>
      <c r="OXQ34" s="485"/>
      <c r="OXR34" s="485"/>
      <c r="OXS34" s="485"/>
      <c r="OXT34" s="485"/>
      <c r="OXU34" s="485"/>
      <c r="OXV34" s="485"/>
      <c r="OXW34" s="485"/>
      <c r="OXX34" s="485"/>
      <c r="OXY34" s="485"/>
      <c r="OXZ34" s="485"/>
      <c r="OYA34" s="485"/>
      <c r="OYB34" s="485"/>
      <c r="OYC34" s="485"/>
      <c r="OYD34" s="485"/>
      <c r="OYE34" s="485"/>
      <c r="OYF34" s="485"/>
      <c r="OYG34" s="485"/>
      <c r="OYH34" s="485"/>
      <c r="OYI34" s="485"/>
      <c r="OYJ34" s="485"/>
      <c r="OYK34" s="485"/>
      <c r="OYL34" s="485"/>
      <c r="OYM34" s="485"/>
      <c r="OYN34" s="485"/>
      <c r="OYO34" s="485"/>
      <c r="OYP34" s="485"/>
      <c r="OYQ34" s="485"/>
      <c r="OYR34" s="485"/>
      <c r="OYS34" s="485"/>
      <c r="OYT34" s="485"/>
      <c r="OYU34" s="485"/>
      <c r="OYV34" s="485"/>
      <c r="OYW34" s="485"/>
      <c r="OYX34" s="485"/>
      <c r="OYY34" s="485"/>
      <c r="OYZ34" s="485"/>
      <c r="OZA34" s="485"/>
      <c r="OZB34" s="485"/>
      <c r="OZC34" s="485"/>
      <c r="OZD34" s="485"/>
      <c r="OZE34" s="485"/>
      <c r="OZF34" s="485"/>
      <c r="OZG34" s="485"/>
      <c r="OZH34" s="485"/>
      <c r="OZI34" s="485"/>
      <c r="OZJ34" s="485"/>
      <c r="OZK34" s="485"/>
      <c r="OZL34" s="485"/>
      <c r="OZM34" s="485"/>
      <c r="OZN34" s="485"/>
      <c r="OZO34" s="485"/>
      <c r="OZP34" s="485"/>
      <c r="OZQ34" s="485"/>
      <c r="OZR34" s="485"/>
      <c r="OZS34" s="485"/>
      <c r="OZT34" s="485"/>
      <c r="OZU34" s="485"/>
      <c r="OZV34" s="485"/>
      <c r="OZW34" s="485"/>
      <c r="OZX34" s="485"/>
      <c r="OZY34" s="485"/>
      <c r="OZZ34" s="485"/>
      <c r="PAA34" s="485"/>
      <c r="PAB34" s="485"/>
      <c r="PAC34" s="485"/>
      <c r="PAD34" s="485"/>
      <c r="PAE34" s="485"/>
      <c r="PAF34" s="485"/>
      <c r="PAG34" s="485"/>
      <c r="PAH34" s="485"/>
      <c r="PAI34" s="485"/>
      <c r="PAJ34" s="485"/>
      <c r="PAK34" s="485"/>
      <c r="PAL34" s="485"/>
      <c r="PAM34" s="485"/>
      <c r="PAN34" s="485"/>
      <c r="PAO34" s="485"/>
      <c r="PAP34" s="485"/>
      <c r="PAQ34" s="485"/>
      <c r="PAR34" s="485"/>
      <c r="PAS34" s="485"/>
      <c r="PAT34" s="485"/>
      <c r="PAU34" s="485"/>
      <c r="PAV34" s="485"/>
      <c r="PAW34" s="485"/>
      <c r="PAX34" s="485"/>
      <c r="PAY34" s="485"/>
      <c r="PAZ34" s="485"/>
      <c r="PBA34" s="485"/>
      <c r="PBB34" s="485"/>
      <c r="PBC34" s="485"/>
      <c r="PBD34" s="485"/>
      <c r="PBE34" s="485"/>
      <c r="PBF34" s="485"/>
      <c r="PBG34" s="485"/>
      <c r="PBH34" s="485"/>
      <c r="PBI34" s="485"/>
      <c r="PBJ34" s="485"/>
      <c r="PBK34" s="485"/>
      <c r="PBL34" s="485"/>
      <c r="PBM34" s="485"/>
      <c r="PBN34" s="485"/>
      <c r="PBO34" s="485"/>
      <c r="PBP34" s="485"/>
      <c r="PBQ34" s="485"/>
      <c r="PBR34" s="485"/>
      <c r="PBS34" s="485"/>
      <c r="PBT34" s="485"/>
      <c r="PBU34" s="485"/>
      <c r="PBV34" s="485"/>
      <c r="PBW34" s="485"/>
      <c r="PBX34" s="485"/>
      <c r="PBY34" s="485"/>
      <c r="PBZ34" s="485"/>
      <c r="PCA34" s="485"/>
      <c r="PCB34" s="485"/>
      <c r="PCC34" s="485"/>
      <c r="PCD34" s="485"/>
      <c r="PCE34" s="485"/>
      <c r="PCF34" s="485"/>
      <c r="PCG34" s="485"/>
      <c r="PCH34" s="485"/>
      <c r="PCI34" s="485"/>
      <c r="PCJ34" s="485"/>
      <c r="PCK34" s="485"/>
      <c r="PCL34" s="485"/>
      <c r="PCM34" s="485"/>
      <c r="PCN34" s="485"/>
      <c r="PCO34" s="485"/>
      <c r="PCP34" s="485"/>
      <c r="PCQ34" s="485"/>
      <c r="PCR34" s="485"/>
      <c r="PCS34" s="485"/>
      <c r="PCT34" s="485"/>
      <c r="PCU34" s="485"/>
      <c r="PCV34" s="485"/>
      <c r="PCW34" s="485"/>
      <c r="PCX34" s="485"/>
      <c r="PCY34" s="485"/>
      <c r="PCZ34" s="485"/>
      <c r="PDA34" s="485"/>
      <c r="PDB34" s="485"/>
      <c r="PDC34" s="485"/>
      <c r="PDD34" s="485"/>
      <c r="PDE34" s="485"/>
      <c r="PDF34" s="485"/>
      <c r="PDG34" s="485"/>
      <c r="PDH34" s="485"/>
      <c r="PDI34" s="485"/>
      <c r="PDJ34" s="485"/>
      <c r="PDK34" s="485"/>
      <c r="PDL34" s="485"/>
      <c r="PDM34" s="485"/>
      <c r="PDN34" s="485"/>
      <c r="PDO34" s="485"/>
      <c r="PDP34" s="485"/>
      <c r="PDQ34" s="485"/>
      <c r="PDR34" s="485"/>
      <c r="PDS34" s="485"/>
      <c r="PDT34" s="485"/>
      <c r="PDU34" s="485"/>
      <c r="PDV34" s="485"/>
      <c r="PDW34" s="485"/>
      <c r="PDX34" s="485"/>
      <c r="PDY34" s="485"/>
      <c r="PDZ34" s="485"/>
      <c r="PEA34" s="485"/>
      <c r="PEB34" s="485"/>
      <c r="PEC34" s="485"/>
      <c r="PED34" s="485"/>
      <c r="PEE34" s="485"/>
      <c r="PEF34" s="485"/>
      <c r="PEG34" s="485"/>
      <c r="PEH34" s="485"/>
      <c r="PEI34" s="485"/>
      <c r="PEJ34" s="485"/>
      <c r="PEK34" s="485"/>
      <c r="PEL34" s="485"/>
      <c r="PEM34" s="485"/>
      <c r="PEN34" s="485"/>
      <c r="PEO34" s="485"/>
      <c r="PEP34" s="485"/>
      <c r="PEQ34" s="485"/>
      <c r="PER34" s="485"/>
      <c r="PES34" s="485"/>
      <c r="PET34" s="485"/>
      <c r="PEU34" s="485"/>
      <c r="PEV34" s="485"/>
      <c r="PEW34" s="485"/>
      <c r="PEX34" s="485"/>
      <c r="PEY34" s="485"/>
      <c r="PEZ34" s="485"/>
      <c r="PFA34" s="485"/>
      <c r="PFB34" s="485"/>
      <c r="PFC34" s="485"/>
      <c r="PFD34" s="485"/>
      <c r="PFE34" s="485"/>
      <c r="PFF34" s="485"/>
      <c r="PFG34" s="485"/>
      <c r="PFH34" s="485"/>
      <c r="PFI34" s="485"/>
      <c r="PFJ34" s="485"/>
      <c r="PFK34" s="485"/>
      <c r="PFL34" s="485"/>
      <c r="PFM34" s="485"/>
      <c r="PFN34" s="485"/>
      <c r="PFO34" s="485"/>
      <c r="PFP34" s="485"/>
      <c r="PFQ34" s="485"/>
      <c r="PFR34" s="485"/>
      <c r="PFS34" s="485"/>
      <c r="PFT34" s="485"/>
      <c r="PFU34" s="485"/>
      <c r="PFV34" s="485"/>
      <c r="PFW34" s="485"/>
      <c r="PFX34" s="485"/>
      <c r="PFY34" s="485"/>
      <c r="PFZ34" s="485"/>
      <c r="PGA34" s="485"/>
      <c r="PGB34" s="485"/>
      <c r="PGC34" s="485"/>
      <c r="PGD34" s="485"/>
      <c r="PGE34" s="485"/>
      <c r="PGF34" s="485"/>
      <c r="PGG34" s="485"/>
      <c r="PGH34" s="485"/>
      <c r="PGI34" s="485"/>
      <c r="PGJ34" s="485"/>
      <c r="PGK34" s="485"/>
      <c r="PGL34" s="485"/>
      <c r="PGM34" s="485"/>
      <c r="PGN34" s="485"/>
      <c r="PGO34" s="485"/>
      <c r="PGP34" s="485"/>
      <c r="PGQ34" s="485"/>
      <c r="PGR34" s="485"/>
      <c r="PGS34" s="485"/>
      <c r="PGT34" s="485"/>
      <c r="PGU34" s="485"/>
      <c r="PGV34" s="485"/>
      <c r="PGW34" s="485"/>
      <c r="PGX34" s="485"/>
      <c r="PGY34" s="485"/>
      <c r="PGZ34" s="485"/>
      <c r="PHA34" s="485"/>
      <c r="PHB34" s="485"/>
      <c r="PHC34" s="485"/>
      <c r="PHD34" s="485"/>
      <c r="PHE34" s="485"/>
      <c r="PHF34" s="485"/>
      <c r="PHG34" s="485"/>
      <c r="PHH34" s="485"/>
      <c r="PHI34" s="485"/>
      <c r="PHJ34" s="485"/>
      <c r="PHK34" s="485"/>
      <c r="PHL34" s="485"/>
      <c r="PHM34" s="485"/>
      <c r="PHN34" s="485"/>
      <c r="PHO34" s="485"/>
      <c r="PHP34" s="485"/>
      <c r="PHQ34" s="485"/>
      <c r="PHR34" s="485"/>
      <c r="PHS34" s="485"/>
      <c r="PHT34" s="485"/>
      <c r="PHU34" s="485"/>
      <c r="PHV34" s="485"/>
      <c r="PHW34" s="485"/>
      <c r="PHX34" s="485"/>
      <c r="PHY34" s="485"/>
      <c r="PHZ34" s="485"/>
      <c r="PIA34" s="485"/>
      <c r="PIB34" s="485"/>
      <c r="PIC34" s="485"/>
      <c r="PID34" s="485"/>
      <c r="PIE34" s="485"/>
      <c r="PIF34" s="485"/>
      <c r="PIG34" s="485"/>
      <c r="PIH34" s="485"/>
      <c r="PII34" s="485"/>
      <c r="PIJ34" s="485"/>
      <c r="PIK34" s="485"/>
      <c r="PIL34" s="485"/>
      <c r="PIM34" s="485"/>
      <c r="PIN34" s="485"/>
      <c r="PIO34" s="485"/>
      <c r="PIP34" s="485"/>
      <c r="PIQ34" s="485"/>
      <c r="PIR34" s="485"/>
      <c r="PIS34" s="485"/>
      <c r="PIT34" s="485"/>
      <c r="PIU34" s="485"/>
      <c r="PIV34" s="485"/>
      <c r="PIW34" s="485"/>
      <c r="PIX34" s="485"/>
      <c r="PIY34" s="485"/>
      <c r="PIZ34" s="485"/>
      <c r="PJA34" s="485"/>
      <c r="PJB34" s="485"/>
      <c r="PJC34" s="485"/>
      <c r="PJD34" s="485"/>
      <c r="PJE34" s="485"/>
      <c r="PJF34" s="485"/>
      <c r="PJG34" s="485"/>
      <c r="PJH34" s="485"/>
      <c r="PJI34" s="485"/>
      <c r="PJJ34" s="485"/>
      <c r="PJK34" s="485"/>
      <c r="PJL34" s="485"/>
      <c r="PJM34" s="485"/>
      <c r="PJN34" s="485"/>
      <c r="PJO34" s="485"/>
      <c r="PJP34" s="485"/>
      <c r="PJQ34" s="485"/>
      <c r="PJR34" s="485"/>
      <c r="PJS34" s="485"/>
      <c r="PJT34" s="485"/>
      <c r="PJU34" s="485"/>
      <c r="PJV34" s="485"/>
      <c r="PJW34" s="485"/>
      <c r="PJX34" s="485"/>
      <c r="PJY34" s="485"/>
      <c r="PJZ34" s="485"/>
      <c r="PKA34" s="485"/>
      <c r="PKB34" s="485"/>
      <c r="PKC34" s="485"/>
      <c r="PKD34" s="485"/>
      <c r="PKE34" s="485"/>
      <c r="PKF34" s="485"/>
      <c r="PKG34" s="485"/>
      <c r="PKH34" s="485"/>
      <c r="PKI34" s="485"/>
      <c r="PKJ34" s="485"/>
      <c r="PKK34" s="485"/>
      <c r="PKL34" s="485"/>
      <c r="PKM34" s="485"/>
      <c r="PKN34" s="485"/>
      <c r="PKO34" s="485"/>
      <c r="PKP34" s="485"/>
      <c r="PKQ34" s="485"/>
      <c r="PKR34" s="485"/>
      <c r="PKS34" s="485"/>
      <c r="PKT34" s="485"/>
      <c r="PKU34" s="485"/>
      <c r="PKV34" s="485"/>
      <c r="PKW34" s="485"/>
      <c r="PKX34" s="485"/>
      <c r="PKY34" s="485"/>
      <c r="PKZ34" s="485"/>
      <c r="PLA34" s="485"/>
      <c r="PLB34" s="485"/>
      <c r="PLC34" s="485"/>
      <c r="PLD34" s="485"/>
      <c r="PLE34" s="485"/>
      <c r="PLF34" s="485"/>
      <c r="PLG34" s="485"/>
      <c r="PLH34" s="485"/>
      <c r="PLI34" s="485"/>
      <c r="PLJ34" s="485"/>
      <c r="PLK34" s="485"/>
      <c r="PLL34" s="485"/>
      <c r="PLM34" s="485"/>
      <c r="PLN34" s="485"/>
      <c r="PLO34" s="485"/>
      <c r="PLP34" s="485"/>
      <c r="PLQ34" s="485"/>
      <c r="PLR34" s="485"/>
      <c r="PLS34" s="485"/>
      <c r="PLT34" s="485"/>
      <c r="PLU34" s="485"/>
      <c r="PLV34" s="485"/>
      <c r="PLW34" s="485"/>
      <c r="PLX34" s="485"/>
      <c r="PLY34" s="485"/>
      <c r="PLZ34" s="485"/>
      <c r="PMA34" s="485"/>
      <c r="PMB34" s="485"/>
      <c r="PMC34" s="485"/>
      <c r="PMD34" s="485"/>
      <c r="PME34" s="485"/>
      <c r="PMF34" s="485"/>
      <c r="PMG34" s="485"/>
      <c r="PMH34" s="485"/>
      <c r="PMI34" s="485"/>
      <c r="PMJ34" s="485"/>
      <c r="PMK34" s="485"/>
      <c r="PML34" s="485"/>
      <c r="PMM34" s="485"/>
      <c r="PMN34" s="485"/>
      <c r="PMO34" s="485"/>
      <c r="PMP34" s="485"/>
      <c r="PMQ34" s="485"/>
      <c r="PMR34" s="485"/>
      <c r="PMS34" s="485"/>
      <c r="PMT34" s="485"/>
      <c r="PMU34" s="485"/>
      <c r="PMV34" s="485"/>
      <c r="PMW34" s="485"/>
      <c r="PMX34" s="485"/>
      <c r="PMY34" s="485"/>
      <c r="PMZ34" s="485"/>
      <c r="PNA34" s="485"/>
      <c r="PNB34" s="485"/>
      <c r="PNC34" s="485"/>
      <c r="PND34" s="485"/>
      <c r="PNE34" s="485"/>
      <c r="PNF34" s="485"/>
      <c r="PNG34" s="485"/>
      <c r="PNH34" s="485"/>
      <c r="PNI34" s="485"/>
      <c r="PNJ34" s="485"/>
      <c r="PNK34" s="485"/>
      <c r="PNL34" s="485"/>
      <c r="PNM34" s="485"/>
      <c r="PNN34" s="485"/>
      <c r="PNO34" s="485"/>
      <c r="PNP34" s="485"/>
      <c r="PNQ34" s="485"/>
      <c r="PNR34" s="485"/>
      <c r="PNS34" s="485"/>
      <c r="PNT34" s="485"/>
      <c r="PNU34" s="485"/>
      <c r="PNV34" s="485"/>
      <c r="PNW34" s="485"/>
      <c r="PNX34" s="485"/>
      <c r="PNY34" s="485"/>
      <c r="PNZ34" s="485"/>
      <c r="POA34" s="485"/>
      <c r="POB34" s="485"/>
      <c r="POC34" s="485"/>
      <c r="POD34" s="485"/>
      <c r="POE34" s="485"/>
      <c r="POF34" s="485"/>
      <c r="POG34" s="485"/>
      <c r="POH34" s="485"/>
      <c r="POI34" s="485"/>
      <c r="POJ34" s="485"/>
      <c r="POK34" s="485"/>
      <c r="POL34" s="485"/>
      <c r="POM34" s="485"/>
      <c r="PON34" s="485"/>
      <c r="POO34" s="485"/>
      <c r="POP34" s="485"/>
      <c r="POQ34" s="485"/>
      <c r="POR34" s="485"/>
      <c r="POS34" s="485"/>
      <c r="POT34" s="485"/>
      <c r="POU34" s="485"/>
      <c r="POV34" s="485"/>
      <c r="POW34" s="485"/>
      <c r="POX34" s="485"/>
      <c r="POY34" s="485"/>
      <c r="POZ34" s="485"/>
      <c r="PPA34" s="485"/>
      <c r="PPB34" s="485"/>
      <c r="PPC34" s="485"/>
      <c r="PPD34" s="485"/>
      <c r="PPE34" s="485"/>
      <c r="PPF34" s="485"/>
      <c r="PPG34" s="485"/>
      <c r="PPH34" s="485"/>
      <c r="PPI34" s="485"/>
      <c r="PPJ34" s="485"/>
      <c r="PPK34" s="485"/>
      <c r="PPL34" s="485"/>
      <c r="PPM34" s="485"/>
      <c r="PPN34" s="485"/>
      <c r="PPO34" s="485"/>
      <c r="PPP34" s="485"/>
      <c r="PPQ34" s="485"/>
      <c r="PPR34" s="485"/>
      <c r="PPS34" s="485"/>
      <c r="PPT34" s="485"/>
      <c r="PPU34" s="485"/>
      <c r="PPV34" s="485"/>
      <c r="PPW34" s="485"/>
      <c r="PPX34" s="485"/>
      <c r="PPY34" s="485"/>
      <c r="PPZ34" s="485"/>
      <c r="PQA34" s="485"/>
      <c r="PQB34" s="485"/>
      <c r="PQC34" s="485"/>
      <c r="PQD34" s="485"/>
      <c r="PQE34" s="485"/>
      <c r="PQF34" s="485"/>
      <c r="PQG34" s="485"/>
      <c r="PQH34" s="485"/>
      <c r="PQI34" s="485"/>
      <c r="PQJ34" s="485"/>
      <c r="PQK34" s="485"/>
      <c r="PQL34" s="485"/>
      <c r="PQM34" s="485"/>
      <c r="PQN34" s="485"/>
      <c r="PQO34" s="485"/>
      <c r="PQP34" s="485"/>
      <c r="PQQ34" s="485"/>
      <c r="PQR34" s="485"/>
      <c r="PQS34" s="485"/>
      <c r="PQT34" s="485"/>
      <c r="PQU34" s="485"/>
      <c r="PQV34" s="485"/>
      <c r="PQW34" s="485"/>
      <c r="PQX34" s="485"/>
      <c r="PQY34" s="485"/>
      <c r="PQZ34" s="485"/>
      <c r="PRA34" s="485"/>
      <c r="PRB34" s="485"/>
      <c r="PRC34" s="485"/>
      <c r="PRD34" s="485"/>
      <c r="PRE34" s="485"/>
      <c r="PRF34" s="485"/>
      <c r="PRG34" s="485"/>
      <c r="PRH34" s="485"/>
      <c r="PRI34" s="485"/>
      <c r="PRJ34" s="485"/>
      <c r="PRK34" s="485"/>
      <c r="PRL34" s="485"/>
      <c r="PRM34" s="485"/>
      <c r="PRN34" s="485"/>
      <c r="PRO34" s="485"/>
      <c r="PRP34" s="485"/>
      <c r="PRQ34" s="485"/>
      <c r="PRR34" s="485"/>
      <c r="PRS34" s="485"/>
      <c r="PRT34" s="485"/>
      <c r="PRU34" s="485"/>
      <c r="PRV34" s="485"/>
      <c r="PRW34" s="485"/>
      <c r="PRX34" s="485"/>
      <c r="PRY34" s="485"/>
      <c r="PRZ34" s="485"/>
      <c r="PSA34" s="485"/>
      <c r="PSB34" s="485"/>
      <c r="PSC34" s="485"/>
      <c r="PSD34" s="485"/>
      <c r="PSE34" s="485"/>
      <c r="PSF34" s="485"/>
      <c r="PSG34" s="485"/>
      <c r="PSH34" s="485"/>
      <c r="PSI34" s="485"/>
      <c r="PSJ34" s="485"/>
      <c r="PSK34" s="485"/>
      <c r="PSL34" s="485"/>
      <c r="PSM34" s="485"/>
      <c r="PSN34" s="485"/>
      <c r="PSO34" s="485"/>
      <c r="PSP34" s="485"/>
      <c r="PSQ34" s="485"/>
      <c r="PSR34" s="485"/>
      <c r="PSS34" s="485"/>
      <c r="PST34" s="485"/>
      <c r="PSU34" s="485"/>
      <c r="PSV34" s="485"/>
      <c r="PSW34" s="485"/>
      <c r="PSX34" s="485"/>
      <c r="PSY34" s="485"/>
      <c r="PSZ34" s="485"/>
      <c r="PTA34" s="485"/>
      <c r="PTB34" s="485"/>
      <c r="PTC34" s="485"/>
      <c r="PTD34" s="485"/>
      <c r="PTE34" s="485"/>
      <c r="PTF34" s="485"/>
      <c r="PTG34" s="485"/>
      <c r="PTH34" s="485"/>
      <c r="PTI34" s="485"/>
      <c r="PTJ34" s="485"/>
      <c r="PTK34" s="485"/>
      <c r="PTL34" s="485"/>
      <c r="PTM34" s="485"/>
      <c r="PTN34" s="485"/>
      <c r="PTO34" s="485"/>
      <c r="PTP34" s="485"/>
      <c r="PTQ34" s="485"/>
      <c r="PTR34" s="485"/>
      <c r="PTS34" s="485"/>
      <c r="PTT34" s="485"/>
      <c r="PTU34" s="485"/>
      <c r="PTV34" s="485"/>
      <c r="PTW34" s="485"/>
      <c r="PTX34" s="485"/>
      <c r="PTY34" s="485"/>
      <c r="PTZ34" s="485"/>
      <c r="PUA34" s="485"/>
      <c r="PUB34" s="485"/>
      <c r="PUC34" s="485"/>
      <c r="PUD34" s="485"/>
      <c r="PUE34" s="485"/>
      <c r="PUF34" s="485"/>
      <c r="PUG34" s="485"/>
      <c r="PUH34" s="485"/>
      <c r="PUI34" s="485"/>
      <c r="PUJ34" s="485"/>
      <c r="PUK34" s="485"/>
      <c r="PUL34" s="485"/>
      <c r="PUM34" s="485"/>
      <c r="PUN34" s="485"/>
      <c r="PUO34" s="485"/>
      <c r="PUP34" s="485"/>
      <c r="PUQ34" s="485"/>
      <c r="PUR34" s="485"/>
      <c r="PUS34" s="485"/>
      <c r="PUT34" s="485"/>
      <c r="PUU34" s="485"/>
      <c r="PUV34" s="485"/>
      <c r="PUW34" s="485"/>
      <c r="PUX34" s="485"/>
      <c r="PUY34" s="485"/>
      <c r="PUZ34" s="485"/>
      <c r="PVA34" s="485"/>
      <c r="PVB34" s="485"/>
      <c r="PVC34" s="485"/>
      <c r="PVD34" s="485"/>
      <c r="PVE34" s="485"/>
      <c r="PVF34" s="485"/>
      <c r="PVG34" s="485"/>
      <c r="PVH34" s="485"/>
      <c r="PVI34" s="485"/>
      <c r="PVJ34" s="485"/>
      <c r="PVK34" s="485"/>
      <c r="PVL34" s="485"/>
      <c r="PVM34" s="485"/>
      <c r="PVN34" s="485"/>
      <c r="PVO34" s="485"/>
      <c r="PVP34" s="485"/>
      <c r="PVQ34" s="485"/>
      <c r="PVR34" s="485"/>
      <c r="PVS34" s="485"/>
      <c r="PVT34" s="485"/>
      <c r="PVU34" s="485"/>
      <c r="PVV34" s="485"/>
      <c r="PVW34" s="485"/>
      <c r="PVX34" s="485"/>
      <c r="PVY34" s="485"/>
      <c r="PVZ34" s="485"/>
      <c r="PWA34" s="485"/>
      <c r="PWB34" s="485"/>
      <c r="PWC34" s="485"/>
      <c r="PWD34" s="485"/>
      <c r="PWE34" s="485"/>
      <c r="PWF34" s="485"/>
      <c r="PWG34" s="485"/>
      <c r="PWH34" s="485"/>
      <c r="PWI34" s="485"/>
      <c r="PWJ34" s="485"/>
      <c r="PWK34" s="485"/>
      <c r="PWL34" s="485"/>
      <c r="PWM34" s="485"/>
      <c r="PWN34" s="485"/>
      <c r="PWO34" s="485"/>
      <c r="PWP34" s="485"/>
      <c r="PWQ34" s="485"/>
      <c r="PWR34" s="485"/>
      <c r="PWS34" s="485"/>
      <c r="PWT34" s="485"/>
      <c r="PWU34" s="485"/>
      <c r="PWV34" s="485"/>
      <c r="PWW34" s="485"/>
      <c r="PWX34" s="485"/>
      <c r="PWY34" s="485"/>
      <c r="PWZ34" s="485"/>
      <c r="PXA34" s="485"/>
      <c r="PXB34" s="485"/>
      <c r="PXC34" s="485"/>
      <c r="PXD34" s="485"/>
      <c r="PXE34" s="485"/>
      <c r="PXF34" s="485"/>
      <c r="PXG34" s="485"/>
      <c r="PXH34" s="485"/>
      <c r="PXI34" s="485"/>
      <c r="PXJ34" s="485"/>
      <c r="PXK34" s="485"/>
      <c r="PXL34" s="485"/>
      <c r="PXM34" s="485"/>
      <c r="PXN34" s="485"/>
      <c r="PXO34" s="485"/>
      <c r="PXP34" s="485"/>
      <c r="PXQ34" s="485"/>
      <c r="PXR34" s="485"/>
      <c r="PXS34" s="485"/>
      <c r="PXT34" s="485"/>
      <c r="PXU34" s="485"/>
      <c r="PXV34" s="485"/>
      <c r="PXW34" s="485"/>
      <c r="PXX34" s="485"/>
      <c r="PXY34" s="485"/>
      <c r="PXZ34" s="485"/>
      <c r="PYA34" s="485"/>
      <c r="PYB34" s="485"/>
      <c r="PYC34" s="485"/>
      <c r="PYD34" s="485"/>
      <c r="PYE34" s="485"/>
      <c r="PYF34" s="485"/>
      <c r="PYG34" s="485"/>
      <c r="PYH34" s="485"/>
      <c r="PYI34" s="485"/>
      <c r="PYJ34" s="485"/>
      <c r="PYK34" s="485"/>
      <c r="PYL34" s="485"/>
      <c r="PYM34" s="485"/>
      <c r="PYN34" s="485"/>
      <c r="PYO34" s="485"/>
      <c r="PYP34" s="485"/>
      <c r="PYQ34" s="485"/>
      <c r="PYR34" s="485"/>
      <c r="PYS34" s="485"/>
      <c r="PYT34" s="485"/>
      <c r="PYU34" s="485"/>
      <c r="PYV34" s="485"/>
      <c r="PYW34" s="485"/>
      <c r="PYX34" s="485"/>
      <c r="PYY34" s="485"/>
      <c r="PYZ34" s="485"/>
      <c r="PZA34" s="485"/>
      <c r="PZB34" s="485"/>
      <c r="PZC34" s="485"/>
      <c r="PZD34" s="485"/>
      <c r="PZE34" s="485"/>
      <c r="PZF34" s="485"/>
      <c r="PZG34" s="485"/>
      <c r="PZH34" s="485"/>
      <c r="PZI34" s="485"/>
      <c r="PZJ34" s="485"/>
      <c r="PZK34" s="485"/>
      <c r="PZL34" s="485"/>
      <c r="PZM34" s="485"/>
      <c r="PZN34" s="485"/>
      <c r="PZO34" s="485"/>
      <c r="PZP34" s="485"/>
      <c r="PZQ34" s="485"/>
      <c r="PZR34" s="485"/>
      <c r="PZS34" s="485"/>
      <c r="PZT34" s="485"/>
      <c r="PZU34" s="485"/>
      <c r="PZV34" s="485"/>
      <c r="PZW34" s="485"/>
      <c r="PZX34" s="485"/>
      <c r="PZY34" s="485"/>
      <c r="PZZ34" s="485"/>
      <c r="QAA34" s="485"/>
      <c r="QAB34" s="485"/>
      <c r="QAC34" s="485"/>
      <c r="QAD34" s="485"/>
      <c r="QAE34" s="485"/>
      <c r="QAF34" s="485"/>
      <c r="QAG34" s="485"/>
      <c r="QAH34" s="485"/>
      <c r="QAI34" s="485"/>
      <c r="QAJ34" s="485"/>
      <c r="QAK34" s="485"/>
      <c r="QAL34" s="485"/>
      <c r="QAM34" s="485"/>
      <c r="QAN34" s="485"/>
      <c r="QAO34" s="485"/>
      <c r="QAP34" s="485"/>
      <c r="QAQ34" s="485"/>
      <c r="QAR34" s="485"/>
      <c r="QAS34" s="485"/>
      <c r="QAT34" s="485"/>
      <c r="QAU34" s="485"/>
      <c r="QAV34" s="485"/>
      <c r="QAW34" s="485"/>
      <c r="QAX34" s="485"/>
      <c r="QAY34" s="485"/>
      <c r="QAZ34" s="485"/>
      <c r="QBA34" s="485"/>
      <c r="QBB34" s="485"/>
      <c r="QBC34" s="485"/>
      <c r="QBD34" s="485"/>
      <c r="QBE34" s="485"/>
      <c r="QBF34" s="485"/>
      <c r="QBG34" s="485"/>
      <c r="QBH34" s="485"/>
      <c r="QBI34" s="485"/>
      <c r="QBJ34" s="485"/>
      <c r="QBK34" s="485"/>
      <c r="QBL34" s="485"/>
      <c r="QBM34" s="485"/>
      <c r="QBN34" s="485"/>
      <c r="QBO34" s="485"/>
      <c r="QBP34" s="485"/>
      <c r="QBQ34" s="485"/>
      <c r="QBR34" s="485"/>
      <c r="QBS34" s="485"/>
      <c r="QBT34" s="485"/>
      <c r="QBU34" s="485"/>
      <c r="QBV34" s="485"/>
      <c r="QBW34" s="485"/>
      <c r="QBX34" s="485"/>
      <c r="QBY34" s="485"/>
      <c r="QBZ34" s="485"/>
      <c r="QCA34" s="485"/>
      <c r="QCB34" s="485"/>
      <c r="QCC34" s="485"/>
      <c r="QCD34" s="485"/>
      <c r="QCE34" s="485"/>
      <c r="QCF34" s="485"/>
      <c r="QCG34" s="485"/>
      <c r="QCH34" s="485"/>
      <c r="QCI34" s="485"/>
      <c r="QCJ34" s="485"/>
      <c r="QCK34" s="485"/>
      <c r="QCL34" s="485"/>
      <c r="QCM34" s="485"/>
      <c r="QCN34" s="485"/>
      <c r="QCO34" s="485"/>
      <c r="QCP34" s="485"/>
      <c r="QCQ34" s="485"/>
      <c r="QCR34" s="485"/>
      <c r="QCS34" s="485"/>
      <c r="QCT34" s="485"/>
      <c r="QCU34" s="485"/>
      <c r="QCV34" s="485"/>
      <c r="QCW34" s="485"/>
      <c r="QCX34" s="485"/>
      <c r="QCY34" s="485"/>
      <c r="QCZ34" s="485"/>
      <c r="QDA34" s="485"/>
      <c r="QDB34" s="485"/>
      <c r="QDC34" s="485"/>
      <c r="QDD34" s="485"/>
      <c r="QDE34" s="485"/>
      <c r="QDF34" s="485"/>
      <c r="QDG34" s="485"/>
      <c r="QDH34" s="485"/>
      <c r="QDI34" s="485"/>
      <c r="QDJ34" s="485"/>
      <c r="QDK34" s="485"/>
      <c r="QDL34" s="485"/>
      <c r="QDM34" s="485"/>
      <c r="QDN34" s="485"/>
      <c r="QDO34" s="485"/>
      <c r="QDP34" s="485"/>
      <c r="QDQ34" s="485"/>
      <c r="QDR34" s="485"/>
      <c r="QDS34" s="485"/>
      <c r="QDT34" s="485"/>
      <c r="QDU34" s="485"/>
      <c r="QDV34" s="485"/>
      <c r="QDW34" s="485"/>
      <c r="QDX34" s="485"/>
      <c r="QDY34" s="485"/>
      <c r="QDZ34" s="485"/>
      <c r="QEA34" s="485"/>
      <c r="QEB34" s="485"/>
      <c r="QEC34" s="485"/>
      <c r="QED34" s="485"/>
      <c r="QEE34" s="485"/>
      <c r="QEF34" s="485"/>
      <c r="QEG34" s="485"/>
      <c r="QEH34" s="485"/>
      <c r="QEI34" s="485"/>
      <c r="QEJ34" s="485"/>
      <c r="QEK34" s="485"/>
      <c r="QEL34" s="485"/>
      <c r="QEM34" s="485"/>
      <c r="QEN34" s="485"/>
      <c r="QEO34" s="485"/>
      <c r="QEP34" s="485"/>
      <c r="QEQ34" s="485"/>
      <c r="QER34" s="485"/>
      <c r="QES34" s="485"/>
      <c r="QET34" s="485"/>
      <c r="QEU34" s="485"/>
      <c r="QEV34" s="485"/>
      <c r="QEW34" s="485"/>
      <c r="QEX34" s="485"/>
      <c r="QEY34" s="485"/>
      <c r="QEZ34" s="485"/>
      <c r="QFA34" s="485"/>
      <c r="QFB34" s="485"/>
      <c r="QFC34" s="485"/>
      <c r="QFD34" s="485"/>
      <c r="QFE34" s="485"/>
      <c r="QFF34" s="485"/>
      <c r="QFG34" s="485"/>
      <c r="QFH34" s="485"/>
      <c r="QFI34" s="485"/>
      <c r="QFJ34" s="485"/>
      <c r="QFK34" s="485"/>
      <c r="QFL34" s="485"/>
      <c r="QFM34" s="485"/>
      <c r="QFN34" s="485"/>
      <c r="QFO34" s="485"/>
      <c r="QFP34" s="485"/>
      <c r="QFQ34" s="485"/>
      <c r="QFR34" s="485"/>
      <c r="QFS34" s="485"/>
      <c r="QFT34" s="485"/>
      <c r="QFU34" s="485"/>
      <c r="QFV34" s="485"/>
      <c r="QFW34" s="485"/>
      <c r="QFX34" s="485"/>
      <c r="QFY34" s="485"/>
      <c r="QFZ34" s="485"/>
      <c r="QGA34" s="485"/>
      <c r="QGB34" s="485"/>
      <c r="QGC34" s="485"/>
      <c r="QGD34" s="485"/>
      <c r="QGE34" s="485"/>
      <c r="QGF34" s="485"/>
      <c r="QGG34" s="485"/>
      <c r="QGH34" s="485"/>
      <c r="QGI34" s="485"/>
      <c r="QGJ34" s="485"/>
      <c r="QGK34" s="485"/>
      <c r="QGL34" s="485"/>
      <c r="QGM34" s="485"/>
      <c r="QGN34" s="485"/>
      <c r="QGO34" s="485"/>
      <c r="QGP34" s="485"/>
      <c r="QGQ34" s="485"/>
      <c r="QGR34" s="485"/>
      <c r="QGS34" s="485"/>
      <c r="QGT34" s="485"/>
      <c r="QGU34" s="485"/>
      <c r="QGV34" s="485"/>
      <c r="QGW34" s="485"/>
      <c r="QGX34" s="485"/>
      <c r="QGY34" s="485"/>
      <c r="QGZ34" s="485"/>
      <c r="QHA34" s="485"/>
      <c r="QHB34" s="485"/>
      <c r="QHC34" s="485"/>
      <c r="QHD34" s="485"/>
      <c r="QHE34" s="485"/>
      <c r="QHF34" s="485"/>
      <c r="QHG34" s="485"/>
      <c r="QHH34" s="485"/>
      <c r="QHI34" s="485"/>
      <c r="QHJ34" s="485"/>
      <c r="QHK34" s="485"/>
      <c r="QHL34" s="485"/>
      <c r="QHM34" s="485"/>
      <c r="QHN34" s="485"/>
      <c r="QHO34" s="485"/>
      <c r="QHP34" s="485"/>
      <c r="QHQ34" s="485"/>
      <c r="QHR34" s="485"/>
      <c r="QHS34" s="485"/>
      <c r="QHT34" s="485"/>
      <c r="QHU34" s="485"/>
      <c r="QHV34" s="485"/>
      <c r="QHW34" s="485"/>
      <c r="QHX34" s="485"/>
      <c r="QHY34" s="485"/>
      <c r="QHZ34" s="485"/>
      <c r="QIA34" s="485"/>
      <c r="QIB34" s="485"/>
      <c r="QIC34" s="485"/>
      <c r="QID34" s="485"/>
      <c r="QIE34" s="485"/>
      <c r="QIF34" s="485"/>
      <c r="QIG34" s="485"/>
      <c r="QIH34" s="485"/>
      <c r="QII34" s="485"/>
      <c r="QIJ34" s="485"/>
      <c r="QIK34" s="485"/>
      <c r="QIL34" s="485"/>
      <c r="QIM34" s="485"/>
      <c r="QIN34" s="485"/>
      <c r="QIO34" s="485"/>
      <c r="QIP34" s="485"/>
      <c r="QIQ34" s="485"/>
      <c r="QIR34" s="485"/>
      <c r="QIS34" s="485"/>
      <c r="QIT34" s="485"/>
      <c r="QIU34" s="485"/>
      <c r="QIV34" s="485"/>
      <c r="QIW34" s="485"/>
      <c r="QIX34" s="485"/>
      <c r="QIY34" s="485"/>
      <c r="QIZ34" s="485"/>
      <c r="QJA34" s="485"/>
      <c r="QJB34" s="485"/>
      <c r="QJC34" s="485"/>
      <c r="QJD34" s="485"/>
      <c r="QJE34" s="485"/>
      <c r="QJF34" s="485"/>
      <c r="QJG34" s="485"/>
      <c r="QJH34" s="485"/>
      <c r="QJI34" s="485"/>
      <c r="QJJ34" s="485"/>
      <c r="QJK34" s="485"/>
      <c r="QJL34" s="485"/>
      <c r="QJM34" s="485"/>
      <c r="QJN34" s="485"/>
      <c r="QJO34" s="485"/>
      <c r="QJP34" s="485"/>
      <c r="QJQ34" s="485"/>
      <c r="QJR34" s="485"/>
      <c r="QJS34" s="485"/>
      <c r="QJT34" s="485"/>
      <c r="QJU34" s="485"/>
      <c r="QJV34" s="485"/>
      <c r="QJW34" s="485"/>
      <c r="QJX34" s="485"/>
      <c r="QJY34" s="485"/>
      <c r="QJZ34" s="485"/>
      <c r="QKA34" s="485"/>
      <c r="QKB34" s="485"/>
      <c r="QKC34" s="485"/>
      <c r="QKD34" s="485"/>
      <c r="QKE34" s="485"/>
      <c r="QKF34" s="485"/>
      <c r="QKG34" s="485"/>
      <c r="QKH34" s="485"/>
      <c r="QKI34" s="485"/>
      <c r="QKJ34" s="485"/>
      <c r="QKK34" s="485"/>
      <c r="QKL34" s="485"/>
      <c r="QKM34" s="485"/>
      <c r="QKN34" s="485"/>
      <c r="QKO34" s="485"/>
      <c r="QKP34" s="485"/>
      <c r="QKQ34" s="485"/>
      <c r="QKR34" s="485"/>
      <c r="QKS34" s="485"/>
      <c r="QKT34" s="485"/>
      <c r="QKU34" s="485"/>
      <c r="QKV34" s="485"/>
      <c r="QKW34" s="485"/>
      <c r="QKX34" s="485"/>
      <c r="QKY34" s="485"/>
      <c r="QKZ34" s="485"/>
      <c r="QLA34" s="485"/>
      <c r="QLB34" s="485"/>
      <c r="QLC34" s="485"/>
      <c r="QLD34" s="485"/>
      <c r="QLE34" s="485"/>
      <c r="QLF34" s="485"/>
      <c r="QLG34" s="485"/>
      <c r="QLH34" s="485"/>
      <c r="QLI34" s="485"/>
      <c r="QLJ34" s="485"/>
      <c r="QLK34" s="485"/>
      <c r="QLL34" s="485"/>
      <c r="QLM34" s="485"/>
      <c r="QLN34" s="485"/>
      <c r="QLO34" s="485"/>
      <c r="QLP34" s="485"/>
      <c r="QLQ34" s="485"/>
      <c r="QLR34" s="485"/>
      <c r="QLS34" s="485"/>
      <c r="QLT34" s="485"/>
      <c r="QLU34" s="485"/>
      <c r="QLV34" s="485"/>
      <c r="QLW34" s="485"/>
      <c r="QLX34" s="485"/>
      <c r="QLY34" s="485"/>
      <c r="QLZ34" s="485"/>
      <c r="QMA34" s="485"/>
      <c r="QMB34" s="485"/>
      <c r="QMC34" s="485"/>
      <c r="QMD34" s="485"/>
      <c r="QME34" s="485"/>
      <c r="QMF34" s="485"/>
      <c r="QMG34" s="485"/>
      <c r="QMH34" s="485"/>
      <c r="QMI34" s="485"/>
      <c r="QMJ34" s="485"/>
      <c r="QMK34" s="485"/>
      <c r="QML34" s="485"/>
      <c r="QMM34" s="485"/>
      <c r="QMN34" s="485"/>
      <c r="QMO34" s="485"/>
      <c r="QMP34" s="485"/>
      <c r="QMQ34" s="485"/>
      <c r="QMR34" s="485"/>
      <c r="QMS34" s="485"/>
      <c r="QMT34" s="485"/>
      <c r="QMU34" s="485"/>
      <c r="QMV34" s="485"/>
      <c r="QMW34" s="485"/>
      <c r="QMX34" s="485"/>
      <c r="QMY34" s="485"/>
      <c r="QMZ34" s="485"/>
      <c r="QNA34" s="485"/>
      <c r="QNB34" s="485"/>
      <c r="QNC34" s="485"/>
      <c r="QND34" s="485"/>
      <c r="QNE34" s="485"/>
      <c r="QNF34" s="485"/>
      <c r="QNG34" s="485"/>
      <c r="QNH34" s="485"/>
      <c r="QNI34" s="485"/>
      <c r="QNJ34" s="485"/>
      <c r="QNK34" s="485"/>
      <c r="QNL34" s="485"/>
      <c r="QNM34" s="485"/>
      <c r="QNN34" s="485"/>
      <c r="QNO34" s="485"/>
      <c r="QNP34" s="485"/>
      <c r="QNQ34" s="485"/>
      <c r="QNR34" s="485"/>
      <c r="QNS34" s="485"/>
      <c r="QNT34" s="485"/>
      <c r="QNU34" s="485"/>
      <c r="QNV34" s="485"/>
      <c r="QNW34" s="485"/>
      <c r="QNX34" s="485"/>
      <c r="QNY34" s="485"/>
      <c r="QNZ34" s="485"/>
      <c r="QOA34" s="485"/>
      <c r="QOB34" s="485"/>
      <c r="QOC34" s="485"/>
      <c r="QOD34" s="485"/>
      <c r="QOE34" s="485"/>
      <c r="QOF34" s="485"/>
      <c r="QOG34" s="485"/>
      <c r="QOH34" s="485"/>
      <c r="QOI34" s="485"/>
      <c r="QOJ34" s="485"/>
      <c r="QOK34" s="485"/>
      <c r="QOL34" s="485"/>
      <c r="QOM34" s="485"/>
      <c r="QON34" s="485"/>
      <c r="QOO34" s="485"/>
      <c r="QOP34" s="485"/>
      <c r="QOQ34" s="485"/>
      <c r="QOR34" s="485"/>
      <c r="QOS34" s="485"/>
      <c r="QOT34" s="485"/>
      <c r="QOU34" s="485"/>
      <c r="QOV34" s="485"/>
      <c r="QOW34" s="485"/>
      <c r="QOX34" s="485"/>
      <c r="QOY34" s="485"/>
      <c r="QOZ34" s="485"/>
      <c r="QPA34" s="485"/>
      <c r="QPB34" s="485"/>
      <c r="QPC34" s="485"/>
      <c r="QPD34" s="485"/>
      <c r="QPE34" s="485"/>
      <c r="QPF34" s="485"/>
      <c r="QPG34" s="485"/>
      <c r="QPH34" s="485"/>
      <c r="QPI34" s="485"/>
      <c r="QPJ34" s="485"/>
      <c r="QPK34" s="485"/>
      <c r="QPL34" s="485"/>
      <c r="QPM34" s="485"/>
      <c r="QPN34" s="485"/>
      <c r="QPO34" s="485"/>
      <c r="QPP34" s="485"/>
      <c r="QPQ34" s="485"/>
      <c r="QPR34" s="485"/>
      <c r="QPS34" s="485"/>
      <c r="QPT34" s="485"/>
      <c r="QPU34" s="485"/>
      <c r="QPV34" s="485"/>
      <c r="QPW34" s="485"/>
      <c r="QPX34" s="485"/>
      <c r="QPY34" s="485"/>
      <c r="QPZ34" s="485"/>
      <c r="QQA34" s="485"/>
      <c r="QQB34" s="485"/>
      <c r="QQC34" s="485"/>
      <c r="QQD34" s="485"/>
      <c r="QQE34" s="485"/>
      <c r="QQF34" s="485"/>
      <c r="QQG34" s="485"/>
      <c r="QQH34" s="485"/>
      <c r="QQI34" s="485"/>
      <c r="QQJ34" s="485"/>
      <c r="QQK34" s="485"/>
      <c r="QQL34" s="485"/>
      <c r="QQM34" s="485"/>
      <c r="QQN34" s="485"/>
      <c r="QQO34" s="485"/>
      <c r="QQP34" s="485"/>
      <c r="QQQ34" s="485"/>
      <c r="QQR34" s="485"/>
      <c r="QQS34" s="485"/>
      <c r="QQT34" s="485"/>
      <c r="QQU34" s="485"/>
      <c r="QQV34" s="485"/>
      <c r="QQW34" s="485"/>
      <c r="QQX34" s="485"/>
      <c r="QQY34" s="485"/>
      <c r="QQZ34" s="485"/>
      <c r="QRA34" s="485"/>
      <c r="QRB34" s="485"/>
      <c r="QRC34" s="485"/>
      <c r="QRD34" s="485"/>
      <c r="QRE34" s="485"/>
      <c r="QRF34" s="485"/>
      <c r="QRG34" s="485"/>
      <c r="QRH34" s="485"/>
      <c r="QRI34" s="485"/>
      <c r="QRJ34" s="485"/>
      <c r="QRK34" s="485"/>
      <c r="QRL34" s="485"/>
      <c r="QRM34" s="485"/>
      <c r="QRN34" s="485"/>
      <c r="QRO34" s="485"/>
      <c r="QRP34" s="485"/>
      <c r="QRQ34" s="485"/>
      <c r="QRR34" s="485"/>
      <c r="QRS34" s="485"/>
      <c r="QRT34" s="485"/>
      <c r="QRU34" s="485"/>
      <c r="QRV34" s="485"/>
      <c r="QRW34" s="485"/>
      <c r="QRX34" s="485"/>
      <c r="QRY34" s="485"/>
      <c r="QRZ34" s="485"/>
      <c r="QSA34" s="485"/>
      <c r="QSB34" s="485"/>
      <c r="QSC34" s="485"/>
      <c r="QSD34" s="485"/>
      <c r="QSE34" s="485"/>
      <c r="QSF34" s="485"/>
      <c r="QSG34" s="485"/>
      <c r="QSH34" s="485"/>
      <c r="QSI34" s="485"/>
      <c r="QSJ34" s="485"/>
      <c r="QSK34" s="485"/>
      <c r="QSL34" s="485"/>
      <c r="QSM34" s="485"/>
      <c r="QSN34" s="485"/>
      <c r="QSO34" s="485"/>
      <c r="QSP34" s="485"/>
      <c r="QSQ34" s="485"/>
      <c r="QSR34" s="485"/>
      <c r="QSS34" s="485"/>
      <c r="QST34" s="485"/>
      <c r="QSU34" s="485"/>
      <c r="QSV34" s="485"/>
      <c r="QSW34" s="485"/>
      <c r="QSX34" s="485"/>
      <c r="QSY34" s="485"/>
      <c r="QSZ34" s="485"/>
      <c r="QTA34" s="485"/>
      <c r="QTB34" s="485"/>
      <c r="QTC34" s="485"/>
      <c r="QTD34" s="485"/>
      <c r="QTE34" s="485"/>
      <c r="QTF34" s="485"/>
      <c r="QTG34" s="485"/>
      <c r="QTH34" s="485"/>
      <c r="QTI34" s="485"/>
      <c r="QTJ34" s="485"/>
      <c r="QTK34" s="485"/>
      <c r="QTL34" s="485"/>
      <c r="QTM34" s="485"/>
      <c r="QTN34" s="485"/>
      <c r="QTO34" s="485"/>
      <c r="QTP34" s="485"/>
      <c r="QTQ34" s="485"/>
      <c r="QTR34" s="485"/>
      <c r="QTS34" s="485"/>
      <c r="QTT34" s="485"/>
      <c r="QTU34" s="485"/>
      <c r="QTV34" s="485"/>
      <c r="QTW34" s="485"/>
      <c r="QTX34" s="485"/>
      <c r="QTY34" s="485"/>
      <c r="QTZ34" s="485"/>
      <c r="QUA34" s="485"/>
      <c r="QUB34" s="485"/>
      <c r="QUC34" s="485"/>
      <c r="QUD34" s="485"/>
      <c r="QUE34" s="485"/>
      <c r="QUF34" s="485"/>
      <c r="QUG34" s="485"/>
      <c r="QUH34" s="485"/>
      <c r="QUI34" s="485"/>
      <c r="QUJ34" s="485"/>
      <c r="QUK34" s="485"/>
      <c r="QUL34" s="485"/>
      <c r="QUM34" s="485"/>
      <c r="QUN34" s="485"/>
      <c r="QUO34" s="485"/>
      <c r="QUP34" s="485"/>
      <c r="QUQ34" s="485"/>
      <c r="QUR34" s="485"/>
      <c r="QUS34" s="485"/>
      <c r="QUT34" s="485"/>
      <c r="QUU34" s="485"/>
      <c r="QUV34" s="485"/>
      <c r="QUW34" s="485"/>
      <c r="QUX34" s="485"/>
      <c r="QUY34" s="485"/>
      <c r="QUZ34" s="485"/>
      <c r="QVA34" s="485"/>
      <c r="QVB34" s="485"/>
      <c r="QVC34" s="485"/>
      <c r="QVD34" s="485"/>
      <c r="QVE34" s="485"/>
      <c r="QVF34" s="485"/>
      <c r="QVG34" s="485"/>
      <c r="QVH34" s="485"/>
      <c r="QVI34" s="485"/>
      <c r="QVJ34" s="485"/>
      <c r="QVK34" s="485"/>
      <c r="QVL34" s="485"/>
      <c r="QVM34" s="485"/>
      <c r="QVN34" s="485"/>
      <c r="QVO34" s="485"/>
      <c r="QVP34" s="485"/>
      <c r="QVQ34" s="485"/>
      <c r="QVR34" s="485"/>
      <c r="QVS34" s="485"/>
      <c r="QVT34" s="485"/>
      <c r="QVU34" s="485"/>
      <c r="QVV34" s="485"/>
      <c r="QVW34" s="485"/>
      <c r="QVX34" s="485"/>
      <c r="QVY34" s="485"/>
      <c r="QVZ34" s="485"/>
      <c r="QWA34" s="485"/>
      <c r="QWB34" s="485"/>
      <c r="QWC34" s="485"/>
      <c r="QWD34" s="485"/>
      <c r="QWE34" s="485"/>
      <c r="QWF34" s="485"/>
      <c r="QWG34" s="485"/>
      <c r="QWH34" s="485"/>
      <c r="QWI34" s="485"/>
      <c r="QWJ34" s="485"/>
      <c r="QWK34" s="485"/>
      <c r="QWL34" s="485"/>
      <c r="QWM34" s="485"/>
      <c r="QWN34" s="485"/>
      <c r="QWO34" s="485"/>
      <c r="QWP34" s="485"/>
      <c r="QWQ34" s="485"/>
      <c r="QWR34" s="485"/>
      <c r="QWS34" s="485"/>
      <c r="QWT34" s="485"/>
      <c r="QWU34" s="485"/>
      <c r="QWV34" s="485"/>
      <c r="QWW34" s="485"/>
      <c r="QWX34" s="485"/>
      <c r="QWY34" s="485"/>
      <c r="QWZ34" s="485"/>
      <c r="QXA34" s="485"/>
      <c r="QXB34" s="485"/>
      <c r="QXC34" s="485"/>
      <c r="QXD34" s="485"/>
      <c r="QXE34" s="485"/>
      <c r="QXF34" s="485"/>
      <c r="QXG34" s="485"/>
      <c r="QXH34" s="485"/>
      <c r="QXI34" s="485"/>
      <c r="QXJ34" s="485"/>
      <c r="QXK34" s="485"/>
      <c r="QXL34" s="485"/>
      <c r="QXM34" s="485"/>
      <c r="QXN34" s="485"/>
      <c r="QXO34" s="485"/>
      <c r="QXP34" s="485"/>
      <c r="QXQ34" s="485"/>
      <c r="QXR34" s="485"/>
      <c r="QXS34" s="485"/>
      <c r="QXT34" s="485"/>
      <c r="QXU34" s="485"/>
      <c r="QXV34" s="485"/>
      <c r="QXW34" s="485"/>
      <c r="QXX34" s="485"/>
      <c r="QXY34" s="485"/>
      <c r="QXZ34" s="485"/>
      <c r="QYA34" s="485"/>
      <c r="QYB34" s="485"/>
      <c r="QYC34" s="485"/>
      <c r="QYD34" s="485"/>
      <c r="QYE34" s="485"/>
      <c r="QYF34" s="485"/>
      <c r="QYG34" s="485"/>
      <c r="QYH34" s="485"/>
      <c r="QYI34" s="485"/>
      <c r="QYJ34" s="485"/>
      <c r="QYK34" s="485"/>
      <c r="QYL34" s="485"/>
      <c r="QYM34" s="485"/>
      <c r="QYN34" s="485"/>
      <c r="QYO34" s="485"/>
      <c r="QYP34" s="485"/>
      <c r="QYQ34" s="485"/>
      <c r="QYR34" s="485"/>
      <c r="QYS34" s="485"/>
      <c r="QYT34" s="485"/>
      <c r="QYU34" s="485"/>
      <c r="QYV34" s="485"/>
      <c r="QYW34" s="485"/>
      <c r="QYX34" s="485"/>
      <c r="QYY34" s="485"/>
      <c r="QYZ34" s="485"/>
      <c r="QZA34" s="485"/>
      <c r="QZB34" s="485"/>
      <c r="QZC34" s="485"/>
      <c r="QZD34" s="485"/>
      <c r="QZE34" s="485"/>
      <c r="QZF34" s="485"/>
      <c r="QZG34" s="485"/>
      <c r="QZH34" s="485"/>
      <c r="QZI34" s="485"/>
      <c r="QZJ34" s="485"/>
      <c r="QZK34" s="485"/>
      <c r="QZL34" s="485"/>
      <c r="QZM34" s="485"/>
      <c r="QZN34" s="485"/>
      <c r="QZO34" s="485"/>
      <c r="QZP34" s="485"/>
      <c r="QZQ34" s="485"/>
      <c r="QZR34" s="485"/>
      <c r="QZS34" s="485"/>
      <c r="QZT34" s="485"/>
      <c r="QZU34" s="485"/>
      <c r="QZV34" s="485"/>
      <c r="QZW34" s="485"/>
      <c r="QZX34" s="485"/>
      <c r="QZY34" s="485"/>
      <c r="QZZ34" s="485"/>
      <c r="RAA34" s="485"/>
      <c r="RAB34" s="485"/>
      <c r="RAC34" s="485"/>
      <c r="RAD34" s="485"/>
      <c r="RAE34" s="485"/>
      <c r="RAF34" s="485"/>
      <c r="RAG34" s="485"/>
      <c r="RAH34" s="485"/>
      <c r="RAI34" s="485"/>
      <c r="RAJ34" s="485"/>
      <c r="RAK34" s="485"/>
      <c r="RAL34" s="485"/>
      <c r="RAM34" s="485"/>
      <c r="RAN34" s="485"/>
      <c r="RAO34" s="485"/>
      <c r="RAP34" s="485"/>
      <c r="RAQ34" s="485"/>
      <c r="RAR34" s="485"/>
      <c r="RAS34" s="485"/>
      <c r="RAT34" s="485"/>
      <c r="RAU34" s="485"/>
      <c r="RAV34" s="485"/>
      <c r="RAW34" s="485"/>
      <c r="RAX34" s="485"/>
      <c r="RAY34" s="485"/>
      <c r="RAZ34" s="485"/>
      <c r="RBA34" s="485"/>
      <c r="RBB34" s="485"/>
      <c r="RBC34" s="485"/>
      <c r="RBD34" s="485"/>
      <c r="RBE34" s="485"/>
      <c r="RBF34" s="485"/>
      <c r="RBG34" s="485"/>
      <c r="RBH34" s="485"/>
      <c r="RBI34" s="485"/>
      <c r="RBJ34" s="485"/>
      <c r="RBK34" s="485"/>
      <c r="RBL34" s="485"/>
      <c r="RBM34" s="485"/>
      <c r="RBN34" s="485"/>
      <c r="RBO34" s="485"/>
      <c r="RBP34" s="485"/>
      <c r="RBQ34" s="485"/>
      <c r="RBR34" s="485"/>
      <c r="RBS34" s="485"/>
      <c r="RBT34" s="485"/>
      <c r="RBU34" s="485"/>
      <c r="RBV34" s="485"/>
      <c r="RBW34" s="485"/>
      <c r="RBX34" s="485"/>
      <c r="RBY34" s="485"/>
      <c r="RBZ34" s="485"/>
      <c r="RCA34" s="485"/>
      <c r="RCB34" s="485"/>
      <c r="RCC34" s="485"/>
      <c r="RCD34" s="485"/>
      <c r="RCE34" s="485"/>
      <c r="RCF34" s="485"/>
      <c r="RCG34" s="485"/>
      <c r="RCH34" s="485"/>
      <c r="RCI34" s="485"/>
      <c r="RCJ34" s="485"/>
      <c r="RCK34" s="485"/>
      <c r="RCL34" s="485"/>
      <c r="RCM34" s="485"/>
      <c r="RCN34" s="485"/>
      <c r="RCO34" s="485"/>
      <c r="RCP34" s="485"/>
      <c r="RCQ34" s="485"/>
      <c r="RCR34" s="485"/>
      <c r="RCS34" s="485"/>
      <c r="RCT34" s="485"/>
      <c r="RCU34" s="485"/>
      <c r="RCV34" s="485"/>
      <c r="RCW34" s="485"/>
      <c r="RCX34" s="485"/>
      <c r="RCY34" s="485"/>
      <c r="RCZ34" s="485"/>
      <c r="RDA34" s="485"/>
      <c r="RDB34" s="485"/>
      <c r="RDC34" s="485"/>
      <c r="RDD34" s="485"/>
      <c r="RDE34" s="485"/>
      <c r="RDF34" s="485"/>
      <c r="RDG34" s="485"/>
      <c r="RDH34" s="485"/>
      <c r="RDI34" s="485"/>
      <c r="RDJ34" s="485"/>
      <c r="RDK34" s="485"/>
      <c r="RDL34" s="485"/>
      <c r="RDM34" s="485"/>
      <c r="RDN34" s="485"/>
      <c r="RDO34" s="485"/>
      <c r="RDP34" s="485"/>
      <c r="RDQ34" s="485"/>
      <c r="RDR34" s="485"/>
      <c r="RDS34" s="485"/>
      <c r="RDT34" s="485"/>
      <c r="RDU34" s="485"/>
      <c r="RDV34" s="485"/>
      <c r="RDW34" s="485"/>
      <c r="RDX34" s="485"/>
      <c r="RDY34" s="485"/>
      <c r="RDZ34" s="485"/>
      <c r="REA34" s="485"/>
      <c r="REB34" s="485"/>
      <c r="REC34" s="485"/>
      <c r="RED34" s="485"/>
      <c r="REE34" s="485"/>
      <c r="REF34" s="485"/>
      <c r="REG34" s="485"/>
      <c r="REH34" s="485"/>
      <c r="REI34" s="485"/>
      <c r="REJ34" s="485"/>
      <c r="REK34" s="485"/>
      <c r="REL34" s="485"/>
      <c r="REM34" s="485"/>
      <c r="REN34" s="485"/>
      <c r="REO34" s="485"/>
      <c r="REP34" s="485"/>
      <c r="REQ34" s="485"/>
      <c r="RER34" s="485"/>
      <c r="RES34" s="485"/>
      <c r="RET34" s="485"/>
      <c r="REU34" s="485"/>
      <c r="REV34" s="485"/>
      <c r="REW34" s="485"/>
      <c r="REX34" s="485"/>
      <c r="REY34" s="485"/>
      <c r="REZ34" s="485"/>
      <c r="RFA34" s="485"/>
      <c r="RFB34" s="485"/>
      <c r="RFC34" s="485"/>
      <c r="RFD34" s="485"/>
      <c r="RFE34" s="485"/>
      <c r="RFF34" s="485"/>
      <c r="RFG34" s="485"/>
      <c r="RFH34" s="485"/>
      <c r="RFI34" s="485"/>
      <c r="RFJ34" s="485"/>
      <c r="RFK34" s="485"/>
      <c r="RFL34" s="485"/>
      <c r="RFM34" s="485"/>
      <c r="RFN34" s="485"/>
      <c r="RFO34" s="485"/>
      <c r="RFP34" s="485"/>
      <c r="RFQ34" s="485"/>
      <c r="RFR34" s="485"/>
      <c r="RFS34" s="485"/>
      <c r="RFT34" s="485"/>
      <c r="RFU34" s="485"/>
      <c r="RFV34" s="485"/>
      <c r="RFW34" s="485"/>
      <c r="RFX34" s="485"/>
      <c r="RFY34" s="485"/>
      <c r="RFZ34" s="485"/>
      <c r="RGA34" s="485"/>
      <c r="RGB34" s="485"/>
      <c r="RGC34" s="485"/>
      <c r="RGD34" s="485"/>
      <c r="RGE34" s="485"/>
      <c r="RGF34" s="485"/>
      <c r="RGG34" s="485"/>
      <c r="RGH34" s="485"/>
      <c r="RGI34" s="485"/>
      <c r="RGJ34" s="485"/>
      <c r="RGK34" s="485"/>
      <c r="RGL34" s="485"/>
      <c r="RGM34" s="485"/>
      <c r="RGN34" s="485"/>
      <c r="RGO34" s="485"/>
      <c r="RGP34" s="485"/>
      <c r="RGQ34" s="485"/>
      <c r="RGR34" s="485"/>
      <c r="RGS34" s="485"/>
      <c r="RGT34" s="485"/>
      <c r="RGU34" s="485"/>
      <c r="RGV34" s="485"/>
      <c r="RGW34" s="485"/>
      <c r="RGX34" s="485"/>
      <c r="RGY34" s="485"/>
      <c r="RGZ34" s="485"/>
      <c r="RHA34" s="485"/>
      <c r="RHB34" s="485"/>
      <c r="RHC34" s="485"/>
      <c r="RHD34" s="485"/>
      <c r="RHE34" s="485"/>
      <c r="RHF34" s="485"/>
      <c r="RHG34" s="485"/>
      <c r="RHH34" s="485"/>
      <c r="RHI34" s="485"/>
      <c r="RHJ34" s="485"/>
      <c r="RHK34" s="485"/>
      <c r="RHL34" s="485"/>
      <c r="RHM34" s="485"/>
      <c r="RHN34" s="485"/>
      <c r="RHO34" s="485"/>
      <c r="RHP34" s="485"/>
      <c r="RHQ34" s="485"/>
      <c r="RHR34" s="485"/>
      <c r="RHS34" s="485"/>
      <c r="RHT34" s="485"/>
      <c r="RHU34" s="485"/>
      <c r="RHV34" s="485"/>
      <c r="RHW34" s="485"/>
      <c r="RHX34" s="485"/>
      <c r="RHY34" s="485"/>
      <c r="RHZ34" s="485"/>
      <c r="RIA34" s="485"/>
      <c r="RIB34" s="485"/>
      <c r="RIC34" s="485"/>
      <c r="RID34" s="485"/>
      <c r="RIE34" s="485"/>
      <c r="RIF34" s="485"/>
      <c r="RIG34" s="485"/>
      <c r="RIH34" s="485"/>
      <c r="RII34" s="485"/>
      <c r="RIJ34" s="485"/>
      <c r="RIK34" s="485"/>
      <c r="RIL34" s="485"/>
      <c r="RIM34" s="485"/>
      <c r="RIN34" s="485"/>
      <c r="RIO34" s="485"/>
      <c r="RIP34" s="485"/>
      <c r="RIQ34" s="485"/>
      <c r="RIR34" s="485"/>
      <c r="RIS34" s="485"/>
      <c r="RIT34" s="485"/>
      <c r="RIU34" s="485"/>
      <c r="RIV34" s="485"/>
      <c r="RIW34" s="485"/>
      <c r="RIX34" s="485"/>
      <c r="RIY34" s="485"/>
      <c r="RIZ34" s="485"/>
      <c r="RJA34" s="485"/>
      <c r="RJB34" s="485"/>
      <c r="RJC34" s="485"/>
      <c r="RJD34" s="485"/>
      <c r="RJE34" s="485"/>
      <c r="RJF34" s="485"/>
      <c r="RJG34" s="485"/>
      <c r="RJH34" s="485"/>
      <c r="RJI34" s="485"/>
      <c r="RJJ34" s="485"/>
      <c r="RJK34" s="485"/>
      <c r="RJL34" s="485"/>
      <c r="RJM34" s="485"/>
      <c r="RJN34" s="485"/>
      <c r="RJO34" s="485"/>
      <c r="RJP34" s="485"/>
      <c r="RJQ34" s="485"/>
      <c r="RJR34" s="485"/>
      <c r="RJS34" s="485"/>
      <c r="RJT34" s="485"/>
      <c r="RJU34" s="485"/>
      <c r="RJV34" s="485"/>
      <c r="RJW34" s="485"/>
      <c r="RJX34" s="485"/>
      <c r="RJY34" s="485"/>
      <c r="RJZ34" s="485"/>
      <c r="RKA34" s="485"/>
      <c r="RKB34" s="485"/>
      <c r="RKC34" s="485"/>
      <c r="RKD34" s="485"/>
      <c r="RKE34" s="485"/>
      <c r="RKF34" s="485"/>
      <c r="RKG34" s="485"/>
      <c r="RKH34" s="485"/>
      <c r="RKI34" s="485"/>
      <c r="RKJ34" s="485"/>
      <c r="RKK34" s="485"/>
      <c r="RKL34" s="485"/>
      <c r="RKM34" s="485"/>
      <c r="RKN34" s="485"/>
      <c r="RKO34" s="485"/>
      <c r="RKP34" s="485"/>
      <c r="RKQ34" s="485"/>
      <c r="RKR34" s="485"/>
      <c r="RKS34" s="485"/>
      <c r="RKT34" s="485"/>
      <c r="RKU34" s="485"/>
      <c r="RKV34" s="485"/>
      <c r="RKW34" s="485"/>
      <c r="RKX34" s="485"/>
      <c r="RKY34" s="485"/>
      <c r="RKZ34" s="485"/>
      <c r="RLA34" s="485"/>
      <c r="RLB34" s="485"/>
      <c r="RLC34" s="485"/>
      <c r="RLD34" s="485"/>
      <c r="RLE34" s="485"/>
      <c r="RLF34" s="485"/>
      <c r="RLG34" s="485"/>
      <c r="RLH34" s="485"/>
      <c r="RLI34" s="485"/>
      <c r="RLJ34" s="485"/>
      <c r="RLK34" s="485"/>
      <c r="RLL34" s="485"/>
      <c r="RLM34" s="485"/>
      <c r="RLN34" s="485"/>
      <c r="RLO34" s="485"/>
      <c r="RLP34" s="485"/>
      <c r="RLQ34" s="485"/>
      <c r="RLR34" s="485"/>
      <c r="RLS34" s="485"/>
      <c r="RLT34" s="485"/>
      <c r="RLU34" s="485"/>
      <c r="RLV34" s="485"/>
      <c r="RLW34" s="485"/>
      <c r="RLX34" s="485"/>
      <c r="RLY34" s="485"/>
      <c r="RLZ34" s="485"/>
      <c r="RMA34" s="485"/>
      <c r="RMB34" s="485"/>
      <c r="RMC34" s="485"/>
      <c r="RMD34" s="485"/>
      <c r="RME34" s="485"/>
      <c r="RMF34" s="485"/>
      <c r="RMG34" s="485"/>
      <c r="RMH34" s="485"/>
      <c r="RMI34" s="485"/>
      <c r="RMJ34" s="485"/>
      <c r="RMK34" s="485"/>
      <c r="RML34" s="485"/>
      <c r="RMM34" s="485"/>
      <c r="RMN34" s="485"/>
      <c r="RMO34" s="485"/>
      <c r="RMP34" s="485"/>
      <c r="RMQ34" s="485"/>
      <c r="RMR34" s="485"/>
      <c r="RMS34" s="485"/>
      <c r="RMT34" s="485"/>
      <c r="RMU34" s="485"/>
      <c r="RMV34" s="485"/>
      <c r="RMW34" s="485"/>
      <c r="RMX34" s="485"/>
      <c r="RMY34" s="485"/>
      <c r="RMZ34" s="485"/>
      <c r="RNA34" s="485"/>
      <c r="RNB34" s="485"/>
      <c r="RNC34" s="485"/>
      <c r="RND34" s="485"/>
      <c r="RNE34" s="485"/>
      <c r="RNF34" s="485"/>
      <c r="RNG34" s="485"/>
      <c r="RNH34" s="485"/>
      <c r="RNI34" s="485"/>
      <c r="RNJ34" s="485"/>
      <c r="RNK34" s="485"/>
      <c r="RNL34" s="485"/>
      <c r="RNM34" s="485"/>
      <c r="RNN34" s="485"/>
      <c r="RNO34" s="485"/>
      <c r="RNP34" s="485"/>
      <c r="RNQ34" s="485"/>
      <c r="RNR34" s="485"/>
      <c r="RNS34" s="485"/>
      <c r="RNT34" s="485"/>
      <c r="RNU34" s="485"/>
      <c r="RNV34" s="485"/>
      <c r="RNW34" s="485"/>
      <c r="RNX34" s="485"/>
      <c r="RNY34" s="485"/>
      <c r="RNZ34" s="485"/>
      <c r="ROA34" s="485"/>
      <c r="ROB34" s="485"/>
      <c r="ROC34" s="485"/>
      <c r="ROD34" s="485"/>
      <c r="ROE34" s="485"/>
      <c r="ROF34" s="485"/>
      <c r="ROG34" s="485"/>
      <c r="ROH34" s="485"/>
      <c r="ROI34" s="485"/>
      <c r="ROJ34" s="485"/>
      <c r="ROK34" s="485"/>
      <c r="ROL34" s="485"/>
      <c r="ROM34" s="485"/>
      <c r="RON34" s="485"/>
      <c r="ROO34" s="485"/>
      <c r="ROP34" s="485"/>
      <c r="ROQ34" s="485"/>
      <c r="ROR34" s="485"/>
      <c r="ROS34" s="485"/>
      <c r="ROT34" s="485"/>
      <c r="ROU34" s="485"/>
      <c r="ROV34" s="485"/>
      <c r="ROW34" s="485"/>
      <c r="ROX34" s="485"/>
      <c r="ROY34" s="485"/>
      <c r="ROZ34" s="485"/>
      <c r="RPA34" s="485"/>
      <c r="RPB34" s="485"/>
      <c r="RPC34" s="485"/>
      <c r="RPD34" s="485"/>
      <c r="RPE34" s="485"/>
      <c r="RPF34" s="485"/>
      <c r="RPG34" s="485"/>
      <c r="RPH34" s="485"/>
      <c r="RPI34" s="485"/>
      <c r="RPJ34" s="485"/>
      <c r="RPK34" s="485"/>
      <c r="RPL34" s="485"/>
      <c r="RPM34" s="485"/>
      <c r="RPN34" s="485"/>
      <c r="RPO34" s="485"/>
      <c r="RPP34" s="485"/>
      <c r="RPQ34" s="485"/>
      <c r="RPR34" s="485"/>
      <c r="RPS34" s="485"/>
      <c r="RPT34" s="485"/>
      <c r="RPU34" s="485"/>
      <c r="RPV34" s="485"/>
      <c r="RPW34" s="485"/>
      <c r="RPX34" s="485"/>
      <c r="RPY34" s="485"/>
      <c r="RPZ34" s="485"/>
      <c r="RQA34" s="485"/>
      <c r="RQB34" s="485"/>
      <c r="RQC34" s="485"/>
      <c r="RQD34" s="485"/>
      <c r="RQE34" s="485"/>
      <c r="RQF34" s="485"/>
      <c r="RQG34" s="485"/>
      <c r="RQH34" s="485"/>
      <c r="RQI34" s="485"/>
      <c r="RQJ34" s="485"/>
      <c r="RQK34" s="485"/>
      <c r="RQL34" s="485"/>
      <c r="RQM34" s="485"/>
      <c r="RQN34" s="485"/>
      <c r="RQO34" s="485"/>
      <c r="RQP34" s="485"/>
      <c r="RQQ34" s="485"/>
      <c r="RQR34" s="485"/>
      <c r="RQS34" s="485"/>
      <c r="RQT34" s="485"/>
      <c r="RQU34" s="485"/>
      <c r="RQV34" s="485"/>
      <c r="RQW34" s="485"/>
      <c r="RQX34" s="485"/>
      <c r="RQY34" s="485"/>
      <c r="RQZ34" s="485"/>
      <c r="RRA34" s="485"/>
      <c r="RRB34" s="485"/>
      <c r="RRC34" s="485"/>
      <c r="RRD34" s="485"/>
      <c r="RRE34" s="485"/>
      <c r="RRF34" s="485"/>
      <c r="RRG34" s="485"/>
      <c r="RRH34" s="485"/>
      <c r="RRI34" s="485"/>
      <c r="RRJ34" s="485"/>
      <c r="RRK34" s="485"/>
      <c r="RRL34" s="485"/>
      <c r="RRM34" s="485"/>
      <c r="RRN34" s="485"/>
      <c r="RRO34" s="485"/>
      <c r="RRP34" s="485"/>
      <c r="RRQ34" s="485"/>
      <c r="RRR34" s="485"/>
      <c r="RRS34" s="485"/>
      <c r="RRT34" s="485"/>
      <c r="RRU34" s="485"/>
      <c r="RRV34" s="485"/>
      <c r="RRW34" s="485"/>
      <c r="RRX34" s="485"/>
      <c r="RRY34" s="485"/>
      <c r="RRZ34" s="485"/>
      <c r="RSA34" s="485"/>
      <c r="RSB34" s="485"/>
      <c r="RSC34" s="485"/>
      <c r="RSD34" s="485"/>
      <c r="RSE34" s="485"/>
      <c r="RSF34" s="485"/>
      <c r="RSG34" s="485"/>
      <c r="RSH34" s="485"/>
      <c r="RSI34" s="485"/>
      <c r="RSJ34" s="485"/>
      <c r="RSK34" s="485"/>
      <c r="RSL34" s="485"/>
      <c r="RSM34" s="485"/>
      <c r="RSN34" s="485"/>
      <c r="RSO34" s="485"/>
      <c r="RSP34" s="485"/>
      <c r="RSQ34" s="485"/>
      <c r="RSR34" s="485"/>
      <c r="RSS34" s="485"/>
      <c r="RST34" s="485"/>
      <c r="RSU34" s="485"/>
      <c r="RSV34" s="485"/>
      <c r="RSW34" s="485"/>
      <c r="RSX34" s="485"/>
      <c r="RSY34" s="485"/>
      <c r="RSZ34" s="485"/>
      <c r="RTA34" s="485"/>
      <c r="RTB34" s="485"/>
      <c r="RTC34" s="485"/>
      <c r="RTD34" s="485"/>
      <c r="RTE34" s="485"/>
      <c r="RTF34" s="485"/>
      <c r="RTG34" s="485"/>
      <c r="RTH34" s="485"/>
      <c r="RTI34" s="485"/>
      <c r="RTJ34" s="485"/>
      <c r="RTK34" s="485"/>
      <c r="RTL34" s="485"/>
      <c r="RTM34" s="485"/>
      <c r="RTN34" s="485"/>
      <c r="RTO34" s="485"/>
      <c r="RTP34" s="485"/>
      <c r="RTQ34" s="485"/>
      <c r="RTR34" s="485"/>
      <c r="RTS34" s="485"/>
      <c r="RTT34" s="485"/>
      <c r="RTU34" s="485"/>
      <c r="RTV34" s="485"/>
      <c r="RTW34" s="485"/>
      <c r="RTX34" s="485"/>
      <c r="RTY34" s="485"/>
      <c r="RTZ34" s="485"/>
      <c r="RUA34" s="485"/>
      <c r="RUB34" s="485"/>
      <c r="RUC34" s="485"/>
      <c r="RUD34" s="485"/>
      <c r="RUE34" s="485"/>
      <c r="RUF34" s="485"/>
      <c r="RUG34" s="485"/>
      <c r="RUH34" s="485"/>
      <c r="RUI34" s="485"/>
      <c r="RUJ34" s="485"/>
      <c r="RUK34" s="485"/>
      <c r="RUL34" s="485"/>
      <c r="RUM34" s="485"/>
      <c r="RUN34" s="485"/>
      <c r="RUO34" s="485"/>
      <c r="RUP34" s="485"/>
      <c r="RUQ34" s="485"/>
      <c r="RUR34" s="485"/>
      <c r="RUS34" s="485"/>
      <c r="RUT34" s="485"/>
      <c r="RUU34" s="485"/>
      <c r="RUV34" s="485"/>
      <c r="RUW34" s="485"/>
      <c r="RUX34" s="485"/>
      <c r="RUY34" s="485"/>
      <c r="RUZ34" s="485"/>
      <c r="RVA34" s="485"/>
      <c r="RVB34" s="485"/>
      <c r="RVC34" s="485"/>
      <c r="RVD34" s="485"/>
      <c r="RVE34" s="485"/>
      <c r="RVF34" s="485"/>
      <c r="RVG34" s="485"/>
      <c r="RVH34" s="485"/>
      <c r="RVI34" s="485"/>
      <c r="RVJ34" s="485"/>
      <c r="RVK34" s="485"/>
      <c r="RVL34" s="485"/>
      <c r="RVM34" s="485"/>
      <c r="RVN34" s="485"/>
      <c r="RVO34" s="485"/>
      <c r="RVP34" s="485"/>
      <c r="RVQ34" s="485"/>
      <c r="RVR34" s="485"/>
      <c r="RVS34" s="485"/>
      <c r="RVT34" s="485"/>
      <c r="RVU34" s="485"/>
      <c r="RVV34" s="485"/>
      <c r="RVW34" s="485"/>
      <c r="RVX34" s="485"/>
      <c r="RVY34" s="485"/>
      <c r="RVZ34" s="485"/>
      <c r="RWA34" s="485"/>
      <c r="RWB34" s="485"/>
      <c r="RWC34" s="485"/>
      <c r="RWD34" s="485"/>
      <c r="RWE34" s="485"/>
      <c r="RWF34" s="485"/>
      <c r="RWG34" s="485"/>
      <c r="RWH34" s="485"/>
      <c r="RWI34" s="485"/>
      <c r="RWJ34" s="485"/>
      <c r="RWK34" s="485"/>
      <c r="RWL34" s="485"/>
      <c r="RWM34" s="485"/>
      <c r="RWN34" s="485"/>
      <c r="RWO34" s="485"/>
      <c r="RWP34" s="485"/>
      <c r="RWQ34" s="485"/>
      <c r="RWR34" s="485"/>
      <c r="RWS34" s="485"/>
      <c r="RWT34" s="485"/>
      <c r="RWU34" s="485"/>
      <c r="RWV34" s="485"/>
      <c r="RWW34" s="485"/>
      <c r="RWX34" s="485"/>
      <c r="RWY34" s="485"/>
      <c r="RWZ34" s="485"/>
      <c r="RXA34" s="485"/>
      <c r="RXB34" s="485"/>
      <c r="RXC34" s="485"/>
      <c r="RXD34" s="485"/>
      <c r="RXE34" s="485"/>
      <c r="RXF34" s="485"/>
      <c r="RXG34" s="485"/>
      <c r="RXH34" s="485"/>
      <c r="RXI34" s="485"/>
      <c r="RXJ34" s="485"/>
      <c r="RXK34" s="485"/>
      <c r="RXL34" s="485"/>
      <c r="RXM34" s="485"/>
      <c r="RXN34" s="485"/>
      <c r="RXO34" s="485"/>
      <c r="RXP34" s="485"/>
      <c r="RXQ34" s="485"/>
      <c r="RXR34" s="485"/>
      <c r="RXS34" s="485"/>
      <c r="RXT34" s="485"/>
      <c r="RXU34" s="485"/>
      <c r="RXV34" s="485"/>
      <c r="RXW34" s="485"/>
      <c r="RXX34" s="485"/>
      <c r="RXY34" s="485"/>
      <c r="RXZ34" s="485"/>
      <c r="RYA34" s="485"/>
      <c r="RYB34" s="485"/>
      <c r="RYC34" s="485"/>
      <c r="RYD34" s="485"/>
      <c r="RYE34" s="485"/>
      <c r="RYF34" s="485"/>
      <c r="RYG34" s="485"/>
      <c r="RYH34" s="485"/>
      <c r="RYI34" s="485"/>
      <c r="RYJ34" s="485"/>
      <c r="RYK34" s="485"/>
      <c r="RYL34" s="485"/>
      <c r="RYM34" s="485"/>
      <c r="RYN34" s="485"/>
      <c r="RYO34" s="485"/>
      <c r="RYP34" s="485"/>
      <c r="RYQ34" s="485"/>
      <c r="RYR34" s="485"/>
      <c r="RYS34" s="485"/>
      <c r="RYT34" s="485"/>
      <c r="RYU34" s="485"/>
      <c r="RYV34" s="485"/>
      <c r="RYW34" s="485"/>
      <c r="RYX34" s="485"/>
      <c r="RYY34" s="485"/>
      <c r="RYZ34" s="485"/>
      <c r="RZA34" s="485"/>
      <c r="RZB34" s="485"/>
      <c r="RZC34" s="485"/>
      <c r="RZD34" s="485"/>
      <c r="RZE34" s="485"/>
      <c r="RZF34" s="485"/>
      <c r="RZG34" s="485"/>
      <c r="RZH34" s="485"/>
      <c r="RZI34" s="485"/>
      <c r="RZJ34" s="485"/>
      <c r="RZK34" s="485"/>
      <c r="RZL34" s="485"/>
      <c r="RZM34" s="485"/>
      <c r="RZN34" s="485"/>
      <c r="RZO34" s="485"/>
      <c r="RZP34" s="485"/>
      <c r="RZQ34" s="485"/>
      <c r="RZR34" s="485"/>
      <c r="RZS34" s="485"/>
      <c r="RZT34" s="485"/>
      <c r="RZU34" s="485"/>
      <c r="RZV34" s="485"/>
      <c r="RZW34" s="485"/>
      <c r="RZX34" s="485"/>
      <c r="RZY34" s="485"/>
      <c r="RZZ34" s="485"/>
      <c r="SAA34" s="485"/>
      <c r="SAB34" s="485"/>
      <c r="SAC34" s="485"/>
      <c r="SAD34" s="485"/>
      <c r="SAE34" s="485"/>
      <c r="SAF34" s="485"/>
      <c r="SAG34" s="485"/>
      <c r="SAH34" s="485"/>
      <c r="SAI34" s="485"/>
      <c r="SAJ34" s="485"/>
      <c r="SAK34" s="485"/>
      <c r="SAL34" s="485"/>
      <c r="SAM34" s="485"/>
      <c r="SAN34" s="485"/>
      <c r="SAO34" s="485"/>
      <c r="SAP34" s="485"/>
      <c r="SAQ34" s="485"/>
      <c r="SAR34" s="485"/>
      <c r="SAS34" s="485"/>
      <c r="SAT34" s="485"/>
      <c r="SAU34" s="485"/>
      <c r="SAV34" s="485"/>
      <c r="SAW34" s="485"/>
      <c r="SAX34" s="485"/>
      <c r="SAY34" s="485"/>
      <c r="SAZ34" s="485"/>
      <c r="SBA34" s="485"/>
      <c r="SBB34" s="485"/>
      <c r="SBC34" s="485"/>
      <c r="SBD34" s="485"/>
      <c r="SBE34" s="485"/>
      <c r="SBF34" s="485"/>
      <c r="SBG34" s="485"/>
      <c r="SBH34" s="485"/>
      <c r="SBI34" s="485"/>
      <c r="SBJ34" s="485"/>
      <c r="SBK34" s="485"/>
      <c r="SBL34" s="485"/>
      <c r="SBM34" s="485"/>
      <c r="SBN34" s="485"/>
      <c r="SBO34" s="485"/>
      <c r="SBP34" s="485"/>
      <c r="SBQ34" s="485"/>
      <c r="SBR34" s="485"/>
      <c r="SBS34" s="485"/>
      <c r="SBT34" s="485"/>
      <c r="SBU34" s="485"/>
      <c r="SBV34" s="485"/>
      <c r="SBW34" s="485"/>
      <c r="SBX34" s="485"/>
      <c r="SBY34" s="485"/>
      <c r="SBZ34" s="485"/>
      <c r="SCA34" s="485"/>
      <c r="SCB34" s="485"/>
      <c r="SCC34" s="485"/>
      <c r="SCD34" s="485"/>
      <c r="SCE34" s="485"/>
      <c r="SCF34" s="485"/>
      <c r="SCG34" s="485"/>
      <c r="SCH34" s="485"/>
      <c r="SCI34" s="485"/>
      <c r="SCJ34" s="485"/>
      <c r="SCK34" s="485"/>
      <c r="SCL34" s="485"/>
      <c r="SCM34" s="485"/>
      <c r="SCN34" s="485"/>
      <c r="SCO34" s="485"/>
      <c r="SCP34" s="485"/>
      <c r="SCQ34" s="485"/>
      <c r="SCR34" s="485"/>
      <c r="SCS34" s="485"/>
      <c r="SCT34" s="485"/>
      <c r="SCU34" s="485"/>
      <c r="SCV34" s="485"/>
      <c r="SCW34" s="485"/>
      <c r="SCX34" s="485"/>
      <c r="SCY34" s="485"/>
      <c r="SCZ34" s="485"/>
      <c r="SDA34" s="485"/>
      <c r="SDB34" s="485"/>
      <c r="SDC34" s="485"/>
      <c r="SDD34" s="485"/>
      <c r="SDE34" s="485"/>
      <c r="SDF34" s="485"/>
      <c r="SDG34" s="485"/>
      <c r="SDH34" s="485"/>
      <c r="SDI34" s="485"/>
      <c r="SDJ34" s="485"/>
      <c r="SDK34" s="485"/>
      <c r="SDL34" s="485"/>
      <c r="SDM34" s="485"/>
      <c r="SDN34" s="485"/>
      <c r="SDO34" s="485"/>
      <c r="SDP34" s="485"/>
      <c r="SDQ34" s="485"/>
      <c r="SDR34" s="485"/>
      <c r="SDS34" s="485"/>
      <c r="SDT34" s="485"/>
      <c r="SDU34" s="485"/>
      <c r="SDV34" s="485"/>
      <c r="SDW34" s="485"/>
      <c r="SDX34" s="485"/>
      <c r="SDY34" s="485"/>
      <c r="SDZ34" s="485"/>
      <c r="SEA34" s="485"/>
      <c r="SEB34" s="485"/>
      <c r="SEC34" s="485"/>
      <c r="SED34" s="485"/>
      <c r="SEE34" s="485"/>
      <c r="SEF34" s="485"/>
      <c r="SEG34" s="485"/>
      <c r="SEH34" s="485"/>
      <c r="SEI34" s="485"/>
      <c r="SEJ34" s="485"/>
      <c r="SEK34" s="485"/>
      <c r="SEL34" s="485"/>
      <c r="SEM34" s="485"/>
      <c r="SEN34" s="485"/>
      <c r="SEO34" s="485"/>
      <c r="SEP34" s="485"/>
      <c r="SEQ34" s="485"/>
      <c r="SER34" s="485"/>
      <c r="SES34" s="485"/>
      <c r="SET34" s="485"/>
      <c r="SEU34" s="485"/>
      <c r="SEV34" s="485"/>
      <c r="SEW34" s="485"/>
      <c r="SEX34" s="485"/>
      <c r="SEY34" s="485"/>
      <c r="SEZ34" s="485"/>
      <c r="SFA34" s="485"/>
      <c r="SFB34" s="485"/>
      <c r="SFC34" s="485"/>
      <c r="SFD34" s="485"/>
      <c r="SFE34" s="485"/>
      <c r="SFF34" s="485"/>
      <c r="SFG34" s="485"/>
      <c r="SFH34" s="485"/>
      <c r="SFI34" s="485"/>
      <c r="SFJ34" s="485"/>
      <c r="SFK34" s="485"/>
      <c r="SFL34" s="485"/>
      <c r="SFM34" s="485"/>
      <c r="SFN34" s="485"/>
      <c r="SFO34" s="485"/>
      <c r="SFP34" s="485"/>
      <c r="SFQ34" s="485"/>
      <c r="SFR34" s="485"/>
      <c r="SFS34" s="485"/>
      <c r="SFT34" s="485"/>
      <c r="SFU34" s="485"/>
      <c r="SFV34" s="485"/>
      <c r="SFW34" s="485"/>
      <c r="SFX34" s="485"/>
      <c r="SFY34" s="485"/>
      <c r="SFZ34" s="485"/>
      <c r="SGA34" s="485"/>
      <c r="SGB34" s="485"/>
      <c r="SGC34" s="485"/>
      <c r="SGD34" s="485"/>
      <c r="SGE34" s="485"/>
      <c r="SGF34" s="485"/>
      <c r="SGG34" s="485"/>
      <c r="SGH34" s="485"/>
      <c r="SGI34" s="485"/>
      <c r="SGJ34" s="485"/>
      <c r="SGK34" s="485"/>
      <c r="SGL34" s="485"/>
      <c r="SGM34" s="485"/>
      <c r="SGN34" s="485"/>
      <c r="SGO34" s="485"/>
      <c r="SGP34" s="485"/>
      <c r="SGQ34" s="485"/>
      <c r="SGR34" s="485"/>
      <c r="SGS34" s="485"/>
      <c r="SGT34" s="485"/>
      <c r="SGU34" s="485"/>
      <c r="SGV34" s="485"/>
      <c r="SGW34" s="485"/>
      <c r="SGX34" s="485"/>
      <c r="SGY34" s="485"/>
      <c r="SGZ34" s="485"/>
      <c r="SHA34" s="485"/>
      <c r="SHB34" s="485"/>
      <c r="SHC34" s="485"/>
      <c r="SHD34" s="485"/>
      <c r="SHE34" s="485"/>
      <c r="SHF34" s="485"/>
      <c r="SHG34" s="485"/>
      <c r="SHH34" s="485"/>
      <c r="SHI34" s="485"/>
      <c r="SHJ34" s="485"/>
      <c r="SHK34" s="485"/>
      <c r="SHL34" s="485"/>
      <c r="SHM34" s="485"/>
      <c r="SHN34" s="485"/>
      <c r="SHO34" s="485"/>
      <c r="SHP34" s="485"/>
      <c r="SHQ34" s="485"/>
      <c r="SHR34" s="485"/>
      <c r="SHS34" s="485"/>
      <c r="SHT34" s="485"/>
      <c r="SHU34" s="485"/>
      <c r="SHV34" s="485"/>
      <c r="SHW34" s="485"/>
      <c r="SHX34" s="485"/>
      <c r="SHY34" s="485"/>
      <c r="SHZ34" s="485"/>
      <c r="SIA34" s="485"/>
      <c r="SIB34" s="485"/>
      <c r="SIC34" s="485"/>
      <c r="SID34" s="485"/>
      <c r="SIE34" s="485"/>
      <c r="SIF34" s="485"/>
      <c r="SIG34" s="485"/>
      <c r="SIH34" s="485"/>
      <c r="SII34" s="485"/>
      <c r="SIJ34" s="485"/>
      <c r="SIK34" s="485"/>
      <c r="SIL34" s="485"/>
      <c r="SIM34" s="485"/>
      <c r="SIN34" s="485"/>
      <c r="SIO34" s="485"/>
      <c r="SIP34" s="485"/>
      <c r="SIQ34" s="485"/>
      <c r="SIR34" s="485"/>
      <c r="SIS34" s="485"/>
      <c r="SIT34" s="485"/>
      <c r="SIU34" s="485"/>
      <c r="SIV34" s="485"/>
      <c r="SIW34" s="485"/>
      <c r="SIX34" s="485"/>
      <c r="SIY34" s="485"/>
      <c r="SIZ34" s="485"/>
      <c r="SJA34" s="485"/>
      <c r="SJB34" s="485"/>
      <c r="SJC34" s="485"/>
      <c r="SJD34" s="485"/>
      <c r="SJE34" s="485"/>
      <c r="SJF34" s="485"/>
      <c r="SJG34" s="485"/>
      <c r="SJH34" s="485"/>
      <c r="SJI34" s="485"/>
      <c r="SJJ34" s="485"/>
      <c r="SJK34" s="485"/>
      <c r="SJL34" s="485"/>
      <c r="SJM34" s="485"/>
      <c r="SJN34" s="485"/>
      <c r="SJO34" s="485"/>
      <c r="SJP34" s="485"/>
      <c r="SJQ34" s="485"/>
      <c r="SJR34" s="485"/>
      <c r="SJS34" s="485"/>
      <c r="SJT34" s="485"/>
      <c r="SJU34" s="485"/>
      <c r="SJV34" s="485"/>
      <c r="SJW34" s="485"/>
      <c r="SJX34" s="485"/>
      <c r="SJY34" s="485"/>
      <c r="SJZ34" s="485"/>
      <c r="SKA34" s="485"/>
      <c r="SKB34" s="485"/>
      <c r="SKC34" s="485"/>
      <c r="SKD34" s="485"/>
      <c r="SKE34" s="485"/>
      <c r="SKF34" s="485"/>
      <c r="SKG34" s="485"/>
      <c r="SKH34" s="485"/>
      <c r="SKI34" s="485"/>
      <c r="SKJ34" s="485"/>
      <c r="SKK34" s="485"/>
      <c r="SKL34" s="485"/>
      <c r="SKM34" s="485"/>
      <c r="SKN34" s="485"/>
      <c r="SKO34" s="485"/>
      <c r="SKP34" s="485"/>
      <c r="SKQ34" s="485"/>
      <c r="SKR34" s="485"/>
      <c r="SKS34" s="485"/>
      <c r="SKT34" s="485"/>
      <c r="SKU34" s="485"/>
      <c r="SKV34" s="485"/>
      <c r="SKW34" s="485"/>
      <c r="SKX34" s="485"/>
      <c r="SKY34" s="485"/>
      <c r="SKZ34" s="485"/>
      <c r="SLA34" s="485"/>
      <c r="SLB34" s="485"/>
      <c r="SLC34" s="485"/>
      <c r="SLD34" s="485"/>
      <c r="SLE34" s="485"/>
      <c r="SLF34" s="485"/>
      <c r="SLG34" s="485"/>
      <c r="SLH34" s="485"/>
      <c r="SLI34" s="485"/>
      <c r="SLJ34" s="485"/>
      <c r="SLK34" s="485"/>
      <c r="SLL34" s="485"/>
      <c r="SLM34" s="485"/>
      <c r="SLN34" s="485"/>
      <c r="SLO34" s="485"/>
      <c r="SLP34" s="485"/>
      <c r="SLQ34" s="485"/>
      <c r="SLR34" s="485"/>
      <c r="SLS34" s="485"/>
      <c r="SLT34" s="485"/>
      <c r="SLU34" s="485"/>
      <c r="SLV34" s="485"/>
      <c r="SLW34" s="485"/>
      <c r="SLX34" s="485"/>
      <c r="SLY34" s="485"/>
      <c r="SLZ34" s="485"/>
      <c r="SMA34" s="485"/>
      <c r="SMB34" s="485"/>
      <c r="SMC34" s="485"/>
      <c r="SMD34" s="485"/>
      <c r="SME34" s="485"/>
      <c r="SMF34" s="485"/>
      <c r="SMG34" s="485"/>
      <c r="SMH34" s="485"/>
      <c r="SMI34" s="485"/>
      <c r="SMJ34" s="485"/>
      <c r="SMK34" s="485"/>
      <c r="SML34" s="485"/>
      <c r="SMM34" s="485"/>
      <c r="SMN34" s="485"/>
      <c r="SMO34" s="485"/>
      <c r="SMP34" s="485"/>
      <c r="SMQ34" s="485"/>
      <c r="SMR34" s="485"/>
      <c r="SMS34" s="485"/>
      <c r="SMT34" s="485"/>
      <c r="SMU34" s="485"/>
      <c r="SMV34" s="485"/>
      <c r="SMW34" s="485"/>
      <c r="SMX34" s="485"/>
      <c r="SMY34" s="485"/>
      <c r="SMZ34" s="485"/>
      <c r="SNA34" s="485"/>
      <c r="SNB34" s="485"/>
      <c r="SNC34" s="485"/>
      <c r="SND34" s="485"/>
      <c r="SNE34" s="485"/>
      <c r="SNF34" s="485"/>
      <c r="SNG34" s="485"/>
      <c r="SNH34" s="485"/>
      <c r="SNI34" s="485"/>
      <c r="SNJ34" s="485"/>
      <c r="SNK34" s="485"/>
      <c r="SNL34" s="485"/>
      <c r="SNM34" s="485"/>
      <c r="SNN34" s="485"/>
      <c r="SNO34" s="485"/>
      <c r="SNP34" s="485"/>
      <c r="SNQ34" s="485"/>
      <c r="SNR34" s="485"/>
      <c r="SNS34" s="485"/>
      <c r="SNT34" s="485"/>
      <c r="SNU34" s="485"/>
      <c r="SNV34" s="485"/>
      <c r="SNW34" s="485"/>
      <c r="SNX34" s="485"/>
      <c r="SNY34" s="485"/>
      <c r="SNZ34" s="485"/>
      <c r="SOA34" s="485"/>
      <c r="SOB34" s="485"/>
      <c r="SOC34" s="485"/>
      <c r="SOD34" s="485"/>
      <c r="SOE34" s="485"/>
      <c r="SOF34" s="485"/>
      <c r="SOG34" s="485"/>
      <c r="SOH34" s="485"/>
      <c r="SOI34" s="485"/>
      <c r="SOJ34" s="485"/>
      <c r="SOK34" s="485"/>
      <c r="SOL34" s="485"/>
      <c r="SOM34" s="485"/>
      <c r="SON34" s="485"/>
      <c r="SOO34" s="485"/>
      <c r="SOP34" s="485"/>
      <c r="SOQ34" s="485"/>
      <c r="SOR34" s="485"/>
      <c r="SOS34" s="485"/>
      <c r="SOT34" s="485"/>
      <c r="SOU34" s="485"/>
      <c r="SOV34" s="485"/>
      <c r="SOW34" s="485"/>
      <c r="SOX34" s="485"/>
      <c r="SOY34" s="485"/>
      <c r="SOZ34" s="485"/>
      <c r="SPA34" s="485"/>
      <c r="SPB34" s="485"/>
      <c r="SPC34" s="485"/>
      <c r="SPD34" s="485"/>
      <c r="SPE34" s="485"/>
      <c r="SPF34" s="485"/>
      <c r="SPG34" s="485"/>
      <c r="SPH34" s="485"/>
      <c r="SPI34" s="485"/>
      <c r="SPJ34" s="485"/>
      <c r="SPK34" s="485"/>
      <c r="SPL34" s="485"/>
      <c r="SPM34" s="485"/>
      <c r="SPN34" s="485"/>
      <c r="SPO34" s="485"/>
      <c r="SPP34" s="485"/>
      <c r="SPQ34" s="485"/>
      <c r="SPR34" s="485"/>
      <c r="SPS34" s="485"/>
      <c r="SPT34" s="485"/>
      <c r="SPU34" s="485"/>
      <c r="SPV34" s="485"/>
      <c r="SPW34" s="485"/>
      <c r="SPX34" s="485"/>
      <c r="SPY34" s="485"/>
      <c r="SPZ34" s="485"/>
      <c r="SQA34" s="485"/>
      <c r="SQB34" s="485"/>
      <c r="SQC34" s="485"/>
      <c r="SQD34" s="485"/>
      <c r="SQE34" s="485"/>
      <c r="SQF34" s="485"/>
      <c r="SQG34" s="485"/>
      <c r="SQH34" s="485"/>
      <c r="SQI34" s="485"/>
      <c r="SQJ34" s="485"/>
      <c r="SQK34" s="485"/>
      <c r="SQL34" s="485"/>
      <c r="SQM34" s="485"/>
      <c r="SQN34" s="485"/>
      <c r="SQO34" s="485"/>
      <c r="SQP34" s="485"/>
      <c r="SQQ34" s="485"/>
      <c r="SQR34" s="485"/>
      <c r="SQS34" s="485"/>
      <c r="SQT34" s="485"/>
      <c r="SQU34" s="485"/>
      <c r="SQV34" s="485"/>
      <c r="SQW34" s="485"/>
      <c r="SQX34" s="485"/>
      <c r="SQY34" s="485"/>
      <c r="SQZ34" s="485"/>
      <c r="SRA34" s="485"/>
      <c r="SRB34" s="485"/>
      <c r="SRC34" s="485"/>
      <c r="SRD34" s="485"/>
      <c r="SRE34" s="485"/>
      <c r="SRF34" s="485"/>
      <c r="SRG34" s="485"/>
      <c r="SRH34" s="485"/>
      <c r="SRI34" s="485"/>
      <c r="SRJ34" s="485"/>
      <c r="SRK34" s="485"/>
      <c r="SRL34" s="485"/>
      <c r="SRM34" s="485"/>
      <c r="SRN34" s="485"/>
      <c r="SRO34" s="485"/>
      <c r="SRP34" s="485"/>
      <c r="SRQ34" s="485"/>
      <c r="SRR34" s="485"/>
      <c r="SRS34" s="485"/>
      <c r="SRT34" s="485"/>
      <c r="SRU34" s="485"/>
      <c r="SRV34" s="485"/>
      <c r="SRW34" s="485"/>
      <c r="SRX34" s="485"/>
      <c r="SRY34" s="485"/>
      <c r="SRZ34" s="485"/>
      <c r="SSA34" s="485"/>
      <c r="SSB34" s="485"/>
      <c r="SSC34" s="485"/>
      <c r="SSD34" s="485"/>
      <c r="SSE34" s="485"/>
      <c r="SSF34" s="485"/>
      <c r="SSG34" s="485"/>
      <c r="SSH34" s="485"/>
      <c r="SSI34" s="485"/>
      <c r="SSJ34" s="485"/>
      <c r="SSK34" s="485"/>
      <c r="SSL34" s="485"/>
      <c r="SSM34" s="485"/>
      <c r="SSN34" s="485"/>
      <c r="SSO34" s="485"/>
      <c r="SSP34" s="485"/>
      <c r="SSQ34" s="485"/>
      <c r="SSR34" s="485"/>
      <c r="SSS34" s="485"/>
      <c r="SST34" s="485"/>
      <c r="SSU34" s="485"/>
      <c r="SSV34" s="485"/>
      <c r="SSW34" s="485"/>
      <c r="SSX34" s="485"/>
      <c r="SSY34" s="485"/>
      <c r="SSZ34" s="485"/>
      <c r="STA34" s="485"/>
      <c r="STB34" s="485"/>
      <c r="STC34" s="485"/>
      <c r="STD34" s="485"/>
      <c r="STE34" s="485"/>
      <c r="STF34" s="485"/>
      <c r="STG34" s="485"/>
      <c r="STH34" s="485"/>
      <c r="STI34" s="485"/>
      <c r="STJ34" s="485"/>
      <c r="STK34" s="485"/>
      <c r="STL34" s="485"/>
      <c r="STM34" s="485"/>
      <c r="STN34" s="485"/>
      <c r="STO34" s="485"/>
      <c r="STP34" s="485"/>
      <c r="STQ34" s="485"/>
      <c r="STR34" s="485"/>
      <c r="STS34" s="485"/>
      <c r="STT34" s="485"/>
      <c r="STU34" s="485"/>
      <c r="STV34" s="485"/>
      <c r="STW34" s="485"/>
      <c r="STX34" s="485"/>
      <c r="STY34" s="485"/>
      <c r="STZ34" s="485"/>
      <c r="SUA34" s="485"/>
      <c r="SUB34" s="485"/>
      <c r="SUC34" s="485"/>
      <c r="SUD34" s="485"/>
      <c r="SUE34" s="485"/>
      <c r="SUF34" s="485"/>
      <c r="SUG34" s="485"/>
      <c r="SUH34" s="485"/>
      <c r="SUI34" s="485"/>
      <c r="SUJ34" s="485"/>
      <c r="SUK34" s="485"/>
      <c r="SUL34" s="485"/>
      <c r="SUM34" s="485"/>
      <c r="SUN34" s="485"/>
      <c r="SUO34" s="485"/>
      <c r="SUP34" s="485"/>
      <c r="SUQ34" s="485"/>
      <c r="SUR34" s="485"/>
      <c r="SUS34" s="485"/>
      <c r="SUT34" s="485"/>
      <c r="SUU34" s="485"/>
      <c r="SUV34" s="485"/>
      <c r="SUW34" s="485"/>
      <c r="SUX34" s="485"/>
      <c r="SUY34" s="485"/>
      <c r="SUZ34" s="485"/>
      <c r="SVA34" s="485"/>
      <c r="SVB34" s="485"/>
      <c r="SVC34" s="485"/>
      <c r="SVD34" s="485"/>
      <c r="SVE34" s="485"/>
      <c r="SVF34" s="485"/>
      <c r="SVG34" s="485"/>
      <c r="SVH34" s="485"/>
      <c r="SVI34" s="485"/>
      <c r="SVJ34" s="485"/>
      <c r="SVK34" s="485"/>
      <c r="SVL34" s="485"/>
      <c r="SVM34" s="485"/>
      <c r="SVN34" s="485"/>
      <c r="SVO34" s="485"/>
      <c r="SVP34" s="485"/>
      <c r="SVQ34" s="485"/>
      <c r="SVR34" s="485"/>
      <c r="SVS34" s="485"/>
      <c r="SVT34" s="485"/>
      <c r="SVU34" s="485"/>
      <c r="SVV34" s="485"/>
      <c r="SVW34" s="485"/>
      <c r="SVX34" s="485"/>
      <c r="SVY34" s="485"/>
      <c r="SVZ34" s="485"/>
      <c r="SWA34" s="485"/>
      <c r="SWB34" s="485"/>
      <c r="SWC34" s="485"/>
      <c r="SWD34" s="485"/>
      <c r="SWE34" s="485"/>
      <c r="SWF34" s="485"/>
      <c r="SWG34" s="485"/>
      <c r="SWH34" s="485"/>
      <c r="SWI34" s="485"/>
      <c r="SWJ34" s="485"/>
      <c r="SWK34" s="485"/>
      <c r="SWL34" s="485"/>
      <c r="SWM34" s="485"/>
      <c r="SWN34" s="485"/>
      <c r="SWO34" s="485"/>
      <c r="SWP34" s="485"/>
      <c r="SWQ34" s="485"/>
      <c r="SWR34" s="485"/>
      <c r="SWS34" s="485"/>
      <c r="SWT34" s="485"/>
      <c r="SWU34" s="485"/>
      <c r="SWV34" s="485"/>
      <c r="SWW34" s="485"/>
      <c r="SWX34" s="485"/>
      <c r="SWY34" s="485"/>
      <c r="SWZ34" s="485"/>
      <c r="SXA34" s="485"/>
      <c r="SXB34" s="485"/>
      <c r="SXC34" s="485"/>
      <c r="SXD34" s="485"/>
      <c r="SXE34" s="485"/>
      <c r="SXF34" s="485"/>
      <c r="SXG34" s="485"/>
      <c r="SXH34" s="485"/>
      <c r="SXI34" s="485"/>
      <c r="SXJ34" s="485"/>
      <c r="SXK34" s="485"/>
      <c r="SXL34" s="485"/>
      <c r="SXM34" s="485"/>
      <c r="SXN34" s="485"/>
      <c r="SXO34" s="485"/>
      <c r="SXP34" s="485"/>
      <c r="SXQ34" s="485"/>
      <c r="SXR34" s="485"/>
      <c r="SXS34" s="485"/>
      <c r="SXT34" s="485"/>
      <c r="SXU34" s="485"/>
      <c r="SXV34" s="485"/>
      <c r="SXW34" s="485"/>
      <c r="SXX34" s="485"/>
      <c r="SXY34" s="485"/>
      <c r="SXZ34" s="485"/>
      <c r="SYA34" s="485"/>
      <c r="SYB34" s="485"/>
      <c r="SYC34" s="485"/>
      <c r="SYD34" s="485"/>
      <c r="SYE34" s="485"/>
      <c r="SYF34" s="485"/>
      <c r="SYG34" s="485"/>
      <c r="SYH34" s="485"/>
      <c r="SYI34" s="485"/>
      <c r="SYJ34" s="485"/>
      <c r="SYK34" s="485"/>
      <c r="SYL34" s="485"/>
      <c r="SYM34" s="485"/>
      <c r="SYN34" s="485"/>
      <c r="SYO34" s="485"/>
      <c r="SYP34" s="485"/>
      <c r="SYQ34" s="485"/>
      <c r="SYR34" s="485"/>
      <c r="SYS34" s="485"/>
      <c r="SYT34" s="485"/>
      <c r="SYU34" s="485"/>
      <c r="SYV34" s="485"/>
      <c r="SYW34" s="485"/>
      <c r="SYX34" s="485"/>
      <c r="SYY34" s="485"/>
      <c r="SYZ34" s="485"/>
      <c r="SZA34" s="485"/>
      <c r="SZB34" s="485"/>
      <c r="SZC34" s="485"/>
      <c r="SZD34" s="485"/>
      <c r="SZE34" s="485"/>
      <c r="SZF34" s="485"/>
      <c r="SZG34" s="485"/>
      <c r="SZH34" s="485"/>
      <c r="SZI34" s="485"/>
      <c r="SZJ34" s="485"/>
      <c r="SZK34" s="485"/>
      <c r="SZL34" s="485"/>
      <c r="SZM34" s="485"/>
      <c r="SZN34" s="485"/>
      <c r="SZO34" s="485"/>
      <c r="SZP34" s="485"/>
      <c r="SZQ34" s="485"/>
      <c r="SZR34" s="485"/>
      <c r="SZS34" s="485"/>
      <c r="SZT34" s="485"/>
      <c r="SZU34" s="485"/>
      <c r="SZV34" s="485"/>
      <c r="SZW34" s="485"/>
      <c r="SZX34" s="485"/>
      <c r="SZY34" s="485"/>
      <c r="SZZ34" s="485"/>
      <c r="TAA34" s="485"/>
      <c r="TAB34" s="485"/>
      <c r="TAC34" s="485"/>
      <c r="TAD34" s="485"/>
      <c r="TAE34" s="485"/>
      <c r="TAF34" s="485"/>
      <c r="TAG34" s="485"/>
      <c r="TAH34" s="485"/>
      <c r="TAI34" s="485"/>
      <c r="TAJ34" s="485"/>
      <c r="TAK34" s="485"/>
      <c r="TAL34" s="485"/>
      <c r="TAM34" s="485"/>
      <c r="TAN34" s="485"/>
      <c r="TAO34" s="485"/>
      <c r="TAP34" s="485"/>
      <c r="TAQ34" s="485"/>
      <c r="TAR34" s="485"/>
      <c r="TAS34" s="485"/>
      <c r="TAT34" s="485"/>
      <c r="TAU34" s="485"/>
      <c r="TAV34" s="485"/>
      <c r="TAW34" s="485"/>
      <c r="TAX34" s="485"/>
      <c r="TAY34" s="485"/>
      <c r="TAZ34" s="485"/>
      <c r="TBA34" s="485"/>
      <c r="TBB34" s="485"/>
      <c r="TBC34" s="485"/>
      <c r="TBD34" s="485"/>
      <c r="TBE34" s="485"/>
      <c r="TBF34" s="485"/>
      <c r="TBG34" s="485"/>
      <c r="TBH34" s="485"/>
      <c r="TBI34" s="485"/>
      <c r="TBJ34" s="485"/>
      <c r="TBK34" s="485"/>
      <c r="TBL34" s="485"/>
      <c r="TBM34" s="485"/>
      <c r="TBN34" s="485"/>
      <c r="TBO34" s="485"/>
      <c r="TBP34" s="485"/>
      <c r="TBQ34" s="485"/>
      <c r="TBR34" s="485"/>
      <c r="TBS34" s="485"/>
      <c r="TBT34" s="485"/>
      <c r="TBU34" s="485"/>
      <c r="TBV34" s="485"/>
      <c r="TBW34" s="485"/>
      <c r="TBX34" s="485"/>
      <c r="TBY34" s="485"/>
      <c r="TBZ34" s="485"/>
      <c r="TCA34" s="485"/>
      <c r="TCB34" s="485"/>
      <c r="TCC34" s="485"/>
      <c r="TCD34" s="485"/>
      <c r="TCE34" s="485"/>
      <c r="TCF34" s="485"/>
      <c r="TCG34" s="485"/>
      <c r="TCH34" s="485"/>
      <c r="TCI34" s="485"/>
      <c r="TCJ34" s="485"/>
      <c r="TCK34" s="485"/>
      <c r="TCL34" s="485"/>
      <c r="TCM34" s="485"/>
      <c r="TCN34" s="485"/>
      <c r="TCO34" s="485"/>
      <c r="TCP34" s="485"/>
      <c r="TCQ34" s="485"/>
      <c r="TCR34" s="485"/>
      <c r="TCS34" s="485"/>
      <c r="TCT34" s="485"/>
      <c r="TCU34" s="485"/>
      <c r="TCV34" s="485"/>
      <c r="TCW34" s="485"/>
      <c r="TCX34" s="485"/>
      <c r="TCY34" s="485"/>
      <c r="TCZ34" s="485"/>
      <c r="TDA34" s="485"/>
      <c r="TDB34" s="485"/>
      <c r="TDC34" s="485"/>
      <c r="TDD34" s="485"/>
      <c r="TDE34" s="485"/>
      <c r="TDF34" s="485"/>
      <c r="TDG34" s="485"/>
      <c r="TDH34" s="485"/>
      <c r="TDI34" s="485"/>
      <c r="TDJ34" s="485"/>
      <c r="TDK34" s="485"/>
      <c r="TDL34" s="485"/>
      <c r="TDM34" s="485"/>
      <c r="TDN34" s="485"/>
      <c r="TDO34" s="485"/>
      <c r="TDP34" s="485"/>
      <c r="TDQ34" s="485"/>
      <c r="TDR34" s="485"/>
      <c r="TDS34" s="485"/>
      <c r="TDT34" s="485"/>
      <c r="TDU34" s="485"/>
      <c r="TDV34" s="485"/>
      <c r="TDW34" s="485"/>
      <c r="TDX34" s="485"/>
      <c r="TDY34" s="485"/>
      <c r="TDZ34" s="485"/>
      <c r="TEA34" s="485"/>
      <c r="TEB34" s="485"/>
      <c r="TEC34" s="485"/>
      <c r="TED34" s="485"/>
      <c r="TEE34" s="485"/>
      <c r="TEF34" s="485"/>
      <c r="TEG34" s="485"/>
      <c r="TEH34" s="485"/>
      <c r="TEI34" s="485"/>
      <c r="TEJ34" s="485"/>
      <c r="TEK34" s="485"/>
      <c r="TEL34" s="485"/>
      <c r="TEM34" s="485"/>
      <c r="TEN34" s="485"/>
      <c r="TEO34" s="485"/>
      <c r="TEP34" s="485"/>
      <c r="TEQ34" s="485"/>
      <c r="TER34" s="485"/>
      <c r="TES34" s="485"/>
      <c r="TET34" s="485"/>
      <c r="TEU34" s="485"/>
      <c r="TEV34" s="485"/>
      <c r="TEW34" s="485"/>
      <c r="TEX34" s="485"/>
      <c r="TEY34" s="485"/>
      <c r="TEZ34" s="485"/>
      <c r="TFA34" s="485"/>
      <c r="TFB34" s="485"/>
      <c r="TFC34" s="485"/>
      <c r="TFD34" s="485"/>
      <c r="TFE34" s="485"/>
      <c r="TFF34" s="485"/>
      <c r="TFG34" s="485"/>
      <c r="TFH34" s="485"/>
      <c r="TFI34" s="485"/>
      <c r="TFJ34" s="485"/>
      <c r="TFK34" s="485"/>
      <c r="TFL34" s="485"/>
      <c r="TFM34" s="485"/>
      <c r="TFN34" s="485"/>
      <c r="TFO34" s="485"/>
      <c r="TFP34" s="485"/>
      <c r="TFQ34" s="485"/>
      <c r="TFR34" s="485"/>
      <c r="TFS34" s="485"/>
      <c r="TFT34" s="485"/>
      <c r="TFU34" s="485"/>
      <c r="TFV34" s="485"/>
      <c r="TFW34" s="485"/>
      <c r="TFX34" s="485"/>
      <c r="TFY34" s="485"/>
      <c r="TFZ34" s="485"/>
      <c r="TGA34" s="485"/>
      <c r="TGB34" s="485"/>
      <c r="TGC34" s="485"/>
      <c r="TGD34" s="485"/>
      <c r="TGE34" s="485"/>
      <c r="TGF34" s="485"/>
      <c r="TGG34" s="485"/>
      <c r="TGH34" s="485"/>
      <c r="TGI34" s="485"/>
      <c r="TGJ34" s="485"/>
      <c r="TGK34" s="485"/>
      <c r="TGL34" s="485"/>
      <c r="TGM34" s="485"/>
      <c r="TGN34" s="485"/>
      <c r="TGO34" s="485"/>
      <c r="TGP34" s="485"/>
      <c r="TGQ34" s="485"/>
      <c r="TGR34" s="485"/>
      <c r="TGS34" s="485"/>
      <c r="TGT34" s="485"/>
      <c r="TGU34" s="485"/>
      <c r="TGV34" s="485"/>
      <c r="TGW34" s="485"/>
      <c r="TGX34" s="485"/>
      <c r="TGY34" s="485"/>
      <c r="TGZ34" s="485"/>
      <c r="THA34" s="485"/>
      <c r="THB34" s="485"/>
      <c r="THC34" s="485"/>
      <c r="THD34" s="485"/>
      <c r="THE34" s="485"/>
      <c r="THF34" s="485"/>
      <c r="THG34" s="485"/>
      <c r="THH34" s="485"/>
      <c r="THI34" s="485"/>
      <c r="THJ34" s="485"/>
      <c r="THK34" s="485"/>
      <c r="THL34" s="485"/>
      <c r="THM34" s="485"/>
      <c r="THN34" s="485"/>
      <c r="THO34" s="485"/>
      <c r="THP34" s="485"/>
      <c r="THQ34" s="485"/>
      <c r="THR34" s="485"/>
      <c r="THS34" s="485"/>
      <c r="THT34" s="485"/>
      <c r="THU34" s="485"/>
      <c r="THV34" s="485"/>
      <c r="THW34" s="485"/>
      <c r="THX34" s="485"/>
      <c r="THY34" s="485"/>
      <c r="THZ34" s="485"/>
      <c r="TIA34" s="485"/>
      <c r="TIB34" s="485"/>
      <c r="TIC34" s="485"/>
      <c r="TID34" s="485"/>
      <c r="TIE34" s="485"/>
      <c r="TIF34" s="485"/>
      <c r="TIG34" s="485"/>
      <c r="TIH34" s="485"/>
      <c r="TII34" s="485"/>
      <c r="TIJ34" s="485"/>
      <c r="TIK34" s="485"/>
      <c r="TIL34" s="485"/>
      <c r="TIM34" s="485"/>
      <c r="TIN34" s="485"/>
      <c r="TIO34" s="485"/>
      <c r="TIP34" s="485"/>
      <c r="TIQ34" s="485"/>
      <c r="TIR34" s="485"/>
      <c r="TIS34" s="485"/>
      <c r="TIT34" s="485"/>
      <c r="TIU34" s="485"/>
      <c r="TIV34" s="485"/>
      <c r="TIW34" s="485"/>
      <c r="TIX34" s="485"/>
      <c r="TIY34" s="485"/>
      <c r="TIZ34" s="485"/>
      <c r="TJA34" s="485"/>
      <c r="TJB34" s="485"/>
      <c r="TJC34" s="485"/>
      <c r="TJD34" s="485"/>
      <c r="TJE34" s="485"/>
      <c r="TJF34" s="485"/>
      <c r="TJG34" s="485"/>
      <c r="TJH34" s="485"/>
      <c r="TJI34" s="485"/>
      <c r="TJJ34" s="485"/>
      <c r="TJK34" s="485"/>
      <c r="TJL34" s="485"/>
      <c r="TJM34" s="485"/>
      <c r="TJN34" s="485"/>
      <c r="TJO34" s="485"/>
      <c r="TJP34" s="485"/>
      <c r="TJQ34" s="485"/>
      <c r="TJR34" s="485"/>
      <c r="TJS34" s="485"/>
      <c r="TJT34" s="485"/>
      <c r="TJU34" s="485"/>
      <c r="TJV34" s="485"/>
      <c r="TJW34" s="485"/>
      <c r="TJX34" s="485"/>
      <c r="TJY34" s="485"/>
      <c r="TJZ34" s="485"/>
      <c r="TKA34" s="485"/>
      <c r="TKB34" s="485"/>
      <c r="TKC34" s="485"/>
      <c r="TKD34" s="485"/>
      <c r="TKE34" s="485"/>
      <c r="TKF34" s="485"/>
      <c r="TKG34" s="485"/>
      <c r="TKH34" s="485"/>
      <c r="TKI34" s="485"/>
      <c r="TKJ34" s="485"/>
      <c r="TKK34" s="485"/>
      <c r="TKL34" s="485"/>
      <c r="TKM34" s="485"/>
      <c r="TKN34" s="485"/>
      <c r="TKO34" s="485"/>
      <c r="TKP34" s="485"/>
      <c r="TKQ34" s="485"/>
      <c r="TKR34" s="485"/>
      <c r="TKS34" s="485"/>
      <c r="TKT34" s="485"/>
      <c r="TKU34" s="485"/>
      <c r="TKV34" s="485"/>
      <c r="TKW34" s="485"/>
      <c r="TKX34" s="485"/>
      <c r="TKY34" s="485"/>
      <c r="TKZ34" s="485"/>
      <c r="TLA34" s="485"/>
      <c r="TLB34" s="485"/>
      <c r="TLC34" s="485"/>
      <c r="TLD34" s="485"/>
      <c r="TLE34" s="485"/>
      <c r="TLF34" s="485"/>
      <c r="TLG34" s="485"/>
      <c r="TLH34" s="485"/>
      <c r="TLI34" s="485"/>
      <c r="TLJ34" s="485"/>
      <c r="TLK34" s="485"/>
      <c r="TLL34" s="485"/>
      <c r="TLM34" s="485"/>
      <c r="TLN34" s="485"/>
      <c r="TLO34" s="485"/>
      <c r="TLP34" s="485"/>
      <c r="TLQ34" s="485"/>
      <c r="TLR34" s="485"/>
      <c r="TLS34" s="485"/>
      <c r="TLT34" s="485"/>
      <c r="TLU34" s="485"/>
      <c r="TLV34" s="485"/>
      <c r="TLW34" s="485"/>
      <c r="TLX34" s="485"/>
      <c r="TLY34" s="485"/>
      <c r="TLZ34" s="485"/>
      <c r="TMA34" s="485"/>
      <c r="TMB34" s="485"/>
      <c r="TMC34" s="485"/>
      <c r="TMD34" s="485"/>
      <c r="TME34" s="485"/>
      <c r="TMF34" s="485"/>
      <c r="TMG34" s="485"/>
      <c r="TMH34" s="485"/>
      <c r="TMI34" s="485"/>
      <c r="TMJ34" s="485"/>
      <c r="TMK34" s="485"/>
      <c r="TML34" s="485"/>
      <c r="TMM34" s="485"/>
      <c r="TMN34" s="485"/>
      <c r="TMO34" s="485"/>
      <c r="TMP34" s="485"/>
      <c r="TMQ34" s="485"/>
      <c r="TMR34" s="485"/>
      <c r="TMS34" s="485"/>
      <c r="TMT34" s="485"/>
      <c r="TMU34" s="485"/>
      <c r="TMV34" s="485"/>
      <c r="TMW34" s="485"/>
      <c r="TMX34" s="485"/>
      <c r="TMY34" s="485"/>
      <c r="TMZ34" s="485"/>
      <c r="TNA34" s="485"/>
      <c r="TNB34" s="485"/>
      <c r="TNC34" s="485"/>
      <c r="TND34" s="485"/>
      <c r="TNE34" s="485"/>
      <c r="TNF34" s="485"/>
      <c r="TNG34" s="485"/>
      <c r="TNH34" s="485"/>
      <c r="TNI34" s="485"/>
      <c r="TNJ34" s="485"/>
      <c r="TNK34" s="485"/>
      <c r="TNL34" s="485"/>
      <c r="TNM34" s="485"/>
      <c r="TNN34" s="485"/>
      <c r="TNO34" s="485"/>
      <c r="TNP34" s="485"/>
      <c r="TNQ34" s="485"/>
      <c r="TNR34" s="485"/>
      <c r="TNS34" s="485"/>
      <c r="TNT34" s="485"/>
      <c r="TNU34" s="485"/>
      <c r="TNV34" s="485"/>
      <c r="TNW34" s="485"/>
      <c r="TNX34" s="485"/>
      <c r="TNY34" s="485"/>
      <c r="TNZ34" s="485"/>
      <c r="TOA34" s="485"/>
      <c r="TOB34" s="485"/>
      <c r="TOC34" s="485"/>
      <c r="TOD34" s="485"/>
      <c r="TOE34" s="485"/>
      <c r="TOF34" s="485"/>
      <c r="TOG34" s="485"/>
      <c r="TOH34" s="485"/>
      <c r="TOI34" s="485"/>
      <c r="TOJ34" s="485"/>
      <c r="TOK34" s="485"/>
      <c r="TOL34" s="485"/>
      <c r="TOM34" s="485"/>
      <c r="TON34" s="485"/>
      <c r="TOO34" s="485"/>
      <c r="TOP34" s="485"/>
      <c r="TOQ34" s="485"/>
      <c r="TOR34" s="485"/>
      <c r="TOS34" s="485"/>
      <c r="TOT34" s="485"/>
      <c r="TOU34" s="485"/>
      <c r="TOV34" s="485"/>
      <c r="TOW34" s="485"/>
      <c r="TOX34" s="485"/>
      <c r="TOY34" s="485"/>
      <c r="TOZ34" s="485"/>
      <c r="TPA34" s="485"/>
      <c r="TPB34" s="485"/>
      <c r="TPC34" s="485"/>
      <c r="TPD34" s="485"/>
      <c r="TPE34" s="485"/>
      <c r="TPF34" s="485"/>
      <c r="TPG34" s="485"/>
      <c r="TPH34" s="485"/>
      <c r="TPI34" s="485"/>
      <c r="TPJ34" s="485"/>
      <c r="TPK34" s="485"/>
      <c r="TPL34" s="485"/>
      <c r="TPM34" s="485"/>
      <c r="TPN34" s="485"/>
      <c r="TPO34" s="485"/>
      <c r="TPP34" s="485"/>
      <c r="TPQ34" s="485"/>
      <c r="TPR34" s="485"/>
      <c r="TPS34" s="485"/>
      <c r="TPT34" s="485"/>
      <c r="TPU34" s="485"/>
      <c r="TPV34" s="485"/>
      <c r="TPW34" s="485"/>
      <c r="TPX34" s="485"/>
      <c r="TPY34" s="485"/>
      <c r="TPZ34" s="485"/>
      <c r="TQA34" s="485"/>
      <c r="TQB34" s="485"/>
      <c r="TQC34" s="485"/>
      <c r="TQD34" s="485"/>
      <c r="TQE34" s="485"/>
      <c r="TQF34" s="485"/>
      <c r="TQG34" s="485"/>
      <c r="TQH34" s="485"/>
      <c r="TQI34" s="485"/>
      <c r="TQJ34" s="485"/>
      <c r="TQK34" s="485"/>
      <c r="TQL34" s="485"/>
      <c r="TQM34" s="485"/>
      <c r="TQN34" s="485"/>
      <c r="TQO34" s="485"/>
      <c r="TQP34" s="485"/>
      <c r="TQQ34" s="485"/>
      <c r="TQR34" s="485"/>
      <c r="TQS34" s="485"/>
      <c r="TQT34" s="485"/>
      <c r="TQU34" s="485"/>
      <c r="TQV34" s="485"/>
      <c r="TQW34" s="485"/>
      <c r="TQX34" s="485"/>
      <c r="TQY34" s="485"/>
      <c r="TQZ34" s="485"/>
      <c r="TRA34" s="485"/>
      <c r="TRB34" s="485"/>
      <c r="TRC34" s="485"/>
      <c r="TRD34" s="485"/>
      <c r="TRE34" s="485"/>
      <c r="TRF34" s="485"/>
      <c r="TRG34" s="485"/>
      <c r="TRH34" s="485"/>
      <c r="TRI34" s="485"/>
      <c r="TRJ34" s="485"/>
      <c r="TRK34" s="485"/>
      <c r="TRL34" s="485"/>
      <c r="TRM34" s="485"/>
      <c r="TRN34" s="485"/>
      <c r="TRO34" s="485"/>
      <c r="TRP34" s="485"/>
      <c r="TRQ34" s="485"/>
      <c r="TRR34" s="485"/>
      <c r="TRS34" s="485"/>
      <c r="TRT34" s="485"/>
      <c r="TRU34" s="485"/>
      <c r="TRV34" s="485"/>
      <c r="TRW34" s="485"/>
      <c r="TRX34" s="485"/>
      <c r="TRY34" s="485"/>
      <c r="TRZ34" s="485"/>
      <c r="TSA34" s="485"/>
      <c r="TSB34" s="485"/>
      <c r="TSC34" s="485"/>
      <c r="TSD34" s="485"/>
      <c r="TSE34" s="485"/>
      <c r="TSF34" s="485"/>
      <c r="TSG34" s="485"/>
      <c r="TSH34" s="485"/>
      <c r="TSI34" s="485"/>
      <c r="TSJ34" s="485"/>
      <c r="TSK34" s="485"/>
      <c r="TSL34" s="485"/>
      <c r="TSM34" s="485"/>
      <c r="TSN34" s="485"/>
      <c r="TSO34" s="485"/>
      <c r="TSP34" s="485"/>
      <c r="TSQ34" s="485"/>
      <c r="TSR34" s="485"/>
      <c r="TSS34" s="485"/>
      <c r="TST34" s="485"/>
      <c r="TSU34" s="485"/>
      <c r="TSV34" s="485"/>
      <c r="TSW34" s="485"/>
      <c r="TSX34" s="485"/>
      <c r="TSY34" s="485"/>
      <c r="TSZ34" s="485"/>
      <c r="TTA34" s="485"/>
      <c r="TTB34" s="485"/>
      <c r="TTC34" s="485"/>
      <c r="TTD34" s="485"/>
      <c r="TTE34" s="485"/>
      <c r="TTF34" s="485"/>
      <c r="TTG34" s="485"/>
      <c r="TTH34" s="485"/>
      <c r="TTI34" s="485"/>
      <c r="TTJ34" s="485"/>
      <c r="TTK34" s="485"/>
      <c r="TTL34" s="485"/>
      <c r="TTM34" s="485"/>
      <c r="TTN34" s="485"/>
      <c r="TTO34" s="485"/>
      <c r="TTP34" s="485"/>
      <c r="TTQ34" s="485"/>
      <c r="TTR34" s="485"/>
      <c r="TTS34" s="485"/>
      <c r="TTT34" s="485"/>
      <c r="TTU34" s="485"/>
      <c r="TTV34" s="485"/>
      <c r="TTW34" s="485"/>
      <c r="TTX34" s="485"/>
      <c r="TTY34" s="485"/>
      <c r="TTZ34" s="485"/>
      <c r="TUA34" s="485"/>
      <c r="TUB34" s="485"/>
      <c r="TUC34" s="485"/>
      <c r="TUD34" s="485"/>
      <c r="TUE34" s="485"/>
      <c r="TUF34" s="485"/>
      <c r="TUG34" s="485"/>
      <c r="TUH34" s="485"/>
      <c r="TUI34" s="485"/>
      <c r="TUJ34" s="485"/>
      <c r="TUK34" s="485"/>
      <c r="TUL34" s="485"/>
      <c r="TUM34" s="485"/>
      <c r="TUN34" s="485"/>
      <c r="TUO34" s="485"/>
      <c r="TUP34" s="485"/>
      <c r="TUQ34" s="485"/>
      <c r="TUR34" s="485"/>
      <c r="TUS34" s="485"/>
      <c r="TUT34" s="485"/>
      <c r="TUU34" s="485"/>
      <c r="TUV34" s="485"/>
      <c r="TUW34" s="485"/>
      <c r="TUX34" s="485"/>
      <c r="TUY34" s="485"/>
      <c r="TUZ34" s="485"/>
      <c r="TVA34" s="485"/>
      <c r="TVB34" s="485"/>
      <c r="TVC34" s="485"/>
      <c r="TVD34" s="485"/>
      <c r="TVE34" s="485"/>
      <c r="TVF34" s="485"/>
      <c r="TVG34" s="485"/>
      <c r="TVH34" s="485"/>
      <c r="TVI34" s="485"/>
      <c r="TVJ34" s="485"/>
      <c r="TVK34" s="485"/>
      <c r="TVL34" s="485"/>
      <c r="TVM34" s="485"/>
      <c r="TVN34" s="485"/>
      <c r="TVO34" s="485"/>
      <c r="TVP34" s="485"/>
      <c r="TVQ34" s="485"/>
      <c r="TVR34" s="485"/>
      <c r="TVS34" s="485"/>
      <c r="TVT34" s="485"/>
      <c r="TVU34" s="485"/>
      <c r="TVV34" s="485"/>
      <c r="TVW34" s="485"/>
      <c r="TVX34" s="485"/>
      <c r="TVY34" s="485"/>
      <c r="TVZ34" s="485"/>
      <c r="TWA34" s="485"/>
      <c r="TWB34" s="485"/>
      <c r="TWC34" s="485"/>
      <c r="TWD34" s="485"/>
      <c r="TWE34" s="485"/>
      <c r="TWF34" s="485"/>
      <c r="TWG34" s="485"/>
      <c r="TWH34" s="485"/>
      <c r="TWI34" s="485"/>
      <c r="TWJ34" s="485"/>
      <c r="TWK34" s="485"/>
      <c r="TWL34" s="485"/>
      <c r="TWM34" s="485"/>
      <c r="TWN34" s="485"/>
      <c r="TWO34" s="485"/>
      <c r="TWP34" s="485"/>
      <c r="TWQ34" s="485"/>
      <c r="TWR34" s="485"/>
      <c r="TWS34" s="485"/>
      <c r="TWT34" s="485"/>
      <c r="TWU34" s="485"/>
      <c r="TWV34" s="485"/>
      <c r="TWW34" s="485"/>
      <c r="TWX34" s="485"/>
      <c r="TWY34" s="485"/>
      <c r="TWZ34" s="485"/>
      <c r="TXA34" s="485"/>
      <c r="TXB34" s="485"/>
      <c r="TXC34" s="485"/>
      <c r="TXD34" s="485"/>
      <c r="TXE34" s="485"/>
      <c r="TXF34" s="485"/>
      <c r="TXG34" s="485"/>
      <c r="TXH34" s="485"/>
      <c r="TXI34" s="485"/>
      <c r="TXJ34" s="485"/>
      <c r="TXK34" s="485"/>
      <c r="TXL34" s="485"/>
      <c r="TXM34" s="485"/>
      <c r="TXN34" s="485"/>
      <c r="TXO34" s="485"/>
      <c r="TXP34" s="485"/>
      <c r="TXQ34" s="485"/>
      <c r="TXR34" s="485"/>
      <c r="TXS34" s="485"/>
      <c r="TXT34" s="485"/>
      <c r="TXU34" s="485"/>
      <c r="TXV34" s="485"/>
      <c r="TXW34" s="485"/>
      <c r="TXX34" s="485"/>
      <c r="TXY34" s="485"/>
      <c r="TXZ34" s="485"/>
      <c r="TYA34" s="485"/>
      <c r="TYB34" s="485"/>
      <c r="TYC34" s="485"/>
      <c r="TYD34" s="485"/>
      <c r="TYE34" s="485"/>
      <c r="TYF34" s="485"/>
      <c r="TYG34" s="485"/>
      <c r="TYH34" s="485"/>
      <c r="TYI34" s="485"/>
      <c r="TYJ34" s="485"/>
      <c r="TYK34" s="485"/>
      <c r="TYL34" s="485"/>
      <c r="TYM34" s="485"/>
      <c r="TYN34" s="485"/>
      <c r="TYO34" s="485"/>
      <c r="TYP34" s="485"/>
      <c r="TYQ34" s="485"/>
      <c r="TYR34" s="485"/>
      <c r="TYS34" s="485"/>
      <c r="TYT34" s="485"/>
      <c r="TYU34" s="485"/>
      <c r="TYV34" s="485"/>
      <c r="TYW34" s="485"/>
      <c r="TYX34" s="485"/>
      <c r="TYY34" s="485"/>
      <c r="TYZ34" s="485"/>
      <c r="TZA34" s="485"/>
      <c r="TZB34" s="485"/>
      <c r="TZC34" s="485"/>
      <c r="TZD34" s="485"/>
      <c r="TZE34" s="485"/>
      <c r="TZF34" s="485"/>
      <c r="TZG34" s="485"/>
      <c r="TZH34" s="485"/>
      <c r="TZI34" s="485"/>
      <c r="TZJ34" s="485"/>
      <c r="TZK34" s="485"/>
      <c r="TZL34" s="485"/>
      <c r="TZM34" s="485"/>
      <c r="TZN34" s="485"/>
      <c r="TZO34" s="485"/>
      <c r="TZP34" s="485"/>
      <c r="TZQ34" s="485"/>
      <c r="TZR34" s="485"/>
      <c r="TZS34" s="485"/>
      <c r="TZT34" s="485"/>
      <c r="TZU34" s="485"/>
      <c r="TZV34" s="485"/>
      <c r="TZW34" s="485"/>
      <c r="TZX34" s="485"/>
      <c r="TZY34" s="485"/>
      <c r="TZZ34" s="485"/>
      <c r="UAA34" s="485"/>
      <c r="UAB34" s="485"/>
      <c r="UAC34" s="485"/>
      <c r="UAD34" s="485"/>
      <c r="UAE34" s="485"/>
      <c r="UAF34" s="485"/>
      <c r="UAG34" s="485"/>
      <c r="UAH34" s="485"/>
      <c r="UAI34" s="485"/>
      <c r="UAJ34" s="485"/>
      <c r="UAK34" s="485"/>
      <c r="UAL34" s="485"/>
      <c r="UAM34" s="485"/>
      <c r="UAN34" s="485"/>
      <c r="UAO34" s="485"/>
      <c r="UAP34" s="485"/>
      <c r="UAQ34" s="485"/>
      <c r="UAR34" s="485"/>
      <c r="UAS34" s="485"/>
      <c r="UAT34" s="485"/>
      <c r="UAU34" s="485"/>
      <c r="UAV34" s="485"/>
      <c r="UAW34" s="485"/>
      <c r="UAX34" s="485"/>
      <c r="UAY34" s="485"/>
      <c r="UAZ34" s="485"/>
      <c r="UBA34" s="485"/>
      <c r="UBB34" s="485"/>
      <c r="UBC34" s="485"/>
      <c r="UBD34" s="485"/>
      <c r="UBE34" s="485"/>
      <c r="UBF34" s="485"/>
      <c r="UBG34" s="485"/>
      <c r="UBH34" s="485"/>
      <c r="UBI34" s="485"/>
      <c r="UBJ34" s="485"/>
      <c r="UBK34" s="485"/>
      <c r="UBL34" s="485"/>
      <c r="UBM34" s="485"/>
      <c r="UBN34" s="485"/>
      <c r="UBO34" s="485"/>
      <c r="UBP34" s="485"/>
      <c r="UBQ34" s="485"/>
      <c r="UBR34" s="485"/>
      <c r="UBS34" s="485"/>
      <c r="UBT34" s="485"/>
      <c r="UBU34" s="485"/>
      <c r="UBV34" s="485"/>
      <c r="UBW34" s="485"/>
      <c r="UBX34" s="485"/>
      <c r="UBY34" s="485"/>
      <c r="UBZ34" s="485"/>
      <c r="UCA34" s="485"/>
      <c r="UCB34" s="485"/>
      <c r="UCC34" s="485"/>
      <c r="UCD34" s="485"/>
      <c r="UCE34" s="485"/>
      <c r="UCF34" s="485"/>
      <c r="UCG34" s="485"/>
      <c r="UCH34" s="485"/>
      <c r="UCI34" s="485"/>
      <c r="UCJ34" s="485"/>
      <c r="UCK34" s="485"/>
      <c r="UCL34" s="485"/>
      <c r="UCM34" s="485"/>
      <c r="UCN34" s="485"/>
      <c r="UCO34" s="485"/>
      <c r="UCP34" s="485"/>
      <c r="UCQ34" s="485"/>
      <c r="UCR34" s="485"/>
      <c r="UCS34" s="485"/>
      <c r="UCT34" s="485"/>
      <c r="UCU34" s="485"/>
      <c r="UCV34" s="485"/>
      <c r="UCW34" s="485"/>
      <c r="UCX34" s="485"/>
      <c r="UCY34" s="485"/>
      <c r="UCZ34" s="485"/>
      <c r="UDA34" s="485"/>
      <c r="UDB34" s="485"/>
      <c r="UDC34" s="485"/>
      <c r="UDD34" s="485"/>
      <c r="UDE34" s="485"/>
      <c r="UDF34" s="485"/>
      <c r="UDG34" s="485"/>
      <c r="UDH34" s="485"/>
      <c r="UDI34" s="485"/>
      <c r="UDJ34" s="485"/>
      <c r="UDK34" s="485"/>
      <c r="UDL34" s="485"/>
      <c r="UDM34" s="485"/>
      <c r="UDN34" s="485"/>
      <c r="UDO34" s="485"/>
      <c r="UDP34" s="485"/>
      <c r="UDQ34" s="485"/>
      <c r="UDR34" s="485"/>
      <c r="UDS34" s="485"/>
      <c r="UDT34" s="485"/>
      <c r="UDU34" s="485"/>
      <c r="UDV34" s="485"/>
      <c r="UDW34" s="485"/>
      <c r="UDX34" s="485"/>
      <c r="UDY34" s="485"/>
      <c r="UDZ34" s="485"/>
      <c r="UEA34" s="485"/>
      <c r="UEB34" s="485"/>
      <c r="UEC34" s="485"/>
      <c r="UED34" s="485"/>
      <c r="UEE34" s="485"/>
      <c r="UEF34" s="485"/>
      <c r="UEG34" s="485"/>
      <c r="UEH34" s="485"/>
      <c r="UEI34" s="485"/>
      <c r="UEJ34" s="485"/>
      <c r="UEK34" s="485"/>
      <c r="UEL34" s="485"/>
      <c r="UEM34" s="485"/>
      <c r="UEN34" s="485"/>
      <c r="UEO34" s="485"/>
      <c r="UEP34" s="485"/>
      <c r="UEQ34" s="485"/>
      <c r="UER34" s="485"/>
      <c r="UES34" s="485"/>
      <c r="UET34" s="485"/>
      <c r="UEU34" s="485"/>
      <c r="UEV34" s="485"/>
      <c r="UEW34" s="485"/>
      <c r="UEX34" s="485"/>
      <c r="UEY34" s="485"/>
      <c r="UEZ34" s="485"/>
      <c r="UFA34" s="485"/>
      <c r="UFB34" s="485"/>
      <c r="UFC34" s="485"/>
      <c r="UFD34" s="485"/>
      <c r="UFE34" s="485"/>
      <c r="UFF34" s="485"/>
      <c r="UFG34" s="485"/>
      <c r="UFH34" s="485"/>
      <c r="UFI34" s="485"/>
      <c r="UFJ34" s="485"/>
      <c r="UFK34" s="485"/>
      <c r="UFL34" s="485"/>
      <c r="UFM34" s="485"/>
      <c r="UFN34" s="485"/>
      <c r="UFO34" s="485"/>
      <c r="UFP34" s="485"/>
      <c r="UFQ34" s="485"/>
      <c r="UFR34" s="485"/>
      <c r="UFS34" s="485"/>
      <c r="UFT34" s="485"/>
      <c r="UFU34" s="485"/>
      <c r="UFV34" s="485"/>
      <c r="UFW34" s="485"/>
      <c r="UFX34" s="485"/>
      <c r="UFY34" s="485"/>
      <c r="UFZ34" s="485"/>
      <c r="UGA34" s="485"/>
      <c r="UGB34" s="485"/>
      <c r="UGC34" s="485"/>
      <c r="UGD34" s="485"/>
      <c r="UGE34" s="485"/>
      <c r="UGF34" s="485"/>
      <c r="UGG34" s="485"/>
      <c r="UGH34" s="485"/>
      <c r="UGI34" s="485"/>
      <c r="UGJ34" s="485"/>
      <c r="UGK34" s="485"/>
      <c r="UGL34" s="485"/>
      <c r="UGM34" s="485"/>
      <c r="UGN34" s="485"/>
      <c r="UGO34" s="485"/>
      <c r="UGP34" s="485"/>
      <c r="UGQ34" s="485"/>
      <c r="UGR34" s="485"/>
      <c r="UGS34" s="485"/>
      <c r="UGT34" s="485"/>
      <c r="UGU34" s="485"/>
      <c r="UGV34" s="485"/>
      <c r="UGW34" s="485"/>
      <c r="UGX34" s="485"/>
      <c r="UGY34" s="485"/>
      <c r="UGZ34" s="485"/>
      <c r="UHA34" s="485"/>
      <c r="UHB34" s="485"/>
      <c r="UHC34" s="485"/>
      <c r="UHD34" s="485"/>
      <c r="UHE34" s="485"/>
      <c r="UHF34" s="485"/>
      <c r="UHG34" s="485"/>
      <c r="UHH34" s="485"/>
      <c r="UHI34" s="485"/>
      <c r="UHJ34" s="485"/>
      <c r="UHK34" s="485"/>
      <c r="UHL34" s="485"/>
      <c r="UHM34" s="485"/>
      <c r="UHN34" s="485"/>
      <c r="UHO34" s="485"/>
      <c r="UHP34" s="485"/>
      <c r="UHQ34" s="485"/>
      <c r="UHR34" s="485"/>
      <c r="UHS34" s="485"/>
      <c r="UHT34" s="485"/>
      <c r="UHU34" s="485"/>
      <c r="UHV34" s="485"/>
      <c r="UHW34" s="485"/>
      <c r="UHX34" s="485"/>
      <c r="UHY34" s="485"/>
      <c r="UHZ34" s="485"/>
      <c r="UIA34" s="485"/>
      <c r="UIB34" s="485"/>
      <c r="UIC34" s="485"/>
      <c r="UID34" s="485"/>
      <c r="UIE34" s="485"/>
      <c r="UIF34" s="485"/>
      <c r="UIG34" s="485"/>
      <c r="UIH34" s="485"/>
      <c r="UII34" s="485"/>
      <c r="UIJ34" s="485"/>
      <c r="UIK34" s="485"/>
      <c r="UIL34" s="485"/>
      <c r="UIM34" s="485"/>
      <c r="UIN34" s="485"/>
      <c r="UIO34" s="485"/>
      <c r="UIP34" s="485"/>
      <c r="UIQ34" s="485"/>
      <c r="UIR34" s="485"/>
      <c r="UIS34" s="485"/>
      <c r="UIT34" s="485"/>
      <c r="UIU34" s="485"/>
      <c r="UIV34" s="485"/>
      <c r="UIW34" s="485"/>
      <c r="UIX34" s="485"/>
      <c r="UIY34" s="485"/>
      <c r="UIZ34" s="485"/>
      <c r="UJA34" s="485"/>
      <c r="UJB34" s="485"/>
      <c r="UJC34" s="485"/>
      <c r="UJD34" s="485"/>
      <c r="UJE34" s="485"/>
      <c r="UJF34" s="485"/>
      <c r="UJG34" s="485"/>
      <c r="UJH34" s="485"/>
      <c r="UJI34" s="485"/>
      <c r="UJJ34" s="485"/>
      <c r="UJK34" s="485"/>
      <c r="UJL34" s="485"/>
      <c r="UJM34" s="485"/>
      <c r="UJN34" s="485"/>
      <c r="UJO34" s="485"/>
      <c r="UJP34" s="485"/>
      <c r="UJQ34" s="485"/>
      <c r="UJR34" s="485"/>
      <c r="UJS34" s="485"/>
      <c r="UJT34" s="485"/>
      <c r="UJU34" s="485"/>
      <c r="UJV34" s="485"/>
      <c r="UJW34" s="485"/>
      <c r="UJX34" s="485"/>
      <c r="UJY34" s="485"/>
      <c r="UJZ34" s="485"/>
      <c r="UKA34" s="485"/>
      <c r="UKB34" s="485"/>
      <c r="UKC34" s="485"/>
      <c r="UKD34" s="485"/>
      <c r="UKE34" s="485"/>
      <c r="UKF34" s="485"/>
      <c r="UKG34" s="485"/>
      <c r="UKH34" s="485"/>
      <c r="UKI34" s="485"/>
      <c r="UKJ34" s="485"/>
      <c r="UKK34" s="485"/>
      <c r="UKL34" s="485"/>
      <c r="UKM34" s="485"/>
      <c r="UKN34" s="485"/>
      <c r="UKO34" s="485"/>
      <c r="UKP34" s="485"/>
      <c r="UKQ34" s="485"/>
      <c r="UKR34" s="485"/>
      <c r="UKS34" s="485"/>
      <c r="UKT34" s="485"/>
      <c r="UKU34" s="485"/>
      <c r="UKV34" s="485"/>
      <c r="UKW34" s="485"/>
      <c r="UKX34" s="485"/>
      <c r="UKY34" s="485"/>
      <c r="UKZ34" s="485"/>
      <c r="ULA34" s="485"/>
      <c r="ULB34" s="485"/>
      <c r="ULC34" s="485"/>
      <c r="ULD34" s="485"/>
      <c r="ULE34" s="485"/>
      <c r="ULF34" s="485"/>
      <c r="ULG34" s="485"/>
      <c r="ULH34" s="485"/>
      <c r="ULI34" s="485"/>
      <c r="ULJ34" s="485"/>
      <c r="ULK34" s="485"/>
      <c r="ULL34" s="485"/>
      <c r="ULM34" s="485"/>
      <c r="ULN34" s="485"/>
      <c r="ULO34" s="485"/>
      <c r="ULP34" s="485"/>
      <c r="ULQ34" s="485"/>
      <c r="ULR34" s="485"/>
      <c r="ULS34" s="485"/>
      <c r="ULT34" s="485"/>
      <c r="ULU34" s="485"/>
      <c r="ULV34" s="485"/>
      <c r="ULW34" s="485"/>
      <c r="ULX34" s="485"/>
      <c r="ULY34" s="485"/>
      <c r="ULZ34" s="485"/>
      <c r="UMA34" s="485"/>
      <c r="UMB34" s="485"/>
      <c r="UMC34" s="485"/>
      <c r="UMD34" s="485"/>
      <c r="UME34" s="485"/>
      <c r="UMF34" s="485"/>
      <c r="UMG34" s="485"/>
      <c r="UMH34" s="485"/>
      <c r="UMI34" s="485"/>
      <c r="UMJ34" s="485"/>
      <c r="UMK34" s="485"/>
      <c r="UML34" s="485"/>
      <c r="UMM34" s="485"/>
      <c r="UMN34" s="485"/>
      <c r="UMO34" s="485"/>
      <c r="UMP34" s="485"/>
      <c r="UMQ34" s="485"/>
      <c r="UMR34" s="485"/>
      <c r="UMS34" s="485"/>
      <c r="UMT34" s="485"/>
      <c r="UMU34" s="485"/>
      <c r="UMV34" s="485"/>
      <c r="UMW34" s="485"/>
      <c r="UMX34" s="485"/>
      <c r="UMY34" s="485"/>
      <c r="UMZ34" s="485"/>
      <c r="UNA34" s="485"/>
      <c r="UNB34" s="485"/>
      <c r="UNC34" s="485"/>
      <c r="UND34" s="485"/>
      <c r="UNE34" s="485"/>
      <c r="UNF34" s="485"/>
      <c r="UNG34" s="485"/>
      <c r="UNH34" s="485"/>
      <c r="UNI34" s="485"/>
      <c r="UNJ34" s="485"/>
      <c r="UNK34" s="485"/>
      <c r="UNL34" s="485"/>
      <c r="UNM34" s="485"/>
      <c r="UNN34" s="485"/>
      <c r="UNO34" s="485"/>
      <c r="UNP34" s="485"/>
      <c r="UNQ34" s="485"/>
      <c r="UNR34" s="485"/>
      <c r="UNS34" s="485"/>
      <c r="UNT34" s="485"/>
      <c r="UNU34" s="485"/>
      <c r="UNV34" s="485"/>
      <c r="UNW34" s="485"/>
      <c r="UNX34" s="485"/>
      <c r="UNY34" s="485"/>
      <c r="UNZ34" s="485"/>
      <c r="UOA34" s="485"/>
      <c r="UOB34" s="485"/>
      <c r="UOC34" s="485"/>
      <c r="UOD34" s="485"/>
      <c r="UOE34" s="485"/>
      <c r="UOF34" s="485"/>
      <c r="UOG34" s="485"/>
      <c r="UOH34" s="485"/>
      <c r="UOI34" s="485"/>
      <c r="UOJ34" s="485"/>
      <c r="UOK34" s="485"/>
      <c r="UOL34" s="485"/>
      <c r="UOM34" s="485"/>
      <c r="UON34" s="485"/>
      <c r="UOO34" s="485"/>
      <c r="UOP34" s="485"/>
      <c r="UOQ34" s="485"/>
      <c r="UOR34" s="485"/>
      <c r="UOS34" s="485"/>
      <c r="UOT34" s="485"/>
      <c r="UOU34" s="485"/>
      <c r="UOV34" s="485"/>
      <c r="UOW34" s="485"/>
      <c r="UOX34" s="485"/>
      <c r="UOY34" s="485"/>
      <c r="UOZ34" s="485"/>
      <c r="UPA34" s="485"/>
      <c r="UPB34" s="485"/>
      <c r="UPC34" s="485"/>
      <c r="UPD34" s="485"/>
      <c r="UPE34" s="485"/>
      <c r="UPF34" s="485"/>
      <c r="UPG34" s="485"/>
      <c r="UPH34" s="485"/>
      <c r="UPI34" s="485"/>
      <c r="UPJ34" s="485"/>
      <c r="UPK34" s="485"/>
      <c r="UPL34" s="485"/>
      <c r="UPM34" s="485"/>
      <c r="UPN34" s="485"/>
      <c r="UPO34" s="485"/>
      <c r="UPP34" s="485"/>
      <c r="UPQ34" s="485"/>
      <c r="UPR34" s="485"/>
      <c r="UPS34" s="485"/>
      <c r="UPT34" s="485"/>
      <c r="UPU34" s="485"/>
      <c r="UPV34" s="485"/>
      <c r="UPW34" s="485"/>
      <c r="UPX34" s="485"/>
      <c r="UPY34" s="485"/>
      <c r="UPZ34" s="485"/>
      <c r="UQA34" s="485"/>
      <c r="UQB34" s="485"/>
      <c r="UQC34" s="485"/>
      <c r="UQD34" s="485"/>
      <c r="UQE34" s="485"/>
      <c r="UQF34" s="485"/>
      <c r="UQG34" s="485"/>
      <c r="UQH34" s="485"/>
      <c r="UQI34" s="485"/>
      <c r="UQJ34" s="485"/>
      <c r="UQK34" s="485"/>
      <c r="UQL34" s="485"/>
      <c r="UQM34" s="485"/>
      <c r="UQN34" s="485"/>
      <c r="UQO34" s="485"/>
      <c r="UQP34" s="485"/>
      <c r="UQQ34" s="485"/>
      <c r="UQR34" s="485"/>
      <c r="UQS34" s="485"/>
      <c r="UQT34" s="485"/>
      <c r="UQU34" s="485"/>
      <c r="UQV34" s="485"/>
      <c r="UQW34" s="485"/>
      <c r="UQX34" s="485"/>
      <c r="UQY34" s="485"/>
      <c r="UQZ34" s="485"/>
      <c r="URA34" s="485"/>
      <c r="URB34" s="485"/>
      <c r="URC34" s="485"/>
      <c r="URD34" s="485"/>
      <c r="URE34" s="485"/>
      <c r="URF34" s="485"/>
      <c r="URG34" s="485"/>
      <c r="URH34" s="485"/>
      <c r="URI34" s="485"/>
      <c r="URJ34" s="485"/>
      <c r="URK34" s="485"/>
      <c r="URL34" s="485"/>
      <c r="URM34" s="485"/>
      <c r="URN34" s="485"/>
      <c r="URO34" s="485"/>
      <c r="URP34" s="485"/>
      <c r="URQ34" s="485"/>
      <c r="URR34" s="485"/>
      <c r="URS34" s="485"/>
      <c r="URT34" s="485"/>
      <c r="URU34" s="485"/>
      <c r="URV34" s="485"/>
      <c r="URW34" s="485"/>
      <c r="URX34" s="485"/>
      <c r="URY34" s="485"/>
      <c r="URZ34" s="485"/>
      <c r="USA34" s="485"/>
      <c r="USB34" s="485"/>
      <c r="USC34" s="485"/>
      <c r="USD34" s="485"/>
      <c r="USE34" s="485"/>
      <c r="USF34" s="485"/>
      <c r="USG34" s="485"/>
      <c r="USH34" s="485"/>
      <c r="USI34" s="485"/>
      <c r="USJ34" s="485"/>
      <c r="USK34" s="485"/>
      <c r="USL34" s="485"/>
      <c r="USM34" s="485"/>
      <c r="USN34" s="485"/>
      <c r="USO34" s="485"/>
      <c r="USP34" s="485"/>
      <c r="USQ34" s="485"/>
      <c r="USR34" s="485"/>
      <c r="USS34" s="485"/>
      <c r="UST34" s="485"/>
      <c r="USU34" s="485"/>
      <c r="USV34" s="485"/>
      <c r="USW34" s="485"/>
      <c r="USX34" s="485"/>
      <c r="USY34" s="485"/>
      <c r="USZ34" s="485"/>
      <c r="UTA34" s="485"/>
      <c r="UTB34" s="485"/>
      <c r="UTC34" s="485"/>
      <c r="UTD34" s="485"/>
      <c r="UTE34" s="485"/>
      <c r="UTF34" s="485"/>
      <c r="UTG34" s="485"/>
      <c r="UTH34" s="485"/>
      <c r="UTI34" s="485"/>
      <c r="UTJ34" s="485"/>
      <c r="UTK34" s="485"/>
      <c r="UTL34" s="485"/>
      <c r="UTM34" s="485"/>
      <c r="UTN34" s="485"/>
      <c r="UTO34" s="485"/>
      <c r="UTP34" s="485"/>
      <c r="UTQ34" s="485"/>
      <c r="UTR34" s="485"/>
      <c r="UTS34" s="485"/>
      <c r="UTT34" s="485"/>
      <c r="UTU34" s="485"/>
      <c r="UTV34" s="485"/>
      <c r="UTW34" s="485"/>
      <c r="UTX34" s="485"/>
      <c r="UTY34" s="485"/>
      <c r="UTZ34" s="485"/>
      <c r="UUA34" s="485"/>
      <c r="UUB34" s="485"/>
      <c r="UUC34" s="485"/>
      <c r="UUD34" s="485"/>
      <c r="UUE34" s="485"/>
      <c r="UUF34" s="485"/>
      <c r="UUG34" s="485"/>
      <c r="UUH34" s="485"/>
      <c r="UUI34" s="485"/>
      <c r="UUJ34" s="485"/>
      <c r="UUK34" s="485"/>
      <c r="UUL34" s="485"/>
      <c r="UUM34" s="485"/>
      <c r="UUN34" s="485"/>
      <c r="UUO34" s="485"/>
      <c r="UUP34" s="485"/>
      <c r="UUQ34" s="485"/>
      <c r="UUR34" s="485"/>
      <c r="UUS34" s="485"/>
      <c r="UUT34" s="485"/>
      <c r="UUU34" s="485"/>
      <c r="UUV34" s="485"/>
      <c r="UUW34" s="485"/>
      <c r="UUX34" s="485"/>
      <c r="UUY34" s="485"/>
      <c r="UUZ34" s="485"/>
      <c r="UVA34" s="485"/>
      <c r="UVB34" s="485"/>
      <c r="UVC34" s="485"/>
      <c r="UVD34" s="485"/>
      <c r="UVE34" s="485"/>
      <c r="UVF34" s="485"/>
      <c r="UVG34" s="485"/>
      <c r="UVH34" s="485"/>
      <c r="UVI34" s="485"/>
      <c r="UVJ34" s="485"/>
      <c r="UVK34" s="485"/>
      <c r="UVL34" s="485"/>
      <c r="UVM34" s="485"/>
      <c r="UVN34" s="485"/>
      <c r="UVO34" s="485"/>
      <c r="UVP34" s="485"/>
      <c r="UVQ34" s="485"/>
      <c r="UVR34" s="485"/>
      <c r="UVS34" s="485"/>
      <c r="UVT34" s="485"/>
      <c r="UVU34" s="485"/>
      <c r="UVV34" s="485"/>
      <c r="UVW34" s="485"/>
      <c r="UVX34" s="485"/>
      <c r="UVY34" s="485"/>
      <c r="UVZ34" s="485"/>
      <c r="UWA34" s="485"/>
      <c r="UWB34" s="485"/>
      <c r="UWC34" s="485"/>
      <c r="UWD34" s="485"/>
      <c r="UWE34" s="485"/>
      <c r="UWF34" s="485"/>
      <c r="UWG34" s="485"/>
      <c r="UWH34" s="485"/>
      <c r="UWI34" s="485"/>
      <c r="UWJ34" s="485"/>
      <c r="UWK34" s="485"/>
      <c r="UWL34" s="485"/>
      <c r="UWM34" s="485"/>
      <c r="UWN34" s="485"/>
      <c r="UWO34" s="485"/>
      <c r="UWP34" s="485"/>
      <c r="UWQ34" s="485"/>
      <c r="UWR34" s="485"/>
      <c r="UWS34" s="485"/>
      <c r="UWT34" s="485"/>
      <c r="UWU34" s="485"/>
      <c r="UWV34" s="485"/>
      <c r="UWW34" s="485"/>
      <c r="UWX34" s="485"/>
      <c r="UWY34" s="485"/>
      <c r="UWZ34" s="485"/>
      <c r="UXA34" s="485"/>
      <c r="UXB34" s="485"/>
      <c r="UXC34" s="485"/>
      <c r="UXD34" s="485"/>
      <c r="UXE34" s="485"/>
      <c r="UXF34" s="485"/>
      <c r="UXG34" s="485"/>
      <c r="UXH34" s="485"/>
      <c r="UXI34" s="485"/>
      <c r="UXJ34" s="485"/>
      <c r="UXK34" s="485"/>
      <c r="UXL34" s="485"/>
      <c r="UXM34" s="485"/>
      <c r="UXN34" s="485"/>
      <c r="UXO34" s="485"/>
      <c r="UXP34" s="485"/>
      <c r="UXQ34" s="485"/>
      <c r="UXR34" s="485"/>
      <c r="UXS34" s="485"/>
      <c r="UXT34" s="485"/>
      <c r="UXU34" s="485"/>
      <c r="UXV34" s="485"/>
      <c r="UXW34" s="485"/>
      <c r="UXX34" s="485"/>
      <c r="UXY34" s="485"/>
      <c r="UXZ34" s="485"/>
      <c r="UYA34" s="485"/>
      <c r="UYB34" s="485"/>
      <c r="UYC34" s="485"/>
      <c r="UYD34" s="485"/>
      <c r="UYE34" s="485"/>
      <c r="UYF34" s="485"/>
      <c r="UYG34" s="485"/>
      <c r="UYH34" s="485"/>
      <c r="UYI34" s="485"/>
      <c r="UYJ34" s="485"/>
      <c r="UYK34" s="485"/>
      <c r="UYL34" s="485"/>
      <c r="UYM34" s="485"/>
      <c r="UYN34" s="485"/>
      <c r="UYO34" s="485"/>
      <c r="UYP34" s="485"/>
      <c r="UYQ34" s="485"/>
      <c r="UYR34" s="485"/>
      <c r="UYS34" s="485"/>
      <c r="UYT34" s="485"/>
      <c r="UYU34" s="485"/>
      <c r="UYV34" s="485"/>
      <c r="UYW34" s="485"/>
      <c r="UYX34" s="485"/>
      <c r="UYY34" s="485"/>
      <c r="UYZ34" s="485"/>
      <c r="UZA34" s="485"/>
      <c r="UZB34" s="485"/>
      <c r="UZC34" s="485"/>
      <c r="UZD34" s="485"/>
      <c r="UZE34" s="485"/>
      <c r="UZF34" s="485"/>
      <c r="UZG34" s="485"/>
      <c r="UZH34" s="485"/>
      <c r="UZI34" s="485"/>
      <c r="UZJ34" s="485"/>
      <c r="UZK34" s="485"/>
      <c r="UZL34" s="485"/>
      <c r="UZM34" s="485"/>
      <c r="UZN34" s="485"/>
      <c r="UZO34" s="485"/>
      <c r="UZP34" s="485"/>
      <c r="UZQ34" s="485"/>
      <c r="UZR34" s="485"/>
      <c r="UZS34" s="485"/>
      <c r="UZT34" s="485"/>
      <c r="UZU34" s="485"/>
      <c r="UZV34" s="485"/>
      <c r="UZW34" s="485"/>
      <c r="UZX34" s="485"/>
      <c r="UZY34" s="485"/>
      <c r="UZZ34" s="485"/>
      <c r="VAA34" s="485"/>
      <c r="VAB34" s="485"/>
      <c r="VAC34" s="485"/>
      <c r="VAD34" s="485"/>
      <c r="VAE34" s="485"/>
      <c r="VAF34" s="485"/>
      <c r="VAG34" s="485"/>
      <c r="VAH34" s="485"/>
      <c r="VAI34" s="485"/>
      <c r="VAJ34" s="485"/>
      <c r="VAK34" s="485"/>
      <c r="VAL34" s="485"/>
      <c r="VAM34" s="485"/>
      <c r="VAN34" s="485"/>
      <c r="VAO34" s="485"/>
      <c r="VAP34" s="485"/>
      <c r="VAQ34" s="485"/>
      <c r="VAR34" s="485"/>
      <c r="VAS34" s="485"/>
      <c r="VAT34" s="485"/>
      <c r="VAU34" s="485"/>
      <c r="VAV34" s="485"/>
      <c r="VAW34" s="485"/>
      <c r="VAX34" s="485"/>
      <c r="VAY34" s="485"/>
      <c r="VAZ34" s="485"/>
      <c r="VBA34" s="485"/>
      <c r="VBB34" s="485"/>
      <c r="VBC34" s="485"/>
      <c r="VBD34" s="485"/>
      <c r="VBE34" s="485"/>
      <c r="VBF34" s="485"/>
      <c r="VBG34" s="485"/>
      <c r="VBH34" s="485"/>
      <c r="VBI34" s="485"/>
      <c r="VBJ34" s="485"/>
      <c r="VBK34" s="485"/>
      <c r="VBL34" s="485"/>
      <c r="VBM34" s="485"/>
      <c r="VBN34" s="485"/>
      <c r="VBO34" s="485"/>
      <c r="VBP34" s="485"/>
      <c r="VBQ34" s="485"/>
      <c r="VBR34" s="485"/>
      <c r="VBS34" s="485"/>
      <c r="VBT34" s="485"/>
      <c r="VBU34" s="485"/>
      <c r="VBV34" s="485"/>
      <c r="VBW34" s="485"/>
      <c r="VBX34" s="485"/>
      <c r="VBY34" s="485"/>
      <c r="VBZ34" s="485"/>
      <c r="VCA34" s="485"/>
      <c r="VCB34" s="485"/>
      <c r="VCC34" s="485"/>
      <c r="VCD34" s="485"/>
      <c r="VCE34" s="485"/>
      <c r="VCF34" s="485"/>
      <c r="VCG34" s="485"/>
      <c r="VCH34" s="485"/>
      <c r="VCI34" s="485"/>
      <c r="VCJ34" s="485"/>
      <c r="VCK34" s="485"/>
      <c r="VCL34" s="485"/>
      <c r="VCM34" s="485"/>
      <c r="VCN34" s="485"/>
      <c r="VCO34" s="485"/>
      <c r="VCP34" s="485"/>
      <c r="VCQ34" s="485"/>
      <c r="VCR34" s="485"/>
      <c r="VCS34" s="485"/>
      <c r="VCT34" s="485"/>
      <c r="VCU34" s="485"/>
      <c r="VCV34" s="485"/>
      <c r="VCW34" s="485"/>
      <c r="VCX34" s="485"/>
      <c r="VCY34" s="485"/>
      <c r="VCZ34" s="485"/>
      <c r="VDA34" s="485"/>
      <c r="VDB34" s="485"/>
      <c r="VDC34" s="485"/>
      <c r="VDD34" s="485"/>
      <c r="VDE34" s="485"/>
      <c r="VDF34" s="485"/>
      <c r="VDG34" s="485"/>
      <c r="VDH34" s="485"/>
      <c r="VDI34" s="485"/>
      <c r="VDJ34" s="485"/>
      <c r="VDK34" s="485"/>
      <c r="VDL34" s="485"/>
      <c r="VDM34" s="485"/>
      <c r="VDN34" s="485"/>
      <c r="VDO34" s="485"/>
      <c r="VDP34" s="485"/>
      <c r="VDQ34" s="485"/>
      <c r="VDR34" s="485"/>
      <c r="VDS34" s="485"/>
      <c r="VDT34" s="485"/>
      <c r="VDU34" s="485"/>
      <c r="VDV34" s="485"/>
      <c r="VDW34" s="485"/>
      <c r="VDX34" s="485"/>
      <c r="VDY34" s="485"/>
      <c r="VDZ34" s="485"/>
      <c r="VEA34" s="485"/>
      <c r="VEB34" s="485"/>
      <c r="VEC34" s="485"/>
      <c r="VED34" s="485"/>
      <c r="VEE34" s="485"/>
      <c r="VEF34" s="485"/>
      <c r="VEG34" s="485"/>
      <c r="VEH34" s="485"/>
      <c r="VEI34" s="485"/>
      <c r="VEJ34" s="485"/>
      <c r="VEK34" s="485"/>
      <c r="VEL34" s="485"/>
      <c r="VEM34" s="485"/>
      <c r="VEN34" s="485"/>
      <c r="VEO34" s="485"/>
      <c r="VEP34" s="485"/>
      <c r="VEQ34" s="485"/>
      <c r="VER34" s="485"/>
      <c r="VES34" s="485"/>
      <c r="VET34" s="485"/>
      <c r="VEU34" s="485"/>
      <c r="VEV34" s="485"/>
      <c r="VEW34" s="485"/>
      <c r="VEX34" s="485"/>
      <c r="VEY34" s="485"/>
      <c r="VEZ34" s="485"/>
      <c r="VFA34" s="485"/>
      <c r="VFB34" s="485"/>
      <c r="VFC34" s="485"/>
      <c r="VFD34" s="485"/>
      <c r="VFE34" s="485"/>
      <c r="VFF34" s="485"/>
      <c r="VFG34" s="485"/>
      <c r="VFH34" s="485"/>
      <c r="VFI34" s="485"/>
      <c r="VFJ34" s="485"/>
      <c r="VFK34" s="485"/>
      <c r="VFL34" s="485"/>
      <c r="VFM34" s="485"/>
      <c r="VFN34" s="485"/>
      <c r="VFO34" s="485"/>
      <c r="VFP34" s="485"/>
      <c r="VFQ34" s="485"/>
      <c r="VFR34" s="485"/>
      <c r="VFS34" s="485"/>
      <c r="VFT34" s="485"/>
      <c r="VFU34" s="485"/>
      <c r="VFV34" s="485"/>
      <c r="VFW34" s="485"/>
      <c r="VFX34" s="485"/>
      <c r="VFY34" s="485"/>
      <c r="VFZ34" s="485"/>
      <c r="VGA34" s="485"/>
      <c r="VGB34" s="485"/>
      <c r="VGC34" s="485"/>
      <c r="VGD34" s="485"/>
      <c r="VGE34" s="485"/>
      <c r="VGF34" s="485"/>
      <c r="VGG34" s="485"/>
      <c r="VGH34" s="485"/>
      <c r="VGI34" s="485"/>
      <c r="VGJ34" s="485"/>
      <c r="VGK34" s="485"/>
      <c r="VGL34" s="485"/>
      <c r="VGM34" s="485"/>
      <c r="VGN34" s="485"/>
      <c r="VGO34" s="485"/>
      <c r="VGP34" s="485"/>
      <c r="VGQ34" s="485"/>
      <c r="VGR34" s="485"/>
      <c r="VGS34" s="485"/>
      <c r="VGT34" s="485"/>
      <c r="VGU34" s="485"/>
      <c r="VGV34" s="485"/>
      <c r="VGW34" s="485"/>
      <c r="VGX34" s="485"/>
      <c r="VGY34" s="485"/>
      <c r="VGZ34" s="485"/>
      <c r="VHA34" s="485"/>
      <c r="VHB34" s="485"/>
      <c r="VHC34" s="485"/>
      <c r="VHD34" s="485"/>
      <c r="VHE34" s="485"/>
      <c r="VHF34" s="485"/>
      <c r="VHG34" s="485"/>
      <c r="VHH34" s="485"/>
      <c r="VHI34" s="485"/>
      <c r="VHJ34" s="485"/>
      <c r="VHK34" s="485"/>
      <c r="VHL34" s="485"/>
      <c r="VHM34" s="485"/>
      <c r="VHN34" s="485"/>
      <c r="VHO34" s="485"/>
      <c r="VHP34" s="485"/>
      <c r="VHQ34" s="485"/>
      <c r="VHR34" s="485"/>
      <c r="VHS34" s="485"/>
      <c r="VHT34" s="485"/>
      <c r="VHU34" s="485"/>
      <c r="VHV34" s="485"/>
      <c r="VHW34" s="485"/>
      <c r="VHX34" s="485"/>
      <c r="VHY34" s="485"/>
      <c r="VHZ34" s="485"/>
      <c r="VIA34" s="485"/>
      <c r="VIB34" s="485"/>
      <c r="VIC34" s="485"/>
      <c r="VID34" s="485"/>
      <c r="VIE34" s="485"/>
      <c r="VIF34" s="485"/>
      <c r="VIG34" s="485"/>
      <c r="VIH34" s="485"/>
      <c r="VII34" s="485"/>
      <c r="VIJ34" s="485"/>
      <c r="VIK34" s="485"/>
      <c r="VIL34" s="485"/>
      <c r="VIM34" s="485"/>
      <c r="VIN34" s="485"/>
      <c r="VIO34" s="485"/>
      <c r="VIP34" s="485"/>
      <c r="VIQ34" s="485"/>
      <c r="VIR34" s="485"/>
      <c r="VIS34" s="485"/>
      <c r="VIT34" s="485"/>
      <c r="VIU34" s="485"/>
      <c r="VIV34" s="485"/>
      <c r="VIW34" s="485"/>
      <c r="VIX34" s="485"/>
      <c r="VIY34" s="485"/>
      <c r="VIZ34" s="485"/>
      <c r="VJA34" s="485"/>
      <c r="VJB34" s="485"/>
      <c r="VJC34" s="485"/>
      <c r="VJD34" s="485"/>
      <c r="VJE34" s="485"/>
      <c r="VJF34" s="485"/>
      <c r="VJG34" s="485"/>
      <c r="VJH34" s="485"/>
      <c r="VJI34" s="485"/>
      <c r="VJJ34" s="485"/>
      <c r="VJK34" s="485"/>
      <c r="VJL34" s="485"/>
      <c r="VJM34" s="485"/>
      <c r="VJN34" s="485"/>
      <c r="VJO34" s="485"/>
      <c r="VJP34" s="485"/>
      <c r="VJQ34" s="485"/>
      <c r="VJR34" s="485"/>
      <c r="VJS34" s="485"/>
      <c r="VJT34" s="485"/>
      <c r="VJU34" s="485"/>
      <c r="VJV34" s="485"/>
      <c r="VJW34" s="485"/>
      <c r="VJX34" s="485"/>
      <c r="VJY34" s="485"/>
      <c r="VJZ34" s="485"/>
      <c r="VKA34" s="485"/>
      <c r="VKB34" s="485"/>
      <c r="VKC34" s="485"/>
      <c r="VKD34" s="485"/>
      <c r="VKE34" s="485"/>
      <c r="VKF34" s="485"/>
      <c r="VKG34" s="485"/>
      <c r="VKH34" s="485"/>
      <c r="VKI34" s="485"/>
      <c r="VKJ34" s="485"/>
      <c r="VKK34" s="485"/>
      <c r="VKL34" s="485"/>
      <c r="VKM34" s="485"/>
      <c r="VKN34" s="485"/>
      <c r="VKO34" s="485"/>
      <c r="VKP34" s="485"/>
      <c r="VKQ34" s="485"/>
      <c r="VKR34" s="485"/>
      <c r="VKS34" s="485"/>
      <c r="VKT34" s="485"/>
      <c r="VKU34" s="485"/>
      <c r="VKV34" s="485"/>
      <c r="VKW34" s="485"/>
      <c r="VKX34" s="485"/>
      <c r="VKY34" s="485"/>
      <c r="VKZ34" s="485"/>
      <c r="VLA34" s="485"/>
      <c r="VLB34" s="485"/>
      <c r="VLC34" s="485"/>
      <c r="VLD34" s="485"/>
      <c r="VLE34" s="485"/>
      <c r="VLF34" s="485"/>
      <c r="VLG34" s="485"/>
      <c r="VLH34" s="485"/>
      <c r="VLI34" s="485"/>
      <c r="VLJ34" s="485"/>
      <c r="VLK34" s="485"/>
      <c r="VLL34" s="485"/>
      <c r="VLM34" s="485"/>
      <c r="VLN34" s="485"/>
      <c r="VLO34" s="485"/>
      <c r="VLP34" s="485"/>
      <c r="VLQ34" s="485"/>
      <c r="VLR34" s="485"/>
      <c r="VLS34" s="485"/>
      <c r="VLT34" s="485"/>
      <c r="VLU34" s="485"/>
      <c r="VLV34" s="485"/>
      <c r="VLW34" s="485"/>
      <c r="VLX34" s="485"/>
      <c r="VLY34" s="485"/>
      <c r="VLZ34" s="485"/>
      <c r="VMA34" s="485"/>
      <c r="VMB34" s="485"/>
      <c r="VMC34" s="485"/>
      <c r="VMD34" s="485"/>
      <c r="VME34" s="485"/>
      <c r="VMF34" s="485"/>
      <c r="VMG34" s="485"/>
      <c r="VMH34" s="485"/>
      <c r="VMI34" s="485"/>
      <c r="VMJ34" s="485"/>
      <c r="VMK34" s="485"/>
      <c r="VML34" s="485"/>
      <c r="VMM34" s="485"/>
      <c r="VMN34" s="485"/>
      <c r="VMO34" s="485"/>
      <c r="VMP34" s="485"/>
      <c r="VMQ34" s="485"/>
      <c r="VMR34" s="485"/>
      <c r="VMS34" s="485"/>
      <c r="VMT34" s="485"/>
      <c r="VMU34" s="485"/>
      <c r="VMV34" s="485"/>
      <c r="VMW34" s="485"/>
      <c r="VMX34" s="485"/>
      <c r="VMY34" s="485"/>
      <c r="VMZ34" s="485"/>
      <c r="VNA34" s="485"/>
      <c r="VNB34" s="485"/>
      <c r="VNC34" s="485"/>
      <c r="VND34" s="485"/>
      <c r="VNE34" s="485"/>
      <c r="VNF34" s="485"/>
      <c r="VNG34" s="485"/>
      <c r="VNH34" s="485"/>
      <c r="VNI34" s="485"/>
      <c r="VNJ34" s="485"/>
      <c r="VNK34" s="485"/>
      <c r="VNL34" s="485"/>
      <c r="VNM34" s="485"/>
      <c r="VNN34" s="485"/>
      <c r="VNO34" s="485"/>
      <c r="VNP34" s="485"/>
      <c r="VNQ34" s="485"/>
      <c r="VNR34" s="485"/>
      <c r="VNS34" s="485"/>
      <c r="VNT34" s="485"/>
      <c r="VNU34" s="485"/>
      <c r="VNV34" s="485"/>
      <c r="VNW34" s="485"/>
      <c r="VNX34" s="485"/>
      <c r="VNY34" s="485"/>
      <c r="VNZ34" s="485"/>
      <c r="VOA34" s="485"/>
      <c r="VOB34" s="485"/>
      <c r="VOC34" s="485"/>
      <c r="VOD34" s="485"/>
      <c r="VOE34" s="485"/>
      <c r="VOF34" s="485"/>
      <c r="VOG34" s="485"/>
      <c r="VOH34" s="485"/>
      <c r="VOI34" s="485"/>
      <c r="VOJ34" s="485"/>
      <c r="VOK34" s="485"/>
      <c r="VOL34" s="485"/>
      <c r="VOM34" s="485"/>
      <c r="VON34" s="485"/>
      <c r="VOO34" s="485"/>
      <c r="VOP34" s="485"/>
      <c r="VOQ34" s="485"/>
      <c r="VOR34" s="485"/>
      <c r="VOS34" s="485"/>
      <c r="VOT34" s="485"/>
      <c r="VOU34" s="485"/>
      <c r="VOV34" s="485"/>
      <c r="VOW34" s="485"/>
      <c r="VOX34" s="485"/>
      <c r="VOY34" s="485"/>
      <c r="VOZ34" s="485"/>
      <c r="VPA34" s="485"/>
      <c r="VPB34" s="485"/>
      <c r="VPC34" s="485"/>
      <c r="VPD34" s="485"/>
      <c r="VPE34" s="485"/>
      <c r="VPF34" s="485"/>
      <c r="VPG34" s="485"/>
      <c r="VPH34" s="485"/>
      <c r="VPI34" s="485"/>
      <c r="VPJ34" s="485"/>
      <c r="VPK34" s="485"/>
      <c r="VPL34" s="485"/>
      <c r="VPM34" s="485"/>
      <c r="VPN34" s="485"/>
      <c r="VPO34" s="485"/>
      <c r="VPP34" s="485"/>
      <c r="VPQ34" s="485"/>
      <c r="VPR34" s="485"/>
      <c r="VPS34" s="485"/>
      <c r="VPT34" s="485"/>
      <c r="VPU34" s="485"/>
      <c r="VPV34" s="485"/>
      <c r="VPW34" s="485"/>
      <c r="VPX34" s="485"/>
      <c r="VPY34" s="485"/>
      <c r="VPZ34" s="485"/>
      <c r="VQA34" s="485"/>
      <c r="VQB34" s="485"/>
      <c r="VQC34" s="485"/>
      <c r="VQD34" s="485"/>
      <c r="VQE34" s="485"/>
      <c r="VQF34" s="485"/>
      <c r="VQG34" s="485"/>
      <c r="VQH34" s="485"/>
      <c r="VQI34" s="485"/>
      <c r="VQJ34" s="485"/>
      <c r="VQK34" s="485"/>
      <c r="VQL34" s="485"/>
      <c r="VQM34" s="485"/>
      <c r="VQN34" s="485"/>
      <c r="VQO34" s="485"/>
      <c r="VQP34" s="485"/>
      <c r="VQQ34" s="485"/>
      <c r="VQR34" s="485"/>
      <c r="VQS34" s="485"/>
      <c r="VQT34" s="485"/>
      <c r="VQU34" s="485"/>
      <c r="VQV34" s="485"/>
      <c r="VQW34" s="485"/>
      <c r="VQX34" s="485"/>
      <c r="VQY34" s="485"/>
      <c r="VQZ34" s="485"/>
      <c r="VRA34" s="485"/>
      <c r="VRB34" s="485"/>
      <c r="VRC34" s="485"/>
      <c r="VRD34" s="485"/>
      <c r="VRE34" s="485"/>
      <c r="VRF34" s="485"/>
      <c r="VRG34" s="485"/>
      <c r="VRH34" s="485"/>
      <c r="VRI34" s="485"/>
      <c r="VRJ34" s="485"/>
      <c r="VRK34" s="485"/>
      <c r="VRL34" s="485"/>
      <c r="VRM34" s="485"/>
      <c r="VRN34" s="485"/>
      <c r="VRO34" s="485"/>
      <c r="VRP34" s="485"/>
      <c r="VRQ34" s="485"/>
      <c r="VRR34" s="485"/>
      <c r="VRS34" s="485"/>
      <c r="VRT34" s="485"/>
      <c r="VRU34" s="485"/>
      <c r="VRV34" s="485"/>
      <c r="VRW34" s="485"/>
      <c r="VRX34" s="485"/>
      <c r="VRY34" s="485"/>
      <c r="VRZ34" s="485"/>
      <c r="VSA34" s="485"/>
      <c r="VSB34" s="485"/>
      <c r="VSC34" s="485"/>
      <c r="VSD34" s="485"/>
      <c r="VSE34" s="485"/>
      <c r="VSF34" s="485"/>
      <c r="VSG34" s="485"/>
      <c r="VSH34" s="485"/>
      <c r="VSI34" s="485"/>
      <c r="VSJ34" s="485"/>
      <c r="VSK34" s="485"/>
      <c r="VSL34" s="485"/>
      <c r="VSM34" s="485"/>
      <c r="VSN34" s="485"/>
      <c r="VSO34" s="485"/>
      <c r="VSP34" s="485"/>
      <c r="VSQ34" s="485"/>
      <c r="VSR34" s="485"/>
      <c r="VSS34" s="485"/>
      <c r="VST34" s="485"/>
      <c r="VSU34" s="485"/>
      <c r="VSV34" s="485"/>
      <c r="VSW34" s="485"/>
      <c r="VSX34" s="485"/>
      <c r="VSY34" s="485"/>
      <c r="VSZ34" s="485"/>
      <c r="VTA34" s="485"/>
      <c r="VTB34" s="485"/>
      <c r="VTC34" s="485"/>
      <c r="VTD34" s="485"/>
      <c r="VTE34" s="485"/>
      <c r="VTF34" s="485"/>
      <c r="VTG34" s="485"/>
      <c r="VTH34" s="485"/>
      <c r="VTI34" s="485"/>
      <c r="VTJ34" s="485"/>
      <c r="VTK34" s="485"/>
      <c r="VTL34" s="485"/>
      <c r="VTM34" s="485"/>
      <c r="VTN34" s="485"/>
      <c r="VTO34" s="485"/>
      <c r="VTP34" s="485"/>
      <c r="VTQ34" s="485"/>
      <c r="VTR34" s="485"/>
      <c r="VTS34" s="485"/>
      <c r="VTT34" s="485"/>
      <c r="VTU34" s="485"/>
      <c r="VTV34" s="485"/>
      <c r="VTW34" s="485"/>
      <c r="VTX34" s="485"/>
      <c r="VTY34" s="485"/>
      <c r="VTZ34" s="485"/>
      <c r="VUA34" s="485"/>
      <c r="VUB34" s="485"/>
      <c r="VUC34" s="485"/>
      <c r="VUD34" s="485"/>
      <c r="VUE34" s="485"/>
      <c r="VUF34" s="485"/>
      <c r="VUG34" s="485"/>
      <c r="VUH34" s="485"/>
      <c r="VUI34" s="485"/>
      <c r="VUJ34" s="485"/>
      <c r="VUK34" s="485"/>
      <c r="VUL34" s="485"/>
      <c r="VUM34" s="485"/>
      <c r="VUN34" s="485"/>
      <c r="VUO34" s="485"/>
      <c r="VUP34" s="485"/>
      <c r="VUQ34" s="485"/>
      <c r="VUR34" s="485"/>
      <c r="VUS34" s="485"/>
      <c r="VUT34" s="485"/>
      <c r="VUU34" s="485"/>
      <c r="VUV34" s="485"/>
      <c r="VUW34" s="485"/>
      <c r="VUX34" s="485"/>
      <c r="VUY34" s="485"/>
      <c r="VUZ34" s="485"/>
      <c r="VVA34" s="485"/>
      <c r="VVB34" s="485"/>
      <c r="VVC34" s="485"/>
      <c r="VVD34" s="485"/>
      <c r="VVE34" s="485"/>
      <c r="VVF34" s="485"/>
      <c r="VVG34" s="485"/>
      <c r="VVH34" s="485"/>
      <c r="VVI34" s="485"/>
      <c r="VVJ34" s="485"/>
      <c r="VVK34" s="485"/>
      <c r="VVL34" s="485"/>
      <c r="VVM34" s="485"/>
      <c r="VVN34" s="485"/>
      <c r="VVO34" s="485"/>
      <c r="VVP34" s="485"/>
      <c r="VVQ34" s="485"/>
      <c r="VVR34" s="485"/>
      <c r="VVS34" s="485"/>
      <c r="VVT34" s="485"/>
      <c r="VVU34" s="485"/>
      <c r="VVV34" s="485"/>
      <c r="VVW34" s="485"/>
      <c r="VVX34" s="485"/>
      <c r="VVY34" s="485"/>
      <c r="VVZ34" s="485"/>
      <c r="VWA34" s="485"/>
      <c r="VWB34" s="485"/>
      <c r="VWC34" s="485"/>
      <c r="VWD34" s="485"/>
      <c r="VWE34" s="485"/>
      <c r="VWF34" s="485"/>
      <c r="VWG34" s="485"/>
      <c r="VWH34" s="485"/>
      <c r="VWI34" s="485"/>
      <c r="VWJ34" s="485"/>
      <c r="VWK34" s="485"/>
      <c r="VWL34" s="485"/>
      <c r="VWM34" s="485"/>
      <c r="VWN34" s="485"/>
      <c r="VWO34" s="485"/>
      <c r="VWP34" s="485"/>
      <c r="VWQ34" s="485"/>
      <c r="VWR34" s="485"/>
      <c r="VWS34" s="485"/>
      <c r="VWT34" s="485"/>
      <c r="VWU34" s="485"/>
      <c r="VWV34" s="485"/>
      <c r="VWW34" s="485"/>
      <c r="VWX34" s="485"/>
      <c r="VWY34" s="485"/>
      <c r="VWZ34" s="485"/>
      <c r="VXA34" s="485"/>
      <c r="VXB34" s="485"/>
      <c r="VXC34" s="485"/>
      <c r="VXD34" s="485"/>
      <c r="VXE34" s="485"/>
      <c r="VXF34" s="485"/>
      <c r="VXG34" s="485"/>
      <c r="VXH34" s="485"/>
      <c r="VXI34" s="485"/>
      <c r="VXJ34" s="485"/>
      <c r="VXK34" s="485"/>
      <c r="VXL34" s="485"/>
      <c r="VXM34" s="485"/>
      <c r="VXN34" s="485"/>
      <c r="VXO34" s="485"/>
      <c r="VXP34" s="485"/>
      <c r="VXQ34" s="485"/>
      <c r="VXR34" s="485"/>
      <c r="VXS34" s="485"/>
      <c r="VXT34" s="485"/>
      <c r="VXU34" s="485"/>
      <c r="VXV34" s="485"/>
      <c r="VXW34" s="485"/>
      <c r="VXX34" s="485"/>
      <c r="VXY34" s="485"/>
      <c r="VXZ34" s="485"/>
      <c r="VYA34" s="485"/>
      <c r="VYB34" s="485"/>
      <c r="VYC34" s="485"/>
      <c r="VYD34" s="485"/>
      <c r="VYE34" s="485"/>
      <c r="VYF34" s="485"/>
      <c r="VYG34" s="485"/>
      <c r="VYH34" s="485"/>
      <c r="VYI34" s="485"/>
      <c r="VYJ34" s="485"/>
      <c r="VYK34" s="485"/>
      <c r="VYL34" s="485"/>
      <c r="VYM34" s="485"/>
      <c r="VYN34" s="485"/>
      <c r="VYO34" s="485"/>
      <c r="VYP34" s="485"/>
      <c r="VYQ34" s="485"/>
      <c r="VYR34" s="485"/>
      <c r="VYS34" s="485"/>
      <c r="VYT34" s="485"/>
      <c r="VYU34" s="485"/>
      <c r="VYV34" s="485"/>
      <c r="VYW34" s="485"/>
      <c r="VYX34" s="485"/>
      <c r="VYY34" s="485"/>
      <c r="VYZ34" s="485"/>
      <c r="VZA34" s="485"/>
      <c r="VZB34" s="485"/>
      <c r="VZC34" s="485"/>
      <c r="VZD34" s="485"/>
      <c r="VZE34" s="485"/>
      <c r="VZF34" s="485"/>
      <c r="VZG34" s="485"/>
      <c r="VZH34" s="485"/>
      <c r="VZI34" s="485"/>
      <c r="VZJ34" s="485"/>
      <c r="VZK34" s="485"/>
      <c r="VZL34" s="485"/>
      <c r="VZM34" s="485"/>
      <c r="VZN34" s="485"/>
      <c r="VZO34" s="485"/>
      <c r="VZP34" s="485"/>
      <c r="VZQ34" s="485"/>
      <c r="VZR34" s="485"/>
      <c r="VZS34" s="485"/>
      <c r="VZT34" s="485"/>
      <c r="VZU34" s="485"/>
      <c r="VZV34" s="485"/>
      <c r="VZW34" s="485"/>
      <c r="VZX34" s="485"/>
      <c r="VZY34" s="485"/>
      <c r="VZZ34" s="485"/>
      <c r="WAA34" s="485"/>
      <c r="WAB34" s="485"/>
      <c r="WAC34" s="485"/>
      <c r="WAD34" s="485"/>
      <c r="WAE34" s="485"/>
      <c r="WAF34" s="485"/>
      <c r="WAG34" s="485"/>
      <c r="WAH34" s="485"/>
      <c r="WAI34" s="485"/>
      <c r="WAJ34" s="485"/>
      <c r="WAK34" s="485"/>
      <c r="WAL34" s="485"/>
      <c r="WAM34" s="485"/>
      <c r="WAN34" s="485"/>
      <c r="WAO34" s="485"/>
      <c r="WAP34" s="485"/>
      <c r="WAQ34" s="485"/>
      <c r="WAR34" s="485"/>
      <c r="WAS34" s="485"/>
      <c r="WAT34" s="485"/>
      <c r="WAU34" s="485"/>
      <c r="WAV34" s="485"/>
      <c r="WAW34" s="485"/>
      <c r="WAX34" s="485"/>
      <c r="WAY34" s="485"/>
      <c r="WAZ34" s="485"/>
      <c r="WBA34" s="485"/>
      <c r="WBB34" s="485"/>
      <c r="WBC34" s="485"/>
      <c r="WBD34" s="485"/>
      <c r="WBE34" s="485"/>
      <c r="WBF34" s="485"/>
      <c r="WBG34" s="485"/>
      <c r="WBH34" s="485"/>
      <c r="WBI34" s="485"/>
      <c r="WBJ34" s="485"/>
      <c r="WBK34" s="485"/>
      <c r="WBL34" s="485"/>
      <c r="WBM34" s="485"/>
      <c r="WBN34" s="485"/>
      <c r="WBO34" s="485"/>
      <c r="WBP34" s="485"/>
      <c r="WBQ34" s="485"/>
      <c r="WBR34" s="485"/>
      <c r="WBS34" s="485"/>
      <c r="WBT34" s="485"/>
      <c r="WBU34" s="485"/>
      <c r="WBV34" s="485"/>
      <c r="WBW34" s="485"/>
      <c r="WBX34" s="485"/>
      <c r="WBY34" s="485"/>
      <c r="WBZ34" s="485"/>
      <c r="WCA34" s="485"/>
      <c r="WCB34" s="485"/>
      <c r="WCC34" s="485"/>
      <c r="WCD34" s="485"/>
      <c r="WCE34" s="485"/>
      <c r="WCF34" s="485"/>
      <c r="WCG34" s="485"/>
      <c r="WCH34" s="485"/>
      <c r="WCI34" s="485"/>
      <c r="WCJ34" s="485"/>
      <c r="WCK34" s="485"/>
      <c r="WCL34" s="485"/>
      <c r="WCM34" s="485"/>
      <c r="WCN34" s="485"/>
      <c r="WCO34" s="485"/>
      <c r="WCP34" s="485"/>
      <c r="WCQ34" s="485"/>
      <c r="WCR34" s="485"/>
      <c r="WCS34" s="485"/>
      <c r="WCT34" s="485"/>
      <c r="WCU34" s="485"/>
      <c r="WCV34" s="485"/>
      <c r="WCW34" s="485"/>
      <c r="WCX34" s="485"/>
      <c r="WCY34" s="485"/>
      <c r="WCZ34" s="485"/>
      <c r="WDA34" s="485"/>
      <c r="WDB34" s="485"/>
      <c r="WDC34" s="485"/>
      <c r="WDD34" s="485"/>
      <c r="WDE34" s="485"/>
      <c r="WDF34" s="485"/>
      <c r="WDG34" s="485"/>
      <c r="WDH34" s="485"/>
      <c r="WDI34" s="485"/>
      <c r="WDJ34" s="485"/>
      <c r="WDK34" s="485"/>
      <c r="WDL34" s="485"/>
      <c r="WDM34" s="485"/>
      <c r="WDN34" s="485"/>
      <c r="WDO34" s="485"/>
      <c r="WDP34" s="485"/>
      <c r="WDQ34" s="485"/>
      <c r="WDR34" s="485"/>
      <c r="WDS34" s="485"/>
      <c r="WDT34" s="485"/>
      <c r="WDU34" s="485"/>
      <c r="WDV34" s="485"/>
      <c r="WDW34" s="485"/>
      <c r="WDX34" s="485"/>
      <c r="WDY34" s="485"/>
      <c r="WDZ34" s="485"/>
      <c r="WEA34" s="485"/>
      <c r="WEB34" s="485"/>
      <c r="WEC34" s="485"/>
      <c r="WED34" s="485"/>
      <c r="WEE34" s="485"/>
      <c r="WEF34" s="485"/>
      <c r="WEG34" s="485"/>
      <c r="WEH34" s="485"/>
      <c r="WEI34" s="485"/>
      <c r="WEJ34" s="485"/>
      <c r="WEK34" s="485"/>
      <c r="WEL34" s="485"/>
      <c r="WEM34" s="485"/>
      <c r="WEN34" s="485"/>
      <c r="WEO34" s="485"/>
      <c r="WEP34" s="485"/>
      <c r="WEQ34" s="485"/>
      <c r="WER34" s="485"/>
      <c r="WES34" s="485"/>
      <c r="WET34" s="485"/>
      <c r="WEU34" s="485"/>
      <c r="WEV34" s="485"/>
      <c r="WEW34" s="485"/>
      <c r="WEX34" s="485"/>
      <c r="WEY34" s="485"/>
      <c r="WEZ34" s="485"/>
      <c r="WFA34" s="485"/>
      <c r="WFB34" s="485"/>
      <c r="WFC34" s="485"/>
      <c r="WFD34" s="485"/>
      <c r="WFE34" s="485"/>
      <c r="WFF34" s="485"/>
      <c r="WFG34" s="485"/>
      <c r="WFH34" s="485"/>
      <c r="WFI34" s="485"/>
      <c r="WFJ34" s="485"/>
      <c r="WFK34" s="485"/>
      <c r="WFL34" s="485"/>
      <c r="WFM34" s="485"/>
      <c r="WFN34" s="485"/>
      <c r="WFO34" s="485"/>
      <c r="WFP34" s="485"/>
      <c r="WFQ34" s="485"/>
      <c r="WFR34" s="485"/>
      <c r="WFS34" s="485"/>
      <c r="WFT34" s="485"/>
      <c r="WFU34" s="485"/>
      <c r="WFV34" s="485"/>
      <c r="WFW34" s="485"/>
      <c r="WFX34" s="485"/>
      <c r="WFY34" s="485"/>
      <c r="WFZ34" s="485"/>
      <c r="WGA34" s="485"/>
      <c r="WGB34" s="485"/>
      <c r="WGC34" s="485"/>
      <c r="WGD34" s="485"/>
      <c r="WGE34" s="485"/>
      <c r="WGF34" s="485"/>
      <c r="WGG34" s="485"/>
      <c r="WGH34" s="485"/>
      <c r="WGI34" s="485"/>
      <c r="WGJ34" s="485"/>
      <c r="WGK34" s="485"/>
      <c r="WGL34" s="485"/>
      <c r="WGM34" s="485"/>
      <c r="WGN34" s="485"/>
      <c r="WGO34" s="485"/>
      <c r="WGP34" s="485"/>
      <c r="WGQ34" s="485"/>
      <c r="WGR34" s="485"/>
      <c r="WGS34" s="485"/>
      <c r="WGT34" s="485"/>
      <c r="WGU34" s="485"/>
      <c r="WGV34" s="485"/>
      <c r="WGW34" s="485"/>
      <c r="WGX34" s="485"/>
      <c r="WGY34" s="485"/>
      <c r="WGZ34" s="485"/>
      <c r="WHA34" s="485"/>
      <c r="WHB34" s="485"/>
      <c r="WHC34" s="485"/>
      <c r="WHD34" s="485"/>
      <c r="WHE34" s="485"/>
      <c r="WHF34" s="485"/>
      <c r="WHG34" s="485"/>
      <c r="WHH34" s="485"/>
      <c r="WHI34" s="485"/>
      <c r="WHJ34" s="485"/>
      <c r="WHK34" s="485"/>
      <c r="WHL34" s="485"/>
      <c r="WHM34" s="485"/>
      <c r="WHN34" s="485"/>
      <c r="WHO34" s="485"/>
      <c r="WHP34" s="485"/>
      <c r="WHQ34" s="485"/>
      <c r="WHR34" s="485"/>
      <c r="WHS34" s="485"/>
      <c r="WHT34" s="485"/>
      <c r="WHU34" s="485"/>
      <c r="WHV34" s="485"/>
      <c r="WHW34" s="485"/>
      <c r="WHX34" s="485"/>
      <c r="WHY34" s="485"/>
      <c r="WHZ34" s="485"/>
      <c r="WIA34" s="485"/>
      <c r="WIB34" s="485"/>
      <c r="WIC34" s="485"/>
      <c r="WID34" s="485"/>
      <c r="WIE34" s="485"/>
      <c r="WIF34" s="485"/>
      <c r="WIG34" s="485"/>
      <c r="WIH34" s="485"/>
      <c r="WII34" s="485"/>
      <c r="WIJ34" s="485"/>
      <c r="WIK34" s="485"/>
      <c r="WIL34" s="485"/>
      <c r="WIM34" s="485"/>
      <c r="WIN34" s="485"/>
      <c r="WIO34" s="485"/>
      <c r="WIP34" s="485"/>
      <c r="WIQ34" s="485"/>
      <c r="WIR34" s="485"/>
      <c r="WIS34" s="485"/>
      <c r="WIT34" s="485"/>
      <c r="WIU34" s="485"/>
      <c r="WIV34" s="485"/>
      <c r="WIW34" s="485"/>
      <c r="WIX34" s="485"/>
      <c r="WIY34" s="485"/>
      <c r="WIZ34" s="485"/>
      <c r="WJA34" s="485"/>
      <c r="WJB34" s="485"/>
      <c r="WJC34" s="485"/>
      <c r="WJD34" s="485"/>
      <c r="WJE34" s="485"/>
      <c r="WJF34" s="485"/>
      <c r="WJG34" s="485"/>
      <c r="WJH34" s="485"/>
      <c r="WJI34" s="485"/>
      <c r="WJJ34" s="485"/>
      <c r="WJK34" s="485"/>
      <c r="WJL34" s="485"/>
      <c r="WJM34" s="485"/>
      <c r="WJN34" s="485"/>
      <c r="WJO34" s="485"/>
      <c r="WJP34" s="485"/>
      <c r="WJQ34" s="485"/>
      <c r="WJR34" s="485"/>
      <c r="WJS34" s="485"/>
      <c r="WJT34" s="485"/>
      <c r="WJU34" s="485"/>
      <c r="WJV34" s="485"/>
      <c r="WJW34" s="485"/>
      <c r="WJX34" s="485"/>
      <c r="WJY34" s="485"/>
      <c r="WJZ34" s="485"/>
      <c r="WKA34" s="485"/>
      <c r="WKB34" s="485"/>
      <c r="WKC34" s="485"/>
      <c r="WKD34" s="485"/>
      <c r="WKE34" s="485"/>
      <c r="WKF34" s="485"/>
      <c r="WKG34" s="485"/>
      <c r="WKH34" s="485"/>
      <c r="WKI34" s="485"/>
      <c r="WKJ34" s="485"/>
      <c r="WKK34" s="485"/>
      <c r="WKL34" s="485"/>
      <c r="WKM34" s="485"/>
      <c r="WKN34" s="485"/>
      <c r="WKO34" s="485"/>
      <c r="WKP34" s="485"/>
      <c r="WKQ34" s="485"/>
      <c r="WKR34" s="485"/>
      <c r="WKS34" s="485"/>
      <c r="WKT34" s="485"/>
      <c r="WKU34" s="485"/>
      <c r="WKV34" s="485"/>
      <c r="WKW34" s="485"/>
      <c r="WKX34" s="485"/>
      <c r="WKY34" s="485"/>
      <c r="WKZ34" s="485"/>
      <c r="WLA34" s="485"/>
      <c r="WLB34" s="485"/>
      <c r="WLC34" s="485"/>
      <c r="WLD34" s="485"/>
      <c r="WLE34" s="485"/>
      <c r="WLF34" s="485"/>
      <c r="WLG34" s="485"/>
      <c r="WLH34" s="485"/>
      <c r="WLI34" s="485"/>
      <c r="WLJ34" s="485"/>
      <c r="WLK34" s="485"/>
      <c r="WLL34" s="485"/>
      <c r="WLM34" s="485"/>
      <c r="WLN34" s="485"/>
      <c r="WLO34" s="485"/>
      <c r="WLP34" s="485"/>
      <c r="WLQ34" s="485"/>
      <c r="WLR34" s="485"/>
      <c r="WLS34" s="485"/>
      <c r="WLT34" s="485"/>
      <c r="WLU34" s="485"/>
      <c r="WLV34" s="485"/>
      <c r="WLW34" s="485"/>
      <c r="WLX34" s="485"/>
      <c r="WLY34" s="485"/>
      <c r="WLZ34" s="485"/>
      <c r="WMA34" s="485"/>
      <c r="WMB34" s="485"/>
      <c r="WMC34" s="485"/>
      <c r="WMD34" s="485"/>
      <c r="WME34" s="485"/>
      <c r="WMF34" s="485"/>
      <c r="WMG34" s="485"/>
      <c r="WMH34" s="485"/>
      <c r="WMI34" s="485"/>
      <c r="WMJ34" s="485"/>
      <c r="WMK34" s="485"/>
      <c r="WML34" s="485"/>
      <c r="WMM34" s="485"/>
      <c r="WMN34" s="485"/>
      <c r="WMO34" s="485"/>
      <c r="WMP34" s="485"/>
      <c r="WMQ34" s="485"/>
      <c r="WMR34" s="485"/>
      <c r="WMS34" s="485"/>
      <c r="WMT34" s="485"/>
      <c r="WMU34" s="485"/>
      <c r="WMV34" s="485"/>
      <c r="WMW34" s="485"/>
      <c r="WMX34" s="485"/>
      <c r="WMY34" s="485"/>
      <c r="WMZ34" s="485"/>
      <c r="WNA34" s="485"/>
      <c r="WNB34" s="485"/>
      <c r="WNC34" s="485"/>
      <c r="WND34" s="485"/>
      <c r="WNE34" s="485"/>
      <c r="WNF34" s="485"/>
      <c r="WNG34" s="485"/>
      <c r="WNH34" s="485"/>
      <c r="WNI34" s="485"/>
      <c r="WNJ34" s="485"/>
      <c r="WNK34" s="485"/>
      <c r="WNL34" s="485"/>
      <c r="WNM34" s="485"/>
      <c r="WNN34" s="485"/>
      <c r="WNO34" s="485"/>
      <c r="WNP34" s="485"/>
      <c r="WNQ34" s="485"/>
      <c r="WNR34" s="485"/>
      <c r="WNS34" s="485"/>
      <c r="WNT34" s="485"/>
      <c r="WNU34" s="485"/>
      <c r="WNV34" s="485"/>
      <c r="WNW34" s="485"/>
      <c r="WNX34" s="485"/>
      <c r="WNY34" s="485"/>
      <c r="WNZ34" s="485"/>
      <c r="WOA34" s="485"/>
      <c r="WOB34" s="485"/>
      <c r="WOC34" s="485"/>
      <c r="WOD34" s="485"/>
      <c r="WOE34" s="485"/>
      <c r="WOF34" s="485"/>
      <c r="WOG34" s="485"/>
      <c r="WOH34" s="485"/>
      <c r="WOI34" s="485"/>
      <c r="WOJ34" s="485"/>
      <c r="WOK34" s="485"/>
      <c r="WOL34" s="485"/>
      <c r="WOM34" s="485"/>
      <c r="WON34" s="485"/>
      <c r="WOO34" s="485"/>
      <c r="WOP34" s="485"/>
      <c r="WOQ34" s="485"/>
      <c r="WOR34" s="485"/>
      <c r="WOS34" s="485"/>
      <c r="WOT34" s="485"/>
      <c r="WOU34" s="485"/>
      <c r="WOV34" s="485"/>
      <c r="WOW34" s="485"/>
      <c r="WOX34" s="485"/>
      <c r="WOY34" s="485"/>
      <c r="WOZ34" s="485"/>
      <c r="WPA34" s="485"/>
      <c r="WPB34" s="485"/>
      <c r="WPC34" s="485"/>
      <c r="WPD34" s="485"/>
      <c r="WPE34" s="485"/>
      <c r="WPF34" s="485"/>
      <c r="WPG34" s="485"/>
      <c r="WPH34" s="485"/>
      <c r="WPI34" s="485"/>
      <c r="WPJ34" s="485"/>
      <c r="WPK34" s="485"/>
      <c r="WPL34" s="485"/>
      <c r="WPM34" s="485"/>
      <c r="WPN34" s="485"/>
      <c r="WPO34" s="485"/>
      <c r="WPP34" s="485"/>
      <c r="WPQ34" s="485"/>
      <c r="WPR34" s="485"/>
      <c r="WPS34" s="485"/>
      <c r="WPT34" s="485"/>
      <c r="WPU34" s="485"/>
      <c r="WPV34" s="485"/>
      <c r="WPW34" s="485"/>
      <c r="WPX34" s="485"/>
      <c r="WPY34" s="485"/>
      <c r="WPZ34" s="485"/>
      <c r="WQA34" s="485"/>
      <c r="WQB34" s="485"/>
      <c r="WQC34" s="485"/>
      <c r="WQD34" s="485"/>
      <c r="WQE34" s="485"/>
      <c r="WQF34" s="485"/>
      <c r="WQG34" s="485"/>
      <c r="WQH34" s="485"/>
      <c r="WQI34" s="485"/>
      <c r="WQJ34" s="485"/>
      <c r="WQK34" s="485"/>
      <c r="WQL34" s="485"/>
      <c r="WQM34" s="485"/>
      <c r="WQN34" s="485"/>
      <c r="WQO34" s="485"/>
      <c r="WQP34" s="485"/>
      <c r="WQQ34" s="485"/>
      <c r="WQR34" s="485"/>
      <c r="WQS34" s="485"/>
      <c r="WQT34" s="485"/>
      <c r="WQU34" s="485"/>
      <c r="WQV34" s="485"/>
      <c r="WQW34" s="485"/>
      <c r="WQX34" s="485"/>
      <c r="WQY34" s="485"/>
      <c r="WQZ34" s="485"/>
      <c r="WRA34" s="485"/>
      <c r="WRB34" s="485"/>
      <c r="WRC34" s="485"/>
      <c r="WRD34" s="485"/>
      <c r="WRE34" s="485"/>
      <c r="WRF34" s="485"/>
      <c r="WRG34" s="485"/>
      <c r="WRH34" s="485"/>
      <c r="WRI34" s="485"/>
      <c r="WRJ34" s="485"/>
      <c r="WRK34" s="485"/>
      <c r="WRL34" s="485"/>
      <c r="WRM34" s="485"/>
      <c r="WRN34" s="485"/>
      <c r="WRO34" s="485"/>
      <c r="WRP34" s="485"/>
      <c r="WRQ34" s="485"/>
      <c r="WRR34" s="485"/>
      <c r="WRS34" s="485"/>
      <c r="WRT34" s="485"/>
      <c r="WRU34" s="485"/>
      <c r="WRV34" s="485"/>
      <c r="WRW34" s="485"/>
      <c r="WRX34" s="485"/>
      <c r="WRY34" s="485"/>
      <c r="WRZ34" s="485"/>
      <c r="WSA34" s="485"/>
      <c r="WSB34" s="485"/>
      <c r="WSC34" s="485"/>
      <c r="WSD34" s="485"/>
      <c r="WSE34" s="485"/>
      <c r="WSF34" s="485"/>
      <c r="WSG34" s="485"/>
      <c r="WSH34" s="485"/>
      <c r="WSI34" s="485"/>
      <c r="WSJ34" s="485"/>
      <c r="WSK34" s="485"/>
      <c r="WSL34" s="485"/>
      <c r="WSM34" s="485"/>
      <c r="WSN34" s="485"/>
      <c r="WSO34" s="485"/>
      <c r="WSP34" s="485"/>
      <c r="WSQ34" s="485"/>
      <c r="WSR34" s="485"/>
      <c r="WSS34" s="485"/>
      <c r="WST34" s="485"/>
      <c r="WSU34" s="485"/>
      <c r="WSV34" s="485"/>
      <c r="WSW34" s="485"/>
      <c r="WSX34" s="485"/>
      <c r="WSY34" s="485"/>
      <c r="WSZ34" s="485"/>
      <c r="WTA34" s="485"/>
      <c r="WTB34" s="485"/>
      <c r="WTC34" s="485"/>
      <c r="WTD34" s="485"/>
      <c r="WTE34" s="485"/>
      <c r="WTF34" s="485"/>
      <c r="WTG34" s="485"/>
      <c r="WTH34" s="485"/>
      <c r="WTI34" s="485"/>
      <c r="WTJ34" s="485"/>
      <c r="WTK34" s="485"/>
      <c r="WTL34" s="485"/>
      <c r="WTM34" s="485"/>
      <c r="WTN34" s="485"/>
      <c r="WTO34" s="485"/>
      <c r="WTP34" s="485"/>
      <c r="WTQ34" s="485"/>
      <c r="WTR34" s="485"/>
      <c r="WTS34" s="485"/>
      <c r="WTT34" s="485"/>
      <c r="WTU34" s="485"/>
      <c r="WTV34" s="485"/>
      <c r="WTW34" s="485"/>
      <c r="WTX34" s="485"/>
      <c r="WTY34" s="485"/>
      <c r="WTZ34" s="485"/>
      <c r="WUA34" s="485"/>
      <c r="WUB34" s="485"/>
      <c r="WUC34" s="485"/>
      <c r="WUD34" s="485"/>
      <c r="WUE34" s="485"/>
      <c r="WUF34" s="485"/>
      <c r="WUG34" s="485"/>
      <c r="WUH34" s="485"/>
      <c r="WUI34" s="485"/>
      <c r="WUJ34" s="485"/>
      <c r="WUK34" s="485"/>
      <c r="WUL34" s="485"/>
      <c r="WUM34" s="485"/>
      <c r="WUN34" s="485"/>
      <c r="WUO34" s="485"/>
      <c r="WUP34" s="485"/>
      <c r="WUQ34" s="485"/>
      <c r="WUR34" s="485"/>
      <c r="WUS34" s="485"/>
      <c r="WUT34" s="485"/>
      <c r="WUU34" s="485"/>
      <c r="WUV34" s="485"/>
      <c r="WUW34" s="485"/>
      <c r="WUX34" s="485"/>
      <c r="WUY34" s="485"/>
      <c r="WUZ34" s="485"/>
      <c r="WVA34" s="485"/>
      <c r="WVB34" s="485"/>
      <c r="WVC34" s="485"/>
      <c r="WVD34" s="485"/>
      <c r="WVE34" s="485"/>
      <c r="WVF34" s="485"/>
      <c r="WVG34" s="485"/>
      <c r="WVH34" s="485"/>
      <c r="WVI34" s="485"/>
      <c r="WVJ34" s="485"/>
      <c r="WVK34" s="485"/>
      <c r="WVL34" s="485"/>
      <c r="WVM34" s="485"/>
      <c r="WVN34" s="485"/>
      <c r="WVO34" s="485"/>
      <c r="WVP34" s="485"/>
      <c r="WVQ34" s="485"/>
      <c r="WVR34" s="485"/>
      <c r="WVS34" s="485"/>
      <c r="WVT34" s="485"/>
      <c r="WVU34" s="485"/>
      <c r="WVV34" s="485"/>
      <c r="WVW34" s="485"/>
      <c r="WVX34" s="485"/>
      <c r="WVY34" s="485"/>
      <c r="WVZ34" s="485"/>
      <c r="WWA34" s="485"/>
      <c r="WWB34" s="485"/>
      <c r="WWC34" s="485"/>
      <c r="WWD34" s="485"/>
      <c r="WWE34" s="485"/>
      <c r="WWF34" s="485"/>
      <c r="WWG34" s="485"/>
      <c r="WWH34" s="485"/>
      <c r="WWI34" s="485"/>
      <c r="WWJ34" s="485"/>
      <c r="WWK34" s="485"/>
      <c r="WWL34" s="485"/>
      <c r="WWM34" s="485"/>
      <c r="WWN34" s="485"/>
      <c r="WWO34" s="485"/>
      <c r="WWP34" s="485"/>
      <c r="WWQ34" s="485"/>
      <c r="WWR34" s="485"/>
      <c r="WWS34" s="485"/>
      <c r="WWT34" s="485"/>
      <c r="WWU34" s="485"/>
      <c r="WWV34" s="485"/>
      <c r="WWW34" s="485"/>
      <c r="WWX34" s="485"/>
      <c r="WWY34" s="485"/>
      <c r="WWZ34" s="485"/>
      <c r="WXA34" s="485"/>
      <c r="WXB34" s="485"/>
      <c r="WXC34" s="485"/>
      <c r="WXD34" s="485"/>
      <c r="WXE34" s="485"/>
      <c r="WXF34" s="485"/>
      <c r="WXG34" s="485"/>
      <c r="WXH34" s="485"/>
      <c r="WXI34" s="485"/>
      <c r="WXJ34" s="485"/>
      <c r="WXK34" s="485"/>
      <c r="WXL34" s="485"/>
      <c r="WXM34" s="485"/>
      <c r="WXN34" s="485"/>
      <c r="WXO34" s="485"/>
      <c r="WXP34" s="485"/>
      <c r="WXQ34" s="485"/>
      <c r="WXR34" s="485"/>
      <c r="WXS34" s="485"/>
      <c r="WXT34" s="485"/>
      <c r="WXU34" s="485"/>
      <c r="WXV34" s="485"/>
      <c r="WXW34" s="485"/>
      <c r="WXX34" s="485"/>
      <c r="WXY34" s="485"/>
      <c r="WXZ34" s="485"/>
      <c r="WYA34" s="485"/>
      <c r="WYB34" s="485"/>
      <c r="WYC34" s="485"/>
      <c r="WYD34" s="485"/>
      <c r="WYE34" s="485"/>
      <c r="WYF34" s="485"/>
      <c r="WYG34" s="485"/>
      <c r="WYH34" s="485"/>
      <c r="WYI34" s="485"/>
      <c r="WYJ34" s="485"/>
      <c r="WYK34" s="485"/>
      <c r="WYL34" s="485"/>
      <c r="WYM34" s="485"/>
      <c r="WYN34" s="485"/>
      <c r="WYO34" s="485"/>
      <c r="WYP34" s="485"/>
      <c r="WYQ34" s="485"/>
      <c r="WYR34" s="485"/>
      <c r="WYS34" s="485"/>
      <c r="WYT34" s="485"/>
      <c r="WYU34" s="485"/>
      <c r="WYV34" s="485"/>
      <c r="WYW34" s="485"/>
      <c r="WYX34" s="485"/>
      <c r="WYY34" s="485"/>
      <c r="WYZ34" s="485"/>
      <c r="WZA34" s="485"/>
      <c r="WZB34" s="485"/>
      <c r="WZC34" s="485"/>
      <c r="WZD34" s="485"/>
      <c r="WZE34" s="485"/>
      <c r="WZF34" s="485"/>
      <c r="WZG34" s="485"/>
      <c r="WZH34" s="485"/>
      <c r="WZI34" s="485"/>
      <c r="WZJ34" s="485"/>
      <c r="WZK34" s="485"/>
      <c r="WZL34" s="485"/>
      <c r="WZM34" s="485"/>
      <c r="WZN34" s="485"/>
      <c r="WZO34" s="485"/>
      <c r="WZP34" s="485"/>
      <c r="WZQ34" s="485"/>
      <c r="WZR34" s="485"/>
      <c r="WZS34" s="485"/>
      <c r="WZT34" s="485"/>
      <c r="WZU34" s="485"/>
      <c r="WZV34" s="485"/>
      <c r="WZW34" s="485"/>
      <c r="WZX34" s="485"/>
      <c r="WZY34" s="485"/>
      <c r="WZZ34" s="485"/>
      <c r="XAA34" s="485"/>
      <c r="XAB34" s="485"/>
      <c r="XAC34" s="485"/>
      <c r="XAD34" s="485"/>
      <c r="XAE34" s="485"/>
      <c r="XAF34" s="485"/>
      <c r="XAG34" s="485"/>
      <c r="XAH34" s="485"/>
      <c r="XAI34" s="485"/>
      <c r="XAJ34" s="485"/>
      <c r="XAK34" s="485"/>
      <c r="XAL34" s="485"/>
      <c r="XAM34" s="485"/>
      <c r="XAN34" s="485"/>
      <c r="XAO34" s="485"/>
      <c r="XAP34" s="485"/>
      <c r="XAQ34" s="485"/>
      <c r="XAR34" s="485"/>
      <c r="XAS34" s="485"/>
      <c r="XAT34" s="485"/>
      <c r="XAU34" s="485"/>
      <c r="XAV34" s="485"/>
      <c r="XAW34" s="485"/>
      <c r="XAX34" s="485"/>
      <c r="XAY34" s="485"/>
      <c r="XAZ34" s="485"/>
      <c r="XBA34" s="485"/>
      <c r="XBB34" s="485"/>
      <c r="XBC34" s="485"/>
      <c r="XBD34" s="485"/>
      <c r="XBE34" s="485"/>
      <c r="XBF34" s="485"/>
      <c r="XBG34" s="485"/>
      <c r="XBH34" s="485"/>
      <c r="XBI34" s="485"/>
      <c r="XBJ34" s="485"/>
      <c r="XBK34" s="485"/>
      <c r="XBL34" s="485"/>
      <c r="XBM34" s="485"/>
      <c r="XBN34" s="485"/>
      <c r="XBO34" s="485"/>
      <c r="XBP34" s="485"/>
      <c r="XBQ34" s="485"/>
      <c r="XBR34" s="485"/>
      <c r="XBS34" s="485"/>
      <c r="XBT34" s="485"/>
      <c r="XBU34" s="485"/>
      <c r="XBV34" s="485"/>
      <c r="XBW34" s="485"/>
      <c r="XBX34" s="485"/>
      <c r="XBY34" s="485"/>
      <c r="XBZ34" s="485"/>
      <c r="XCA34" s="485"/>
      <c r="XCB34" s="485"/>
      <c r="XCC34" s="485"/>
      <c r="XCD34" s="485"/>
      <c r="XCE34" s="485"/>
      <c r="XCF34" s="485"/>
      <c r="XCG34" s="485"/>
      <c r="XCH34" s="485"/>
      <c r="XCI34" s="485"/>
      <c r="XCJ34" s="485"/>
      <c r="XCK34" s="485"/>
      <c r="XCL34" s="485"/>
      <c r="XCM34" s="485"/>
      <c r="XCN34" s="485"/>
      <c r="XCO34" s="485"/>
      <c r="XCP34" s="485"/>
      <c r="XCQ34" s="485"/>
      <c r="XCR34" s="485"/>
      <c r="XCS34" s="485"/>
      <c r="XCT34" s="485"/>
      <c r="XCU34" s="485"/>
      <c r="XCV34" s="485"/>
      <c r="XCW34" s="485"/>
      <c r="XCX34" s="485"/>
      <c r="XCY34" s="485"/>
      <c r="XCZ34" s="485"/>
      <c r="XDA34" s="485"/>
      <c r="XDB34" s="485"/>
      <c r="XDC34" s="485"/>
      <c r="XDD34" s="485"/>
      <c r="XDE34" s="485"/>
      <c r="XDF34" s="485"/>
      <c r="XDG34" s="485"/>
      <c r="XDH34" s="485"/>
      <c r="XDI34" s="485"/>
      <c r="XDJ34" s="485"/>
      <c r="XDK34" s="485"/>
      <c r="XDL34" s="485"/>
      <c r="XDM34" s="485"/>
      <c r="XDN34" s="485"/>
      <c r="XDO34" s="485"/>
      <c r="XDP34" s="485"/>
      <c r="XDQ34" s="485"/>
      <c r="XDR34" s="485"/>
      <c r="XDS34" s="485"/>
      <c r="XDT34" s="485"/>
      <c r="XDU34" s="485"/>
      <c r="XDV34" s="485"/>
      <c r="XDW34" s="485"/>
      <c r="XDX34" s="485"/>
      <c r="XDY34" s="485"/>
      <c r="XDZ34" s="485"/>
      <c r="XEA34" s="485"/>
      <c r="XEB34" s="485"/>
      <c r="XEC34" s="485"/>
      <c r="XED34" s="485"/>
      <c r="XEE34" s="485"/>
      <c r="XEF34" s="485"/>
      <c r="XEG34" s="485"/>
      <c r="XEH34" s="485"/>
      <c r="XEI34" s="485"/>
      <c r="XEJ34" s="485"/>
      <c r="XEK34" s="485"/>
      <c r="XEL34" s="485"/>
      <c r="XEM34" s="485"/>
      <c r="XEN34" s="485"/>
      <c r="XEO34" s="485"/>
      <c r="XEP34" s="485"/>
      <c r="XEQ34" s="485"/>
      <c r="XER34" s="485"/>
      <c r="XES34" s="485"/>
      <c r="XET34" s="485"/>
      <c r="XEU34" s="485"/>
      <c r="XEV34" s="485"/>
      <c r="XEW34" s="485"/>
      <c r="XEX34" s="485"/>
      <c r="XEY34" s="485"/>
      <c r="XEZ34" s="485"/>
      <c r="XFA34" s="485"/>
      <c r="XFB34" s="485"/>
      <c r="XFC34" s="485"/>
    </row>
    <row r="35" spans="1:16383" s="6" customFormat="1" ht="23.25" customHeight="1" x14ac:dyDescent="0.25">
      <c r="A35" s="488" t="s">
        <v>421</v>
      </c>
      <c r="B35" s="488"/>
      <c r="C35" s="488"/>
      <c r="D35" s="488"/>
      <c r="E35" s="488"/>
      <c r="F35" s="488"/>
      <c r="G35" s="488"/>
      <c r="H35" s="488"/>
      <c r="I35" s="488"/>
      <c r="J35" s="488"/>
      <c r="K35" s="488"/>
      <c r="L35" s="488"/>
      <c r="M35" s="488"/>
      <c r="N35" s="488"/>
      <c r="O35" s="488"/>
      <c r="P35" s="488"/>
      <c r="Q35" s="488"/>
      <c r="R35" s="489"/>
      <c r="S35" s="120"/>
      <c r="T35" s="116"/>
      <c r="U35" s="116"/>
      <c r="V35" s="116"/>
      <c r="W35" s="116"/>
      <c r="X35" s="116"/>
      <c r="Y35" s="116"/>
      <c r="Z35" s="116"/>
      <c r="AA35" s="116"/>
      <c r="AB35" s="116"/>
      <c r="AC35" s="116"/>
      <c r="AD35" s="116"/>
      <c r="AE35" s="116"/>
      <c r="AF35" s="116"/>
      <c r="AG35" s="116"/>
      <c r="AH35" s="101"/>
      <c r="AI35" s="101"/>
      <c r="AJ35" s="486"/>
      <c r="AK35" s="486"/>
      <c r="AL35" s="486"/>
      <c r="AM35" s="486"/>
      <c r="AN35" s="486"/>
      <c r="AO35" s="486"/>
      <c r="AP35" s="486"/>
      <c r="AQ35" s="486"/>
      <c r="AR35" s="486"/>
      <c r="AS35" s="486"/>
      <c r="AT35" s="486"/>
      <c r="AU35" s="486"/>
      <c r="AV35" s="486"/>
      <c r="AW35" s="486"/>
      <c r="AX35" s="486"/>
      <c r="AY35" s="486"/>
      <c r="AZ35" s="486"/>
      <c r="BA35" s="486"/>
      <c r="BB35" s="487"/>
      <c r="BC35" s="485"/>
      <c r="BD35" s="485"/>
      <c r="BE35" s="485"/>
      <c r="BF35" s="485"/>
      <c r="BG35" s="485"/>
      <c r="BH35" s="485"/>
      <c r="BI35" s="485"/>
      <c r="BJ35" s="485"/>
      <c r="BK35" s="485"/>
      <c r="BL35" s="485"/>
      <c r="BM35" s="485"/>
      <c r="BN35" s="485"/>
      <c r="BO35" s="485"/>
      <c r="BP35" s="485"/>
      <c r="BQ35" s="485"/>
      <c r="BR35" s="485"/>
      <c r="BS35" s="485"/>
      <c r="BT35" s="485"/>
      <c r="BU35" s="485"/>
      <c r="BV35" s="485"/>
      <c r="BW35" s="485"/>
      <c r="BX35" s="485"/>
      <c r="BY35" s="485"/>
      <c r="BZ35" s="485"/>
      <c r="CA35" s="485"/>
      <c r="CB35" s="485"/>
      <c r="CC35" s="485"/>
      <c r="CD35" s="485"/>
      <c r="CE35" s="485"/>
      <c r="CF35" s="485"/>
      <c r="CG35" s="485"/>
      <c r="CH35" s="485"/>
      <c r="CI35" s="485"/>
      <c r="CJ35" s="485"/>
      <c r="CK35" s="485"/>
      <c r="CL35" s="485"/>
      <c r="CM35" s="485"/>
      <c r="CN35" s="485"/>
      <c r="CO35" s="485"/>
      <c r="CP35" s="485"/>
      <c r="CQ35" s="485"/>
      <c r="CR35" s="485"/>
      <c r="CS35" s="485"/>
      <c r="CT35" s="485"/>
      <c r="CU35" s="485"/>
      <c r="CV35" s="485"/>
      <c r="CW35" s="485"/>
      <c r="CX35" s="485"/>
      <c r="CY35" s="485"/>
      <c r="CZ35" s="485"/>
      <c r="DA35" s="485"/>
      <c r="DB35" s="485"/>
      <c r="DC35" s="485"/>
      <c r="DD35" s="485"/>
      <c r="DE35" s="485"/>
      <c r="DF35" s="485"/>
      <c r="DG35" s="485"/>
      <c r="DH35" s="485"/>
      <c r="DI35" s="485"/>
      <c r="DJ35" s="485"/>
      <c r="DK35" s="485"/>
      <c r="DL35" s="485"/>
      <c r="DM35" s="485"/>
      <c r="DN35" s="485"/>
      <c r="DO35" s="485"/>
      <c r="DP35" s="485"/>
      <c r="DQ35" s="485"/>
      <c r="DR35" s="485"/>
      <c r="DS35" s="485"/>
      <c r="DT35" s="485"/>
      <c r="DU35" s="485"/>
      <c r="DV35" s="485"/>
      <c r="DW35" s="485"/>
      <c r="DX35" s="485"/>
      <c r="DY35" s="485"/>
      <c r="DZ35" s="485"/>
      <c r="EA35" s="485"/>
      <c r="EB35" s="485"/>
      <c r="EC35" s="485"/>
      <c r="ED35" s="485"/>
      <c r="EE35" s="485"/>
      <c r="EF35" s="485"/>
      <c r="EG35" s="485"/>
      <c r="EH35" s="485"/>
      <c r="EI35" s="485"/>
      <c r="EJ35" s="485"/>
      <c r="EK35" s="485"/>
      <c r="EL35" s="485"/>
      <c r="EM35" s="485"/>
      <c r="EN35" s="485"/>
      <c r="EO35" s="485"/>
      <c r="EP35" s="485"/>
      <c r="EQ35" s="485"/>
      <c r="ER35" s="485"/>
      <c r="ES35" s="485"/>
      <c r="ET35" s="485"/>
      <c r="EU35" s="485"/>
      <c r="EV35" s="485"/>
      <c r="EW35" s="485"/>
      <c r="EX35" s="485"/>
      <c r="EY35" s="485"/>
      <c r="EZ35" s="485"/>
      <c r="FA35" s="485"/>
      <c r="FB35" s="485"/>
      <c r="FC35" s="485"/>
      <c r="FD35" s="485"/>
      <c r="FE35" s="485"/>
      <c r="FF35" s="485"/>
      <c r="FG35" s="485"/>
      <c r="FH35" s="485"/>
      <c r="FI35" s="485"/>
      <c r="FJ35" s="485"/>
      <c r="FK35" s="485"/>
      <c r="FL35" s="485"/>
      <c r="FM35" s="485"/>
      <c r="FN35" s="485"/>
      <c r="FO35" s="485"/>
      <c r="FP35" s="485"/>
      <c r="FQ35" s="485"/>
      <c r="FR35" s="485"/>
      <c r="FS35" s="485"/>
      <c r="FT35" s="485"/>
      <c r="FU35" s="485"/>
      <c r="FV35" s="485"/>
      <c r="FW35" s="485"/>
      <c r="FX35" s="485"/>
      <c r="FY35" s="485"/>
      <c r="FZ35" s="485"/>
      <c r="GA35" s="485"/>
      <c r="GB35" s="485"/>
      <c r="GC35" s="485"/>
      <c r="GD35" s="485"/>
      <c r="GE35" s="485"/>
      <c r="GF35" s="485"/>
      <c r="GG35" s="485"/>
      <c r="GH35" s="485"/>
      <c r="GI35" s="485"/>
      <c r="GJ35" s="485"/>
      <c r="GK35" s="485"/>
      <c r="GL35" s="485"/>
      <c r="GM35" s="485"/>
      <c r="GN35" s="485"/>
      <c r="GO35" s="485"/>
      <c r="GP35" s="485"/>
      <c r="GQ35" s="485"/>
      <c r="GR35" s="485"/>
      <c r="GS35" s="485"/>
      <c r="GT35" s="485"/>
      <c r="GU35" s="485"/>
      <c r="GV35" s="485"/>
      <c r="GW35" s="485"/>
      <c r="GX35" s="485"/>
      <c r="GY35" s="485"/>
      <c r="GZ35" s="485"/>
      <c r="HA35" s="485"/>
      <c r="HB35" s="485"/>
      <c r="HC35" s="485"/>
      <c r="HD35" s="485"/>
      <c r="HE35" s="485"/>
      <c r="HF35" s="485"/>
      <c r="HG35" s="485"/>
      <c r="HH35" s="485"/>
      <c r="HI35" s="485"/>
      <c r="HJ35" s="485"/>
      <c r="HK35" s="485"/>
      <c r="HL35" s="485"/>
      <c r="HM35" s="485"/>
      <c r="HN35" s="485"/>
      <c r="HO35" s="485"/>
      <c r="HP35" s="485"/>
      <c r="HQ35" s="485"/>
      <c r="HR35" s="485"/>
      <c r="HS35" s="485"/>
      <c r="HT35" s="485"/>
      <c r="HU35" s="485"/>
      <c r="HV35" s="485"/>
      <c r="HW35" s="485"/>
      <c r="HX35" s="485"/>
      <c r="HY35" s="485"/>
      <c r="HZ35" s="485"/>
      <c r="IA35" s="485"/>
      <c r="IB35" s="485"/>
      <c r="IC35" s="485"/>
      <c r="ID35" s="485"/>
      <c r="IE35" s="485"/>
      <c r="IF35" s="485"/>
      <c r="IG35" s="485"/>
      <c r="IH35" s="485"/>
      <c r="II35" s="485"/>
      <c r="IJ35" s="485"/>
      <c r="IK35" s="485"/>
      <c r="IL35" s="485"/>
      <c r="IM35" s="485"/>
      <c r="IN35" s="485"/>
      <c r="IO35" s="485"/>
      <c r="IP35" s="485"/>
      <c r="IQ35" s="485"/>
      <c r="IR35" s="485"/>
      <c r="IS35" s="485"/>
      <c r="IT35" s="485"/>
      <c r="IU35" s="485"/>
      <c r="IV35" s="485"/>
      <c r="IW35" s="485"/>
      <c r="IX35" s="485"/>
      <c r="IY35" s="485"/>
      <c r="IZ35" s="485"/>
      <c r="JA35" s="485"/>
      <c r="JB35" s="485"/>
      <c r="JC35" s="485"/>
      <c r="JD35" s="485"/>
      <c r="JE35" s="485"/>
      <c r="JF35" s="485"/>
      <c r="JG35" s="485"/>
      <c r="JH35" s="485"/>
      <c r="JI35" s="485"/>
      <c r="JJ35" s="485"/>
      <c r="JK35" s="485"/>
      <c r="JL35" s="485"/>
      <c r="JM35" s="485"/>
      <c r="JN35" s="485"/>
      <c r="JO35" s="485"/>
      <c r="JP35" s="485"/>
      <c r="JQ35" s="485"/>
      <c r="JR35" s="485"/>
      <c r="JS35" s="485"/>
      <c r="JT35" s="485"/>
      <c r="JU35" s="485"/>
      <c r="JV35" s="485"/>
      <c r="JW35" s="485"/>
      <c r="JX35" s="485"/>
      <c r="JY35" s="485"/>
      <c r="JZ35" s="485"/>
      <c r="KA35" s="485"/>
      <c r="KB35" s="485"/>
      <c r="KC35" s="485"/>
      <c r="KD35" s="485"/>
      <c r="KE35" s="485"/>
      <c r="KF35" s="485"/>
      <c r="KG35" s="485"/>
      <c r="KH35" s="485"/>
      <c r="KI35" s="485"/>
      <c r="KJ35" s="485"/>
      <c r="KK35" s="485"/>
      <c r="KL35" s="485"/>
      <c r="KM35" s="485"/>
      <c r="KN35" s="485"/>
      <c r="KO35" s="485"/>
      <c r="KP35" s="485"/>
      <c r="KQ35" s="485"/>
      <c r="KR35" s="485"/>
      <c r="KS35" s="485"/>
      <c r="KT35" s="485"/>
      <c r="KU35" s="485"/>
      <c r="KV35" s="485"/>
      <c r="KW35" s="485"/>
      <c r="KX35" s="485"/>
      <c r="KY35" s="485"/>
      <c r="KZ35" s="485"/>
      <c r="LA35" s="485"/>
      <c r="LB35" s="485"/>
      <c r="LC35" s="485"/>
      <c r="LD35" s="485"/>
      <c r="LE35" s="485"/>
      <c r="LF35" s="485"/>
      <c r="LG35" s="485"/>
      <c r="LH35" s="485"/>
      <c r="LI35" s="485"/>
      <c r="LJ35" s="485"/>
      <c r="LK35" s="485"/>
      <c r="LL35" s="485"/>
      <c r="LM35" s="485"/>
      <c r="LN35" s="485"/>
      <c r="LO35" s="485"/>
      <c r="LP35" s="485"/>
      <c r="LQ35" s="485"/>
      <c r="LR35" s="485"/>
      <c r="LS35" s="485"/>
      <c r="LT35" s="485"/>
      <c r="LU35" s="485"/>
      <c r="LV35" s="485"/>
      <c r="LW35" s="485"/>
      <c r="LX35" s="485"/>
      <c r="LY35" s="485"/>
      <c r="LZ35" s="485"/>
      <c r="MA35" s="485"/>
      <c r="MB35" s="485"/>
      <c r="MC35" s="485"/>
      <c r="MD35" s="485"/>
      <c r="ME35" s="485"/>
      <c r="MF35" s="485"/>
      <c r="MG35" s="485"/>
      <c r="MH35" s="485"/>
      <c r="MI35" s="485"/>
      <c r="MJ35" s="485"/>
      <c r="MK35" s="485"/>
      <c r="ML35" s="485"/>
      <c r="MM35" s="485"/>
      <c r="MN35" s="485"/>
      <c r="MO35" s="485"/>
      <c r="MP35" s="485"/>
      <c r="MQ35" s="485"/>
      <c r="MR35" s="485"/>
      <c r="MS35" s="485"/>
      <c r="MT35" s="485"/>
      <c r="MU35" s="485"/>
      <c r="MV35" s="485"/>
      <c r="MW35" s="485"/>
      <c r="MX35" s="485"/>
      <c r="MY35" s="485"/>
      <c r="MZ35" s="485"/>
      <c r="NA35" s="485"/>
      <c r="NB35" s="485"/>
      <c r="NC35" s="485"/>
      <c r="ND35" s="485"/>
      <c r="NE35" s="485"/>
      <c r="NF35" s="485"/>
      <c r="NG35" s="485"/>
      <c r="NH35" s="485"/>
      <c r="NI35" s="485"/>
      <c r="NJ35" s="485"/>
      <c r="NK35" s="485"/>
      <c r="NL35" s="485"/>
      <c r="NM35" s="485"/>
      <c r="NN35" s="485"/>
      <c r="NO35" s="485"/>
      <c r="NP35" s="485"/>
      <c r="NQ35" s="485"/>
      <c r="NR35" s="485"/>
      <c r="NS35" s="485"/>
      <c r="NT35" s="485"/>
      <c r="NU35" s="485"/>
      <c r="NV35" s="485"/>
      <c r="NW35" s="485"/>
      <c r="NX35" s="485"/>
      <c r="NY35" s="485"/>
      <c r="NZ35" s="485"/>
      <c r="OA35" s="485"/>
      <c r="OB35" s="485"/>
      <c r="OC35" s="485"/>
      <c r="OD35" s="485"/>
      <c r="OE35" s="485"/>
      <c r="OF35" s="485"/>
      <c r="OG35" s="485"/>
      <c r="OH35" s="485"/>
      <c r="OI35" s="485"/>
      <c r="OJ35" s="485"/>
      <c r="OK35" s="485"/>
      <c r="OL35" s="485"/>
      <c r="OM35" s="485"/>
      <c r="ON35" s="485"/>
      <c r="OO35" s="485"/>
      <c r="OP35" s="485"/>
      <c r="OQ35" s="485"/>
      <c r="OR35" s="485"/>
      <c r="OS35" s="485"/>
      <c r="OT35" s="485"/>
      <c r="OU35" s="485"/>
      <c r="OV35" s="485"/>
      <c r="OW35" s="485"/>
      <c r="OX35" s="485"/>
      <c r="OY35" s="485"/>
      <c r="OZ35" s="485"/>
      <c r="PA35" s="485"/>
      <c r="PB35" s="485"/>
      <c r="PC35" s="485"/>
      <c r="PD35" s="485"/>
      <c r="PE35" s="485"/>
      <c r="PF35" s="485"/>
      <c r="PG35" s="485"/>
      <c r="PH35" s="485"/>
      <c r="PI35" s="485"/>
      <c r="PJ35" s="485"/>
      <c r="PK35" s="485"/>
      <c r="PL35" s="485"/>
      <c r="PM35" s="485"/>
      <c r="PN35" s="485"/>
      <c r="PO35" s="485"/>
      <c r="PP35" s="485"/>
      <c r="PQ35" s="485"/>
      <c r="PR35" s="485"/>
      <c r="PS35" s="485"/>
      <c r="PT35" s="485"/>
      <c r="PU35" s="485"/>
      <c r="PV35" s="485"/>
      <c r="PW35" s="485"/>
      <c r="PX35" s="485"/>
      <c r="PY35" s="485"/>
      <c r="PZ35" s="485"/>
      <c r="QA35" s="485"/>
      <c r="QB35" s="485"/>
      <c r="QC35" s="485"/>
      <c r="QD35" s="485"/>
      <c r="QE35" s="485"/>
      <c r="QF35" s="485"/>
      <c r="QG35" s="485"/>
      <c r="QH35" s="485"/>
      <c r="QI35" s="485"/>
      <c r="QJ35" s="485"/>
      <c r="QK35" s="485"/>
      <c r="QL35" s="485"/>
      <c r="QM35" s="485"/>
      <c r="QN35" s="485"/>
      <c r="QO35" s="485"/>
      <c r="QP35" s="485"/>
      <c r="QQ35" s="485"/>
      <c r="QR35" s="485"/>
      <c r="QS35" s="485"/>
      <c r="QT35" s="485"/>
      <c r="QU35" s="485"/>
      <c r="QV35" s="485"/>
      <c r="QW35" s="485"/>
      <c r="QX35" s="485"/>
      <c r="QY35" s="485"/>
      <c r="QZ35" s="485"/>
      <c r="RA35" s="485"/>
      <c r="RB35" s="485"/>
      <c r="RC35" s="485"/>
      <c r="RD35" s="485"/>
      <c r="RE35" s="485"/>
      <c r="RF35" s="485"/>
      <c r="RG35" s="485"/>
      <c r="RH35" s="485"/>
      <c r="RI35" s="485"/>
      <c r="RJ35" s="485"/>
      <c r="RK35" s="485"/>
      <c r="RL35" s="485"/>
      <c r="RM35" s="485"/>
      <c r="RN35" s="485"/>
      <c r="RO35" s="485"/>
      <c r="RP35" s="485"/>
      <c r="RQ35" s="485"/>
      <c r="RR35" s="485"/>
      <c r="RS35" s="485"/>
      <c r="RT35" s="485"/>
      <c r="RU35" s="485"/>
      <c r="RV35" s="485"/>
      <c r="RW35" s="485"/>
      <c r="RX35" s="485"/>
      <c r="RY35" s="485"/>
      <c r="RZ35" s="485"/>
      <c r="SA35" s="485"/>
      <c r="SB35" s="485"/>
      <c r="SC35" s="485"/>
      <c r="SD35" s="485"/>
      <c r="SE35" s="485"/>
      <c r="SF35" s="485"/>
      <c r="SG35" s="485"/>
      <c r="SH35" s="485"/>
      <c r="SI35" s="485"/>
      <c r="SJ35" s="485"/>
      <c r="SK35" s="485"/>
      <c r="SL35" s="485"/>
      <c r="SM35" s="485"/>
      <c r="SN35" s="485"/>
      <c r="SO35" s="485"/>
      <c r="SP35" s="485"/>
      <c r="SQ35" s="485"/>
      <c r="SR35" s="485"/>
      <c r="SS35" s="485"/>
      <c r="ST35" s="485"/>
      <c r="SU35" s="485"/>
      <c r="SV35" s="485"/>
      <c r="SW35" s="485"/>
      <c r="SX35" s="485"/>
      <c r="SY35" s="485"/>
      <c r="SZ35" s="485"/>
      <c r="TA35" s="485"/>
      <c r="TB35" s="485"/>
      <c r="TC35" s="485"/>
      <c r="TD35" s="485"/>
      <c r="TE35" s="485"/>
      <c r="TF35" s="485"/>
      <c r="TG35" s="485"/>
      <c r="TH35" s="485"/>
      <c r="TI35" s="485"/>
      <c r="TJ35" s="485"/>
      <c r="TK35" s="485"/>
      <c r="TL35" s="485"/>
      <c r="TM35" s="485"/>
      <c r="TN35" s="485"/>
      <c r="TO35" s="485"/>
      <c r="TP35" s="485"/>
      <c r="TQ35" s="485"/>
      <c r="TR35" s="485"/>
      <c r="TS35" s="485"/>
      <c r="TT35" s="485"/>
      <c r="TU35" s="485"/>
      <c r="TV35" s="485"/>
      <c r="TW35" s="485"/>
      <c r="TX35" s="485"/>
      <c r="TY35" s="485"/>
      <c r="TZ35" s="485"/>
      <c r="UA35" s="485"/>
      <c r="UB35" s="485"/>
      <c r="UC35" s="485"/>
      <c r="UD35" s="485"/>
      <c r="UE35" s="485"/>
      <c r="UF35" s="485"/>
      <c r="UG35" s="485"/>
      <c r="UH35" s="485"/>
      <c r="UI35" s="485"/>
      <c r="UJ35" s="485"/>
      <c r="UK35" s="485"/>
      <c r="UL35" s="485"/>
      <c r="UM35" s="485"/>
      <c r="UN35" s="485"/>
      <c r="UO35" s="485"/>
      <c r="UP35" s="485"/>
      <c r="UQ35" s="485"/>
      <c r="UR35" s="485"/>
      <c r="US35" s="485"/>
      <c r="UT35" s="485"/>
      <c r="UU35" s="485"/>
      <c r="UV35" s="485"/>
      <c r="UW35" s="485"/>
      <c r="UX35" s="485"/>
      <c r="UY35" s="485"/>
      <c r="UZ35" s="485"/>
      <c r="VA35" s="485"/>
      <c r="VB35" s="485"/>
      <c r="VC35" s="485"/>
      <c r="VD35" s="485"/>
      <c r="VE35" s="485"/>
      <c r="VF35" s="485"/>
      <c r="VG35" s="485"/>
      <c r="VH35" s="485"/>
      <c r="VI35" s="485"/>
      <c r="VJ35" s="485"/>
      <c r="VK35" s="485"/>
      <c r="VL35" s="485"/>
      <c r="VM35" s="485"/>
      <c r="VN35" s="485"/>
      <c r="VO35" s="485"/>
      <c r="VP35" s="485"/>
      <c r="VQ35" s="485"/>
      <c r="VR35" s="485"/>
      <c r="VS35" s="485"/>
      <c r="VT35" s="485"/>
      <c r="VU35" s="485"/>
      <c r="VV35" s="485"/>
      <c r="VW35" s="485"/>
      <c r="VX35" s="485"/>
      <c r="VY35" s="485"/>
      <c r="VZ35" s="485"/>
      <c r="WA35" s="485"/>
      <c r="WB35" s="485"/>
      <c r="WC35" s="485"/>
      <c r="WD35" s="485"/>
      <c r="WE35" s="485"/>
      <c r="WF35" s="485"/>
      <c r="WG35" s="485"/>
      <c r="WH35" s="485"/>
      <c r="WI35" s="485"/>
      <c r="WJ35" s="485"/>
      <c r="WK35" s="485"/>
      <c r="WL35" s="485"/>
      <c r="WM35" s="485"/>
      <c r="WN35" s="485"/>
      <c r="WO35" s="485"/>
      <c r="WP35" s="485"/>
      <c r="WQ35" s="485"/>
      <c r="WR35" s="485"/>
      <c r="WS35" s="485"/>
      <c r="WT35" s="485"/>
      <c r="WU35" s="485"/>
      <c r="WV35" s="485"/>
      <c r="WW35" s="485"/>
      <c r="WX35" s="485"/>
      <c r="WY35" s="485"/>
      <c r="WZ35" s="485"/>
      <c r="XA35" s="485"/>
      <c r="XB35" s="485"/>
      <c r="XC35" s="485"/>
      <c r="XD35" s="485"/>
      <c r="XE35" s="485"/>
      <c r="XF35" s="485"/>
      <c r="XG35" s="485"/>
      <c r="XH35" s="485"/>
      <c r="XI35" s="485"/>
      <c r="XJ35" s="485"/>
      <c r="XK35" s="485"/>
      <c r="XL35" s="485"/>
      <c r="XM35" s="485"/>
      <c r="XN35" s="485"/>
      <c r="XO35" s="485"/>
      <c r="XP35" s="485"/>
      <c r="XQ35" s="485"/>
      <c r="XR35" s="485"/>
      <c r="XS35" s="485"/>
      <c r="XT35" s="485"/>
      <c r="XU35" s="485"/>
      <c r="XV35" s="485"/>
      <c r="XW35" s="485"/>
      <c r="XX35" s="485"/>
      <c r="XY35" s="485"/>
      <c r="XZ35" s="485"/>
      <c r="YA35" s="485"/>
      <c r="YB35" s="485"/>
      <c r="YC35" s="485"/>
      <c r="YD35" s="485"/>
      <c r="YE35" s="485"/>
      <c r="YF35" s="485"/>
      <c r="YG35" s="485"/>
      <c r="YH35" s="485"/>
      <c r="YI35" s="485"/>
      <c r="YJ35" s="485"/>
      <c r="YK35" s="485"/>
      <c r="YL35" s="485"/>
      <c r="YM35" s="485"/>
      <c r="YN35" s="485"/>
      <c r="YO35" s="485"/>
      <c r="YP35" s="485"/>
      <c r="YQ35" s="485"/>
      <c r="YR35" s="485"/>
      <c r="YS35" s="485"/>
      <c r="YT35" s="485"/>
      <c r="YU35" s="485"/>
      <c r="YV35" s="485"/>
      <c r="YW35" s="485"/>
      <c r="YX35" s="485"/>
      <c r="YY35" s="485"/>
      <c r="YZ35" s="485"/>
      <c r="ZA35" s="485"/>
      <c r="ZB35" s="485"/>
      <c r="ZC35" s="485"/>
      <c r="ZD35" s="485"/>
      <c r="ZE35" s="485"/>
      <c r="ZF35" s="485"/>
      <c r="ZG35" s="485"/>
      <c r="ZH35" s="485"/>
      <c r="ZI35" s="485"/>
      <c r="ZJ35" s="485"/>
      <c r="ZK35" s="485"/>
      <c r="ZL35" s="485"/>
      <c r="ZM35" s="485"/>
      <c r="ZN35" s="485"/>
      <c r="ZO35" s="485"/>
      <c r="ZP35" s="485"/>
      <c r="ZQ35" s="485"/>
      <c r="ZR35" s="485"/>
      <c r="ZS35" s="485"/>
      <c r="ZT35" s="485"/>
      <c r="ZU35" s="485"/>
      <c r="ZV35" s="485"/>
      <c r="ZW35" s="485"/>
      <c r="ZX35" s="485"/>
      <c r="ZY35" s="485"/>
      <c r="ZZ35" s="485"/>
      <c r="AAA35" s="485"/>
      <c r="AAB35" s="485"/>
      <c r="AAC35" s="485"/>
      <c r="AAD35" s="485"/>
      <c r="AAE35" s="485"/>
      <c r="AAF35" s="485"/>
      <c r="AAG35" s="485"/>
      <c r="AAH35" s="485"/>
      <c r="AAI35" s="485"/>
      <c r="AAJ35" s="485"/>
      <c r="AAK35" s="485"/>
      <c r="AAL35" s="485"/>
      <c r="AAM35" s="485"/>
      <c r="AAN35" s="485"/>
      <c r="AAO35" s="485"/>
      <c r="AAP35" s="485"/>
      <c r="AAQ35" s="485"/>
      <c r="AAR35" s="485"/>
      <c r="AAS35" s="485"/>
      <c r="AAT35" s="485"/>
      <c r="AAU35" s="485"/>
      <c r="AAV35" s="485"/>
      <c r="AAW35" s="485"/>
      <c r="AAX35" s="485"/>
      <c r="AAY35" s="485"/>
      <c r="AAZ35" s="485"/>
      <c r="ABA35" s="485"/>
      <c r="ABB35" s="485"/>
      <c r="ABC35" s="485"/>
      <c r="ABD35" s="485"/>
      <c r="ABE35" s="485"/>
      <c r="ABF35" s="485"/>
      <c r="ABG35" s="485"/>
      <c r="ABH35" s="485"/>
      <c r="ABI35" s="485"/>
      <c r="ABJ35" s="485"/>
      <c r="ABK35" s="485"/>
      <c r="ABL35" s="485"/>
      <c r="ABM35" s="485"/>
      <c r="ABN35" s="485"/>
      <c r="ABO35" s="485"/>
      <c r="ABP35" s="485"/>
      <c r="ABQ35" s="485"/>
      <c r="ABR35" s="485"/>
      <c r="ABS35" s="485"/>
      <c r="ABT35" s="485"/>
      <c r="ABU35" s="485"/>
      <c r="ABV35" s="485"/>
      <c r="ABW35" s="485"/>
      <c r="ABX35" s="485"/>
      <c r="ABY35" s="485"/>
      <c r="ABZ35" s="485"/>
      <c r="ACA35" s="485"/>
      <c r="ACB35" s="485"/>
      <c r="ACC35" s="485"/>
      <c r="ACD35" s="485"/>
      <c r="ACE35" s="485"/>
      <c r="ACF35" s="485"/>
      <c r="ACG35" s="485"/>
      <c r="ACH35" s="485"/>
      <c r="ACI35" s="485"/>
      <c r="ACJ35" s="485"/>
      <c r="ACK35" s="485"/>
      <c r="ACL35" s="485"/>
      <c r="ACM35" s="485"/>
      <c r="ACN35" s="485"/>
      <c r="ACO35" s="485"/>
      <c r="ACP35" s="485"/>
      <c r="ACQ35" s="485"/>
      <c r="ACR35" s="485"/>
      <c r="ACS35" s="485"/>
      <c r="ACT35" s="485"/>
      <c r="ACU35" s="485"/>
      <c r="ACV35" s="485"/>
      <c r="ACW35" s="485"/>
      <c r="ACX35" s="485"/>
      <c r="ACY35" s="485"/>
      <c r="ACZ35" s="485"/>
      <c r="ADA35" s="485"/>
      <c r="ADB35" s="485"/>
      <c r="ADC35" s="485"/>
      <c r="ADD35" s="485"/>
      <c r="ADE35" s="485"/>
      <c r="ADF35" s="485"/>
      <c r="ADG35" s="485"/>
      <c r="ADH35" s="485"/>
      <c r="ADI35" s="485"/>
      <c r="ADJ35" s="485"/>
      <c r="ADK35" s="485"/>
      <c r="ADL35" s="485"/>
      <c r="ADM35" s="485"/>
      <c r="ADN35" s="485"/>
      <c r="ADO35" s="485"/>
      <c r="ADP35" s="485"/>
      <c r="ADQ35" s="485"/>
      <c r="ADR35" s="485"/>
      <c r="ADS35" s="485"/>
      <c r="ADT35" s="485"/>
      <c r="ADU35" s="485"/>
      <c r="ADV35" s="485"/>
      <c r="ADW35" s="485"/>
      <c r="ADX35" s="485"/>
      <c r="ADY35" s="485"/>
      <c r="ADZ35" s="485"/>
      <c r="AEA35" s="485"/>
      <c r="AEB35" s="485"/>
      <c r="AEC35" s="485"/>
      <c r="AED35" s="485"/>
      <c r="AEE35" s="485"/>
      <c r="AEF35" s="485"/>
      <c r="AEG35" s="485"/>
      <c r="AEH35" s="485"/>
      <c r="AEI35" s="485"/>
      <c r="AEJ35" s="485"/>
      <c r="AEK35" s="485"/>
      <c r="AEL35" s="485"/>
      <c r="AEM35" s="485"/>
      <c r="AEN35" s="485"/>
      <c r="AEO35" s="485"/>
      <c r="AEP35" s="485"/>
      <c r="AEQ35" s="485"/>
      <c r="AER35" s="485"/>
      <c r="AES35" s="485"/>
      <c r="AET35" s="485"/>
      <c r="AEU35" s="485"/>
      <c r="AEV35" s="485"/>
      <c r="AEW35" s="485"/>
      <c r="AEX35" s="485"/>
      <c r="AEY35" s="485"/>
      <c r="AEZ35" s="485"/>
      <c r="AFA35" s="485"/>
      <c r="AFB35" s="485"/>
      <c r="AFC35" s="485"/>
      <c r="AFD35" s="485"/>
      <c r="AFE35" s="485"/>
      <c r="AFF35" s="485"/>
      <c r="AFG35" s="485"/>
      <c r="AFH35" s="485"/>
      <c r="AFI35" s="485"/>
      <c r="AFJ35" s="485"/>
      <c r="AFK35" s="485"/>
      <c r="AFL35" s="485"/>
      <c r="AFM35" s="485"/>
      <c r="AFN35" s="485"/>
      <c r="AFO35" s="485"/>
      <c r="AFP35" s="485"/>
      <c r="AFQ35" s="485"/>
      <c r="AFR35" s="485"/>
      <c r="AFS35" s="485"/>
      <c r="AFT35" s="485"/>
      <c r="AFU35" s="485"/>
      <c r="AFV35" s="485"/>
      <c r="AFW35" s="485"/>
      <c r="AFX35" s="485"/>
      <c r="AFY35" s="485"/>
      <c r="AFZ35" s="485"/>
      <c r="AGA35" s="485"/>
      <c r="AGB35" s="485"/>
      <c r="AGC35" s="485"/>
      <c r="AGD35" s="485"/>
      <c r="AGE35" s="485"/>
      <c r="AGF35" s="485"/>
      <c r="AGG35" s="485"/>
      <c r="AGH35" s="485"/>
      <c r="AGI35" s="485"/>
      <c r="AGJ35" s="485"/>
      <c r="AGK35" s="485"/>
      <c r="AGL35" s="485"/>
      <c r="AGM35" s="485"/>
      <c r="AGN35" s="485"/>
      <c r="AGO35" s="485"/>
      <c r="AGP35" s="485"/>
      <c r="AGQ35" s="485"/>
      <c r="AGR35" s="485"/>
      <c r="AGS35" s="485"/>
      <c r="AGT35" s="485"/>
      <c r="AGU35" s="485"/>
      <c r="AGV35" s="485"/>
      <c r="AGW35" s="485"/>
      <c r="AGX35" s="485"/>
      <c r="AGY35" s="485"/>
      <c r="AGZ35" s="485"/>
      <c r="AHA35" s="485"/>
      <c r="AHB35" s="485"/>
      <c r="AHC35" s="485"/>
      <c r="AHD35" s="485"/>
      <c r="AHE35" s="485"/>
      <c r="AHF35" s="485"/>
      <c r="AHG35" s="485"/>
      <c r="AHH35" s="485"/>
      <c r="AHI35" s="485"/>
      <c r="AHJ35" s="485"/>
      <c r="AHK35" s="485"/>
      <c r="AHL35" s="485"/>
      <c r="AHM35" s="485"/>
      <c r="AHN35" s="485"/>
      <c r="AHO35" s="485"/>
      <c r="AHP35" s="485"/>
      <c r="AHQ35" s="485"/>
      <c r="AHR35" s="485"/>
      <c r="AHS35" s="485"/>
      <c r="AHT35" s="485"/>
      <c r="AHU35" s="485"/>
      <c r="AHV35" s="485"/>
      <c r="AHW35" s="485"/>
      <c r="AHX35" s="485"/>
      <c r="AHY35" s="485"/>
      <c r="AHZ35" s="485"/>
      <c r="AIA35" s="485"/>
      <c r="AIB35" s="485"/>
      <c r="AIC35" s="485"/>
      <c r="AID35" s="485"/>
      <c r="AIE35" s="485"/>
      <c r="AIF35" s="485"/>
      <c r="AIG35" s="485"/>
      <c r="AIH35" s="485"/>
      <c r="AII35" s="485"/>
      <c r="AIJ35" s="485"/>
      <c r="AIK35" s="485"/>
      <c r="AIL35" s="485"/>
      <c r="AIM35" s="485"/>
      <c r="AIN35" s="485"/>
      <c r="AIO35" s="485"/>
      <c r="AIP35" s="485"/>
      <c r="AIQ35" s="485"/>
      <c r="AIR35" s="485"/>
      <c r="AIS35" s="485"/>
      <c r="AIT35" s="485"/>
      <c r="AIU35" s="485"/>
      <c r="AIV35" s="485"/>
      <c r="AIW35" s="485"/>
      <c r="AIX35" s="485"/>
      <c r="AIY35" s="485"/>
      <c r="AIZ35" s="485"/>
      <c r="AJA35" s="485"/>
      <c r="AJB35" s="485"/>
      <c r="AJC35" s="485"/>
      <c r="AJD35" s="485"/>
      <c r="AJE35" s="485"/>
      <c r="AJF35" s="485"/>
      <c r="AJG35" s="485"/>
      <c r="AJH35" s="485"/>
      <c r="AJI35" s="485"/>
      <c r="AJJ35" s="485"/>
      <c r="AJK35" s="485"/>
      <c r="AJL35" s="485"/>
      <c r="AJM35" s="485"/>
      <c r="AJN35" s="485"/>
      <c r="AJO35" s="485"/>
      <c r="AJP35" s="485"/>
      <c r="AJQ35" s="485"/>
      <c r="AJR35" s="485"/>
      <c r="AJS35" s="485"/>
      <c r="AJT35" s="485"/>
      <c r="AJU35" s="485"/>
      <c r="AJV35" s="485"/>
      <c r="AJW35" s="485"/>
      <c r="AJX35" s="485"/>
      <c r="AJY35" s="485"/>
      <c r="AJZ35" s="485"/>
      <c r="AKA35" s="485"/>
      <c r="AKB35" s="485"/>
      <c r="AKC35" s="485"/>
      <c r="AKD35" s="485"/>
      <c r="AKE35" s="485"/>
      <c r="AKF35" s="485"/>
      <c r="AKG35" s="485"/>
      <c r="AKH35" s="485"/>
      <c r="AKI35" s="485"/>
      <c r="AKJ35" s="485"/>
      <c r="AKK35" s="485"/>
      <c r="AKL35" s="485"/>
      <c r="AKM35" s="485"/>
      <c r="AKN35" s="485"/>
      <c r="AKO35" s="485"/>
      <c r="AKP35" s="485"/>
      <c r="AKQ35" s="485"/>
      <c r="AKR35" s="485"/>
      <c r="AKS35" s="485"/>
      <c r="AKT35" s="485"/>
      <c r="AKU35" s="485"/>
      <c r="AKV35" s="485"/>
      <c r="AKW35" s="485"/>
      <c r="AKX35" s="485"/>
      <c r="AKY35" s="485"/>
      <c r="AKZ35" s="485"/>
      <c r="ALA35" s="485"/>
      <c r="ALB35" s="485"/>
      <c r="ALC35" s="485"/>
      <c r="ALD35" s="485"/>
      <c r="ALE35" s="485"/>
      <c r="ALF35" s="485"/>
      <c r="ALG35" s="485"/>
      <c r="ALH35" s="485"/>
      <c r="ALI35" s="485"/>
      <c r="ALJ35" s="485"/>
      <c r="ALK35" s="485"/>
      <c r="ALL35" s="485"/>
      <c r="ALM35" s="485"/>
      <c r="ALN35" s="485"/>
      <c r="ALO35" s="485"/>
      <c r="ALP35" s="485"/>
      <c r="ALQ35" s="485"/>
      <c r="ALR35" s="485"/>
      <c r="ALS35" s="485"/>
      <c r="ALT35" s="485"/>
      <c r="ALU35" s="485"/>
      <c r="ALV35" s="485"/>
      <c r="ALW35" s="485"/>
      <c r="ALX35" s="485"/>
      <c r="ALY35" s="485"/>
      <c r="ALZ35" s="485"/>
      <c r="AMA35" s="485"/>
      <c r="AMB35" s="485"/>
      <c r="AMC35" s="485"/>
      <c r="AMD35" s="485"/>
      <c r="AME35" s="485"/>
      <c r="AMF35" s="485"/>
      <c r="AMG35" s="485"/>
      <c r="AMH35" s="485"/>
      <c r="AMI35" s="485"/>
      <c r="AMJ35" s="485"/>
      <c r="AMK35" s="485"/>
      <c r="AML35" s="485"/>
      <c r="AMM35" s="485"/>
      <c r="AMN35" s="485"/>
      <c r="AMO35" s="485"/>
      <c r="AMP35" s="485"/>
      <c r="AMQ35" s="485"/>
      <c r="AMR35" s="485"/>
      <c r="AMS35" s="485"/>
      <c r="AMT35" s="485"/>
      <c r="AMU35" s="485"/>
      <c r="AMV35" s="485"/>
      <c r="AMW35" s="485"/>
      <c r="AMX35" s="485"/>
      <c r="AMY35" s="485"/>
      <c r="AMZ35" s="485"/>
      <c r="ANA35" s="485"/>
      <c r="ANB35" s="485"/>
      <c r="ANC35" s="485"/>
      <c r="AND35" s="485"/>
      <c r="ANE35" s="485"/>
      <c r="ANF35" s="485"/>
      <c r="ANG35" s="485"/>
      <c r="ANH35" s="485"/>
      <c r="ANI35" s="485"/>
      <c r="ANJ35" s="485"/>
      <c r="ANK35" s="485"/>
      <c r="ANL35" s="485"/>
      <c r="ANM35" s="485"/>
      <c r="ANN35" s="485"/>
      <c r="ANO35" s="485"/>
      <c r="ANP35" s="485"/>
      <c r="ANQ35" s="485"/>
      <c r="ANR35" s="485"/>
      <c r="ANS35" s="485"/>
      <c r="ANT35" s="485"/>
      <c r="ANU35" s="485"/>
      <c r="ANV35" s="485"/>
      <c r="ANW35" s="485"/>
      <c r="ANX35" s="485"/>
      <c r="ANY35" s="485"/>
      <c r="ANZ35" s="485"/>
      <c r="AOA35" s="485"/>
      <c r="AOB35" s="485"/>
      <c r="AOC35" s="485"/>
      <c r="AOD35" s="485"/>
      <c r="AOE35" s="485"/>
      <c r="AOF35" s="485"/>
      <c r="AOG35" s="485"/>
      <c r="AOH35" s="485"/>
      <c r="AOI35" s="485"/>
      <c r="AOJ35" s="485"/>
      <c r="AOK35" s="485"/>
      <c r="AOL35" s="485"/>
      <c r="AOM35" s="485"/>
      <c r="AON35" s="485"/>
      <c r="AOO35" s="485"/>
      <c r="AOP35" s="485"/>
      <c r="AOQ35" s="485"/>
      <c r="AOR35" s="485"/>
      <c r="AOS35" s="485"/>
      <c r="AOT35" s="485"/>
      <c r="AOU35" s="485"/>
      <c r="AOV35" s="485"/>
      <c r="AOW35" s="485"/>
      <c r="AOX35" s="485"/>
      <c r="AOY35" s="485"/>
      <c r="AOZ35" s="485"/>
      <c r="APA35" s="485"/>
      <c r="APB35" s="485"/>
      <c r="APC35" s="485"/>
      <c r="APD35" s="485"/>
      <c r="APE35" s="485"/>
      <c r="APF35" s="485"/>
      <c r="APG35" s="485"/>
      <c r="APH35" s="485"/>
      <c r="API35" s="485"/>
      <c r="APJ35" s="485"/>
      <c r="APK35" s="485"/>
      <c r="APL35" s="485"/>
      <c r="APM35" s="485"/>
      <c r="APN35" s="485"/>
      <c r="APO35" s="485"/>
      <c r="APP35" s="485"/>
      <c r="APQ35" s="485"/>
      <c r="APR35" s="485"/>
      <c r="APS35" s="485"/>
      <c r="APT35" s="485"/>
      <c r="APU35" s="485"/>
      <c r="APV35" s="485"/>
      <c r="APW35" s="485"/>
      <c r="APX35" s="485"/>
      <c r="APY35" s="485"/>
      <c r="APZ35" s="485"/>
      <c r="AQA35" s="485"/>
      <c r="AQB35" s="485"/>
      <c r="AQC35" s="485"/>
      <c r="AQD35" s="485"/>
      <c r="AQE35" s="485"/>
      <c r="AQF35" s="485"/>
      <c r="AQG35" s="485"/>
      <c r="AQH35" s="485"/>
      <c r="AQI35" s="485"/>
      <c r="AQJ35" s="485"/>
      <c r="AQK35" s="485"/>
      <c r="AQL35" s="485"/>
      <c r="AQM35" s="485"/>
      <c r="AQN35" s="485"/>
      <c r="AQO35" s="485"/>
      <c r="AQP35" s="485"/>
      <c r="AQQ35" s="485"/>
      <c r="AQR35" s="485"/>
      <c r="AQS35" s="485"/>
      <c r="AQT35" s="485"/>
      <c r="AQU35" s="485"/>
      <c r="AQV35" s="485"/>
      <c r="AQW35" s="485"/>
      <c r="AQX35" s="485"/>
      <c r="AQY35" s="485"/>
      <c r="AQZ35" s="485"/>
      <c r="ARA35" s="485"/>
      <c r="ARB35" s="485"/>
      <c r="ARC35" s="485"/>
      <c r="ARD35" s="485"/>
      <c r="ARE35" s="485"/>
      <c r="ARF35" s="485"/>
      <c r="ARG35" s="485"/>
      <c r="ARH35" s="485"/>
      <c r="ARI35" s="485"/>
      <c r="ARJ35" s="485"/>
      <c r="ARK35" s="485"/>
      <c r="ARL35" s="485"/>
      <c r="ARM35" s="485"/>
      <c r="ARN35" s="485"/>
      <c r="ARO35" s="485"/>
      <c r="ARP35" s="485"/>
      <c r="ARQ35" s="485"/>
      <c r="ARR35" s="485"/>
      <c r="ARS35" s="485"/>
      <c r="ART35" s="485"/>
      <c r="ARU35" s="485"/>
      <c r="ARV35" s="485"/>
      <c r="ARW35" s="485"/>
      <c r="ARX35" s="485"/>
      <c r="ARY35" s="485"/>
      <c r="ARZ35" s="485"/>
      <c r="ASA35" s="485"/>
      <c r="ASB35" s="485"/>
      <c r="ASC35" s="485"/>
      <c r="ASD35" s="485"/>
      <c r="ASE35" s="485"/>
      <c r="ASF35" s="485"/>
      <c r="ASG35" s="485"/>
      <c r="ASH35" s="485"/>
      <c r="ASI35" s="485"/>
      <c r="ASJ35" s="485"/>
      <c r="ASK35" s="485"/>
      <c r="ASL35" s="485"/>
      <c r="ASM35" s="485"/>
      <c r="ASN35" s="485"/>
      <c r="ASO35" s="485"/>
      <c r="ASP35" s="485"/>
      <c r="ASQ35" s="485"/>
      <c r="ASR35" s="485"/>
      <c r="ASS35" s="485"/>
      <c r="AST35" s="485"/>
      <c r="ASU35" s="485"/>
      <c r="ASV35" s="485"/>
      <c r="ASW35" s="485"/>
      <c r="ASX35" s="485"/>
      <c r="ASY35" s="485"/>
      <c r="ASZ35" s="485"/>
      <c r="ATA35" s="485"/>
      <c r="ATB35" s="485"/>
      <c r="ATC35" s="485"/>
      <c r="ATD35" s="485"/>
      <c r="ATE35" s="485"/>
      <c r="ATF35" s="485"/>
      <c r="ATG35" s="485"/>
      <c r="ATH35" s="485"/>
      <c r="ATI35" s="485"/>
      <c r="ATJ35" s="485"/>
      <c r="ATK35" s="485"/>
      <c r="ATL35" s="485"/>
      <c r="ATM35" s="485"/>
      <c r="ATN35" s="485"/>
      <c r="ATO35" s="485"/>
      <c r="ATP35" s="485"/>
      <c r="ATQ35" s="485"/>
      <c r="ATR35" s="485"/>
      <c r="ATS35" s="485"/>
      <c r="ATT35" s="485"/>
      <c r="ATU35" s="485"/>
      <c r="ATV35" s="485"/>
      <c r="ATW35" s="485"/>
      <c r="ATX35" s="485"/>
      <c r="ATY35" s="485"/>
      <c r="ATZ35" s="485"/>
      <c r="AUA35" s="485"/>
      <c r="AUB35" s="485"/>
      <c r="AUC35" s="485"/>
      <c r="AUD35" s="485"/>
      <c r="AUE35" s="485"/>
      <c r="AUF35" s="485"/>
      <c r="AUG35" s="485"/>
      <c r="AUH35" s="485"/>
      <c r="AUI35" s="485"/>
      <c r="AUJ35" s="485"/>
      <c r="AUK35" s="485"/>
      <c r="AUL35" s="485"/>
      <c r="AUM35" s="485"/>
      <c r="AUN35" s="485"/>
      <c r="AUO35" s="485"/>
      <c r="AUP35" s="485"/>
      <c r="AUQ35" s="485"/>
      <c r="AUR35" s="485"/>
      <c r="AUS35" s="485"/>
      <c r="AUT35" s="485"/>
      <c r="AUU35" s="485"/>
      <c r="AUV35" s="485"/>
      <c r="AUW35" s="485"/>
      <c r="AUX35" s="485"/>
      <c r="AUY35" s="485"/>
      <c r="AUZ35" s="485"/>
      <c r="AVA35" s="485"/>
      <c r="AVB35" s="485"/>
      <c r="AVC35" s="485"/>
      <c r="AVD35" s="485"/>
      <c r="AVE35" s="485"/>
      <c r="AVF35" s="485"/>
      <c r="AVG35" s="485"/>
      <c r="AVH35" s="485"/>
      <c r="AVI35" s="485"/>
      <c r="AVJ35" s="485"/>
      <c r="AVK35" s="485"/>
      <c r="AVL35" s="485"/>
      <c r="AVM35" s="485"/>
      <c r="AVN35" s="485"/>
      <c r="AVO35" s="485"/>
      <c r="AVP35" s="485"/>
      <c r="AVQ35" s="485"/>
      <c r="AVR35" s="485"/>
      <c r="AVS35" s="485"/>
      <c r="AVT35" s="485"/>
      <c r="AVU35" s="485"/>
      <c r="AVV35" s="485"/>
      <c r="AVW35" s="485"/>
      <c r="AVX35" s="485"/>
      <c r="AVY35" s="485"/>
      <c r="AVZ35" s="485"/>
      <c r="AWA35" s="485"/>
      <c r="AWB35" s="485"/>
      <c r="AWC35" s="485"/>
      <c r="AWD35" s="485"/>
      <c r="AWE35" s="485"/>
      <c r="AWF35" s="485"/>
      <c r="AWG35" s="485"/>
      <c r="AWH35" s="485"/>
      <c r="AWI35" s="485"/>
      <c r="AWJ35" s="485"/>
      <c r="AWK35" s="485"/>
      <c r="AWL35" s="485"/>
      <c r="AWM35" s="485"/>
      <c r="AWN35" s="485"/>
      <c r="AWO35" s="485"/>
      <c r="AWP35" s="485"/>
      <c r="AWQ35" s="485"/>
      <c r="AWR35" s="485"/>
      <c r="AWS35" s="485"/>
      <c r="AWT35" s="485"/>
      <c r="AWU35" s="485"/>
      <c r="AWV35" s="485"/>
      <c r="AWW35" s="485"/>
      <c r="AWX35" s="485"/>
      <c r="AWY35" s="485"/>
      <c r="AWZ35" s="485"/>
      <c r="AXA35" s="485"/>
      <c r="AXB35" s="485"/>
      <c r="AXC35" s="485"/>
      <c r="AXD35" s="485"/>
      <c r="AXE35" s="485"/>
      <c r="AXF35" s="485"/>
      <c r="AXG35" s="485"/>
      <c r="AXH35" s="485"/>
      <c r="AXI35" s="485"/>
      <c r="AXJ35" s="485"/>
      <c r="AXK35" s="485"/>
      <c r="AXL35" s="485"/>
      <c r="AXM35" s="485"/>
      <c r="AXN35" s="485"/>
      <c r="AXO35" s="485"/>
      <c r="AXP35" s="485"/>
      <c r="AXQ35" s="485"/>
      <c r="AXR35" s="485"/>
      <c r="AXS35" s="485"/>
      <c r="AXT35" s="485"/>
      <c r="AXU35" s="485"/>
      <c r="AXV35" s="485"/>
      <c r="AXW35" s="485"/>
      <c r="AXX35" s="485"/>
      <c r="AXY35" s="485"/>
      <c r="AXZ35" s="485"/>
      <c r="AYA35" s="485"/>
      <c r="AYB35" s="485"/>
      <c r="AYC35" s="485"/>
      <c r="AYD35" s="485"/>
      <c r="AYE35" s="485"/>
      <c r="AYF35" s="485"/>
      <c r="AYG35" s="485"/>
      <c r="AYH35" s="485"/>
      <c r="AYI35" s="485"/>
      <c r="AYJ35" s="485"/>
      <c r="AYK35" s="485"/>
      <c r="AYL35" s="485"/>
      <c r="AYM35" s="485"/>
      <c r="AYN35" s="485"/>
      <c r="AYO35" s="485"/>
      <c r="AYP35" s="485"/>
      <c r="AYQ35" s="485"/>
      <c r="AYR35" s="485"/>
      <c r="AYS35" s="485"/>
      <c r="AYT35" s="485"/>
      <c r="AYU35" s="485"/>
      <c r="AYV35" s="485"/>
      <c r="AYW35" s="485"/>
      <c r="AYX35" s="485"/>
      <c r="AYY35" s="485"/>
      <c r="AYZ35" s="485"/>
      <c r="AZA35" s="485"/>
      <c r="AZB35" s="485"/>
      <c r="AZC35" s="485"/>
      <c r="AZD35" s="485"/>
      <c r="AZE35" s="485"/>
      <c r="AZF35" s="485"/>
      <c r="AZG35" s="485"/>
      <c r="AZH35" s="485"/>
      <c r="AZI35" s="485"/>
      <c r="AZJ35" s="485"/>
      <c r="AZK35" s="485"/>
      <c r="AZL35" s="485"/>
      <c r="AZM35" s="485"/>
      <c r="AZN35" s="485"/>
      <c r="AZO35" s="485"/>
      <c r="AZP35" s="485"/>
      <c r="AZQ35" s="485"/>
      <c r="AZR35" s="485"/>
      <c r="AZS35" s="485"/>
      <c r="AZT35" s="485"/>
      <c r="AZU35" s="485"/>
      <c r="AZV35" s="485"/>
      <c r="AZW35" s="485"/>
      <c r="AZX35" s="485"/>
      <c r="AZY35" s="485"/>
      <c r="AZZ35" s="485"/>
      <c r="BAA35" s="485"/>
      <c r="BAB35" s="485"/>
      <c r="BAC35" s="485"/>
      <c r="BAD35" s="485"/>
      <c r="BAE35" s="485"/>
      <c r="BAF35" s="485"/>
      <c r="BAG35" s="485"/>
      <c r="BAH35" s="485"/>
      <c r="BAI35" s="485"/>
      <c r="BAJ35" s="485"/>
      <c r="BAK35" s="485"/>
      <c r="BAL35" s="485"/>
      <c r="BAM35" s="485"/>
      <c r="BAN35" s="485"/>
      <c r="BAO35" s="485"/>
      <c r="BAP35" s="485"/>
      <c r="BAQ35" s="485"/>
      <c r="BAR35" s="485"/>
      <c r="BAS35" s="485"/>
      <c r="BAT35" s="485"/>
      <c r="BAU35" s="485"/>
      <c r="BAV35" s="485"/>
      <c r="BAW35" s="485"/>
      <c r="BAX35" s="485"/>
      <c r="BAY35" s="485"/>
      <c r="BAZ35" s="485"/>
      <c r="BBA35" s="485"/>
      <c r="BBB35" s="485"/>
      <c r="BBC35" s="485"/>
      <c r="BBD35" s="485"/>
      <c r="BBE35" s="485"/>
      <c r="BBF35" s="485"/>
      <c r="BBG35" s="485"/>
      <c r="BBH35" s="485"/>
      <c r="BBI35" s="485"/>
      <c r="BBJ35" s="485"/>
      <c r="BBK35" s="485"/>
      <c r="BBL35" s="485"/>
      <c r="BBM35" s="485"/>
      <c r="BBN35" s="485"/>
      <c r="BBO35" s="485"/>
      <c r="BBP35" s="485"/>
      <c r="BBQ35" s="485"/>
      <c r="BBR35" s="485"/>
      <c r="BBS35" s="485"/>
      <c r="BBT35" s="485"/>
      <c r="BBU35" s="485"/>
      <c r="BBV35" s="485"/>
      <c r="BBW35" s="485"/>
      <c r="BBX35" s="485"/>
      <c r="BBY35" s="485"/>
      <c r="BBZ35" s="485"/>
      <c r="BCA35" s="485"/>
      <c r="BCB35" s="485"/>
      <c r="BCC35" s="485"/>
      <c r="BCD35" s="485"/>
      <c r="BCE35" s="485"/>
      <c r="BCF35" s="485"/>
      <c r="BCG35" s="485"/>
      <c r="BCH35" s="485"/>
      <c r="BCI35" s="485"/>
      <c r="BCJ35" s="485"/>
      <c r="BCK35" s="485"/>
      <c r="BCL35" s="485"/>
      <c r="BCM35" s="485"/>
      <c r="BCN35" s="485"/>
      <c r="BCO35" s="485"/>
      <c r="BCP35" s="485"/>
      <c r="BCQ35" s="485"/>
      <c r="BCR35" s="485"/>
      <c r="BCS35" s="485"/>
      <c r="BCT35" s="485"/>
      <c r="BCU35" s="485"/>
      <c r="BCV35" s="485"/>
      <c r="BCW35" s="485"/>
      <c r="BCX35" s="485"/>
      <c r="BCY35" s="485"/>
      <c r="BCZ35" s="485"/>
      <c r="BDA35" s="485"/>
      <c r="BDB35" s="485"/>
      <c r="BDC35" s="485"/>
      <c r="BDD35" s="485"/>
      <c r="BDE35" s="485"/>
      <c r="BDF35" s="485"/>
      <c r="BDG35" s="485"/>
      <c r="BDH35" s="485"/>
      <c r="BDI35" s="485"/>
      <c r="BDJ35" s="485"/>
      <c r="BDK35" s="485"/>
      <c r="BDL35" s="485"/>
      <c r="BDM35" s="485"/>
      <c r="BDN35" s="485"/>
      <c r="BDO35" s="485"/>
      <c r="BDP35" s="485"/>
      <c r="BDQ35" s="485"/>
      <c r="BDR35" s="485"/>
      <c r="BDS35" s="485"/>
      <c r="BDT35" s="485"/>
      <c r="BDU35" s="485"/>
      <c r="BDV35" s="485"/>
      <c r="BDW35" s="485"/>
      <c r="BDX35" s="485"/>
      <c r="BDY35" s="485"/>
      <c r="BDZ35" s="485"/>
      <c r="BEA35" s="485"/>
      <c r="BEB35" s="485"/>
      <c r="BEC35" s="485"/>
      <c r="BED35" s="485"/>
      <c r="BEE35" s="485"/>
      <c r="BEF35" s="485"/>
      <c r="BEG35" s="485"/>
      <c r="BEH35" s="485"/>
      <c r="BEI35" s="485"/>
      <c r="BEJ35" s="485"/>
      <c r="BEK35" s="485"/>
      <c r="BEL35" s="485"/>
      <c r="BEM35" s="485"/>
      <c r="BEN35" s="485"/>
      <c r="BEO35" s="485"/>
      <c r="BEP35" s="485"/>
      <c r="BEQ35" s="485"/>
      <c r="BER35" s="485"/>
      <c r="BES35" s="485"/>
      <c r="BET35" s="485"/>
      <c r="BEU35" s="485"/>
      <c r="BEV35" s="485"/>
      <c r="BEW35" s="485"/>
      <c r="BEX35" s="485"/>
      <c r="BEY35" s="485"/>
      <c r="BEZ35" s="485"/>
      <c r="BFA35" s="485"/>
      <c r="BFB35" s="485"/>
      <c r="BFC35" s="485"/>
      <c r="BFD35" s="485"/>
      <c r="BFE35" s="485"/>
      <c r="BFF35" s="485"/>
      <c r="BFG35" s="485"/>
      <c r="BFH35" s="485"/>
      <c r="BFI35" s="485"/>
      <c r="BFJ35" s="485"/>
      <c r="BFK35" s="485"/>
      <c r="BFL35" s="485"/>
      <c r="BFM35" s="485"/>
      <c r="BFN35" s="485"/>
      <c r="BFO35" s="485"/>
      <c r="BFP35" s="485"/>
      <c r="BFQ35" s="485"/>
      <c r="BFR35" s="485"/>
      <c r="BFS35" s="485"/>
      <c r="BFT35" s="485"/>
      <c r="BFU35" s="485"/>
      <c r="BFV35" s="485"/>
      <c r="BFW35" s="485"/>
      <c r="BFX35" s="485"/>
      <c r="BFY35" s="485"/>
      <c r="BFZ35" s="485"/>
      <c r="BGA35" s="485"/>
      <c r="BGB35" s="485"/>
      <c r="BGC35" s="485"/>
      <c r="BGD35" s="485"/>
      <c r="BGE35" s="485"/>
      <c r="BGF35" s="485"/>
      <c r="BGG35" s="485"/>
      <c r="BGH35" s="485"/>
      <c r="BGI35" s="485"/>
      <c r="BGJ35" s="485"/>
      <c r="BGK35" s="485"/>
      <c r="BGL35" s="485"/>
      <c r="BGM35" s="485"/>
      <c r="BGN35" s="485"/>
      <c r="BGO35" s="485"/>
      <c r="BGP35" s="485"/>
      <c r="BGQ35" s="485"/>
      <c r="BGR35" s="485"/>
      <c r="BGS35" s="485"/>
      <c r="BGT35" s="485"/>
      <c r="BGU35" s="485"/>
      <c r="BGV35" s="485"/>
      <c r="BGW35" s="485"/>
      <c r="BGX35" s="485"/>
      <c r="BGY35" s="485"/>
      <c r="BGZ35" s="485"/>
      <c r="BHA35" s="485"/>
      <c r="BHB35" s="485"/>
      <c r="BHC35" s="485"/>
      <c r="BHD35" s="485"/>
      <c r="BHE35" s="485"/>
      <c r="BHF35" s="485"/>
      <c r="BHG35" s="485"/>
      <c r="BHH35" s="485"/>
      <c r="BHI35" s="485"/>
      <c r="BHJ35" s="485"/>
      <c r="BHK35" s="485"/>
      <c r="BHL35" s="485"/>
      <c r="BHM35" s="485"/>
      <c r="BHN35" s="485"/>
      <c r="BHO35" s="485"/>
      <c r="BHP35" s="485"/>
      <c r="BHQ35" s="485"/>
      <c r="BHR35" s="485"/>
      <c r="BHS35" s="485"/>
      <c r="BHT35" s="485"/>
      <c r="BHU35" s="485"/>
      <c r="BHV35" s="485"/>
      <c r="BHW35" s="485"/>
      <c r="BHX35" s="485"/>
      <c r="BHY35" s="485"/>
      <c r="BHZ35" s="485"/>
      <c r="BIA35" s="485"/>
      <c r="BIB35" s="485"/>
      <c r="BIC35" s="485"/>
      <c r="BID35" s="485"/>
      <c r="BIE35" s="485"/>
      <c r="BIF35" s="485"/>
      <c r="BIG35" s="485"/>
      <c r="BIH35" s="485"/>
      <c r="BII35" s="485"/>
      <c r="BIJ35" s="485"/>
      <c r="BIK35" s="485"/>
      <c r="BIL35" s="485"/>
      <c r="BIM35" s="485"/>
      <c r="BIN35" s="485"/>
      <c r="BIO35" s="485"/>
      <c r="BIP35" s="485"/>
      <c r="BIQ35" s="485"/>
      <c r="BIR35" s="485"/>
      <c r="BIS35" s="485"/>
      <c r="BIT35" s="485"/>
      <c r="BIU35" s="485"/>
      <c r="BIV35" s="485"/>
      <c r="BIW35" s="485"/>
      <c r="BIX35" s="485"/>
      <c r="BIY35" s="485"/>
      <c r="BIZ35" s="485"/>
      <c r="BJA35" s="485"/>
      <c r="BJB35" s="485"/>
      <c r="BJC35" s="485"/>
      <c r="BJD35" s="485"/>
      <c r="BJE35" s="485"/>
      <c r="BJF35" s="485"/>
      <c r="BJG35" s="485"/>
      <c r="BJH35" s="485"/>
      <c r="BJI35" s="485"/>
      <c r="BJJ35" s="485"/>
      <c r="BJK35" s="485"/>
      <c r="BJL35" s="485"/>
      <c r="BJM35" s="485"/>
      <c r="BJN35" s="485"/>
      <c r="BJO35" s="485"/>
      <c r="BJP35" s="485"/>
      <c r="BJQ35" s="485"/>
      <c r="BJR35" s="485"/>
      <c r="BJS35" s="485"/>
      <c r="BJT35" s="485"/>
      <c r="BJU35" s="485"/>
      <c r="BJV35" s="485"/>
      <c r="BJW35" s="485"/>
      <c r="BJX35" s="485"/>
      <c r="BJY35" s="485"/>
      <c r="BJZ35" s="485"/>
      <c r="BKA35" s="485"/>
      <c r="BKB35" s="485"/>
      <c r="BKC35" s="485"/>
      <c r="BKD35" s="485"/>
      <c r="BKE35" s="485"/>
      <c r="BKF35" s="485"/>
      <c r="BKG35" s="485"/>
      <c r="BKH35" s="485"/>
      <c r="BKI35" s="485"/>
      <c r="BKJ35" s="485"/>
      <c r="BKK35" s="485"/>
      <c r="BKL35" s="485"/>
      <c r="BKM35" s="485"/>
      <c r="BKN35" s="485"/>
      <c r="BKO35" s="485"/>
      <c r="BKP35" s="485"/>
      <c r="BKQ35" s="485"/>
      <c r="BKR35" s="485"/>
      <c r="BKS35" s="485"/>
      <c r="BKT35" s="485"/>
      <c r="BKU35" s="485"/>
      <c r="BKV35" s="485"/>
      <c r="BKW35" s="485"/>
      <c r="BKX35" s="485"/>
      <c r="BKY35" s="485"/>
      <c r="BKZ35" s="485"/>
      <c r="BLA35" s="485"/>
      <c r="BLB35" s="485"/>
      <c r="BLC35" s="485"/>
      <c r="BLD35" s="485"/>
      <c r="BLE35" s="485"/>
      <c r="BLF35" s="485"/>
      <c r="BLG35" s="485"/>
      <c r="BLH35" s="485"/>
      <c r="BLI35" s="485"/>
      <c r="BLJ35" s="485"/>
      <c r="BLK35" s="485"/>
      <c r="BLL35" s="485"/>
      <c r="BLM35" s="485"/>
      <c r="BLN35" s="485"/>
      <c r="BLO35" s="485"/>
      <c r="BLP35" s="485"/>
      <c r="BLQ35" s="485"/>
      <c r="BLR35" s="485"/>
      <c r="BLS35" s="485"/>
      <c r="BLT35" s="485"/>
      <c r="BLU35" s="485"/>
      <c r="BLV35" s="485"/>
      <c r="BLW35" s="485"/>
      <c r="BLX35" s="485"/>
      <c r="BLY35" s="485"/>
      <c r="BLZ35" s="485"/>
      <c r="BMA35" s="485"/>
      <c r="BMB35" s="485"/>
      <c r="BMC35" s="485"/>
      <c r="BMD35" s="485"/>
      <c r="BME35" s="485"/>
      <c r="BMF35" s="485"/>
      <c r="BMG35" s="485"/>
      <c r="BMH35" s="485"/>
      <c r="BMI35" s="485"/>
      <c r="BMJ35" s="485"/>
      <c r="BMK35" s="485"/>
      <c r="BML35" s="485"/>
      <c r="BMM35" s="485"/>
      <c r="BMN35" s="485"/>
      <c r="BMO35" s="485"/>
      <c r="BMP35" s="485"/>
      <c r="BMQ35" s="485"/>
      <c r="BMR35" s="485"/>
      <c r="BMS35" s="485"/>
      <c r="BMT35" s="485"/>
      <c r="BMU35" s="485"/>
      <c r="BMV35" s="485"/>
      <c r="BMW35" s="485"/>
      <c r="BMX35" s="485"/>
      <c r="BMY35" s="485"/>
      <c r="BMZ35" s="485"/>
      <c r="BNA35" s="485"/>
      <c r="BNB35" s="485"/>
      <c r="BNC35" s="485"/>
      <c r="BND35" s="485"/>
      <c r="BNE35" s="485"/>
      <c r="BNF35" s="485"/>
      <c r="BNG35" s="485"/>
      <c r="BNH35" s="485"/>
      <c r="BNI35" s="485"/>
      <c r="BNJ35" s="485"/>
      <c r="BNK35" s="485"/>
      <c r="BNL35" s="485"/>
      <c r="BNM35" s="485"/>
      <c r="BNN35" s="485"/>
      <c r="BNO35" s="485"/>
      <c r="BNP35" s="485"/>
      <c r="BNQ35" s="485"/>
      <c r="BNR35" s="485"/>
      <c r="BNS35" s="485"/>
      <c r="BNT35" s="485"/>
      <c r="BNU35" s="485"/>
      <c r="BNV35" s="485"/>
      <c r="BNW35" s="485"/>
      <c r="BNX35" s="485"/>
      <c r="BNY35" s="485"/>
      <c r="BNZ35" s="485"/>
      <c r="BOA35" s="485"/>
      <c r="BOB35" s="485"/>
      <c r="BOC35" s="485"/>
      <c r="BOD35" s="485"/>
      <c r="BOE35" s="485"/>
      <c r="BOF35" s="485"/>
      <c r="BOG35" s="485"/>
      <c r="BOH35" s="485"/>
      <c r="BOI35" s="485"/>
      <c r="BOJ35" s="485"/>
      <c r="BOK35" s="485"/>
      <c r="BOL35" s="485"/>
      <c r="BOM35" s="485"/>
      <c r="BON35" s="485"/>
      <c r="BOO35" s="485"/>
      <c r="BOP35" s="485"/>
      <c r="BOQ35" s="485"/>
      <c r="BOR35" s="485"/>
      <c r="BOS35" s="485"/>
      <c r="BOT35" s="485"/>
      <c r="BOU35" s="485"/>
      <c r="BOV35" s="485"/>
      <c r="BOW35" s="485"/>
      <c r="BOX35" s="485"/>
      <c r="BOY35" s="485"/>
      <c r="BOZ35" s="485"/>
      <c r="BPA35" s="485"/>
      <c r="BPB35" s="485"/>
      <c r="BPC35" s="485"/>
      <c r="BPD35" s="485"/>
      <c r="BPE35" s="485"/>
      <c r="BPF35" s="485"/>
      <c r="BPG35" s="485"/>
      <c r="BPH35" s="485"/>
      <c r="BPI35" s="485"/>
      <c r="BPJ35" s="485"/>
      <c r="BPK35" s="485"/>
      <c r="BPL35" s="485"/>
      <c r="BPM35" s="485"/>
      <c r="BPN35" s="485"/>
      <c r="BPO35" s="485"/>
      <c r="BPP35" s="485"/>
      <c r="BPQ35" s="485"/>
      <c r="BPR35" s="485"/>
      <c r="BPS35" s="485"/>
      <c r="BPT35" s="485"/>
      <c r="BPU35" s="485"/>
      <c r="BPV35" s="485"/>
      <c r="BPW35" s="485"/>
      <c r="BPX35" s="485"/>
      <c r="BPY35" s="485"/>
      <c r="BPZ35" s="485"/>
      <c r="BQA35" s="485"/>
      <c r="BQB35" s="485"/>
      <c r="BQC35" s="485"/>
      <c r="BQD35" s="485"/>
      <c r="BQE35" s="485"/>
      <c r="BQF35" s="485"/>
      <c r="BQG35" s="485"/>
      <c r="BQH35" s="485"/>
      <c r="BQI35" s="485"/>
      <c r="BQJ35" s="485"/>
      <c r="BQK35" s="485"/>
      <c r="BQL35" s="485"/>
      <c r="BQM35" s="485"/>
      <c r="BQN35" s="485"/>
      <c r="BQO35" s="485"/>
      <c r="BQP35" s="485"/>
      <c r="BQQ35" s="485"/>
      <c r="BQR35" s="485"/>
      <c r="BQS35" s="485"/>
      <c r="BQT35" s="485"/>
      <c r="BQU35" s="485"/>
      <c r="BQV35" s="485"/>
      <c r="BQW35" s="485"/>
      <c r="BQX35" s="485"/>
      <c r="BQY35" s="485"/>
      <c r="BQZ35" s="485"/>
      <c r="BRA35" s="485"/>
      <c r="BRB35" s="485"/>
      <c r="BRC35" s="485"/>
      <c r="BRD35" s="485"/>
      <c r="BRE35" s="485"/>
      <c r="BRF35" s="485"/>
      <c r="BRG35" s="485"/>
      <c r="BRH35" s="485"/>
      <c r="BRI35" s="485"/>
      <c r="BRJ35" s="485"/>
      <c r="BRK35" s="485"/>
      <c r="BRL35" s="485"/>
      <c r="BRM35" s="485"/>
      <c r="BRN35" s="485"/>
      <c r="BRO35" s="485"/>
      <c r="BRP35" s="485"/>
      <c r="BRQ35" s="485"/>
      <c r="BRR35" s="485"/>
      <c r="BRS35" s="485"/>
      <c r="BRT35" s="485"/>
      <c r="BRU35" s="485"/>
      <c r="BRV35" s="485"/>
      <c r="BRW35" s="485"/>
      <c r="BRX35" s="485"/>
      <c r="BRY35" s="485"/>
      <c r="BRZ35" s="485"/>
      <c r="BSA35" s="485"/>
      <c r="BSB35" s="485"/>
      <c r="BSC35" s="485"/>
      <c r="BSD35" s="485"/>
      <c r="BSE35" s="485"/>
      <c r="BSF35" s="485"/>
      <c r="BSG35" s="485"/>
      <c r="BSH35" s="485"/>
      <c r="BSI35" s="485"/>
      <c r="BSJ35" s="485"/>
      <c r="BSK35" s="485"/>
      <c r="BSL35" s="485"/>
      <c r="BSM35" s="485"/>
      <c r="BSN35" s="485"/>
      <c r="BSO35" s="485"/>
      <c r="BSP35" s="485"/>
      <c r="BSQ35" s="485"/>
      <c r="BSR35" s="485"/>
      <c r="BSS35" s="485"/>
      <c r="BST35" s="485"/>
      <c r="BSU35" s="485"/>
      <c r="BSV35" s="485"/>
      <c r="BSW35" s="485"/>
      <c r="BSX35" s="485"/>
      <c r="BSY35" s="485"/>
      <c r="BSZ35" s="485"/>
      <c r="BTA35" s="485"/>
      <c r="BTB35" s="485"/>
      <c r="BTC35" s="485"/>
      <c r="BTD35" s="485"/>
      <c r="BTE35" s="485"/>
      <c r="BTF35" s="485"/>
      <c r="BTG35" s="485"/>
      <c r="BTH35" s="485"/>
      <c r="BTI35" s="485"/>
      <c r="BTJ35" s="485"/>
      <c r="BTK35" s="485"/>
      <c r="BTL35" s="485"/>
      <c r="BTM35" s="485"/>
      <c r="BTN35" s="485"/>
      <c r="BTO35" s="485"/>
      <c r="BTP35" s="485"/>
      <c r="BTQ35" s="485"/>
      <c r="BTR35" s="485"/>
      <c r="BTS35" s="485"/>
      <c r="BTT35" s="485"/>
      <c r="BTU35" s="485"/>
      <c r="BTV35" s="485"/>
      <c r="BTW35" s="485"/>
      <c r="BTX35" s="485"/>
      <c r="BTY35" s="485"/>
      <c r="BTZ35" s="485"/>
      <c r="BUA35" s="485"/>
      <c r="BUB35" s="485"/>
      <c r="BUC35" s="485"/>
      <c r="BUD35" s="485"/>
      <c r="BUE35" s="485"/>
      <c r="BUF35" s="485"/>
      <c r="BUG35" s="485"/>
      <c r="BUH35" s="485"/>
      <c r="BUI35" s="485"/>
      <c r="BUJ35" s="485"/>
      <c r="BUK35" s="485"/>
      <c r="BUL35" s="485"/>
      <c r="BUM35" s="485"/>
      <c r="BUN35" s="485"/>
      <c r="BUO35" s="485"/>
      <c r="BUP35" s="485"/>
      <c r="BUQ35" s="485"/>
      <c r="BUR35" s="485"/>
      <c r="BUS35" s="485"/>
      <c r="BUT35" s="485"/>
      <c r="BUU35" s="485"/>
      <c r="BUV35" s="485"/>
      <c r="BUW35" s="485"/>
      <c r="BUX35" s="485"/>
      <c r="BUY35" s="485"/>
      <c r="BUZ35" s="485"/>
      <c r="BVA35" s="485"/>
      <c r="BVB35" s="485"/>
      <c r="BVC35" s="485"/>
      <c r="BVD35" s="485"/>
      <c r="BVE35" s="485"/>
      <c r="BVF35" s="485"/>
      <c r="BVG35" s="485"/>
      <c r="BVH35" s="485"/>
      <c r="BVI35" s="485"/>
      <c r="BVJ35" s="485"/>
      <c r="BVK35" s="485"/>
      <c r="BVL35" s="485"/>
      <c r="BVM35" s="485"/>
      <c r="BVN35" s="485"/>
      <c r="BVO35" s="485"/>
      <c r="BVP35" s="485"/>
      <c r="BVQ35" s="485"/>
      <c r="BVR35" s="485"/>
      <c r="BVS35" s="485"/>
      <c r="BVT35" s="485"/>
      <c r="BVU35" s="485"/>
      <c r="BVV35" s="485"/>
      <c r="BVW35" s="485"/>
      <c r="BVX35" s="485"/>
      <c r="BVY35" s="485"/>
      <c r="BVZ35" s="485"/>
      <c r="BWA35" s="485"/>
      <c r="BWB35" s="485"/>
      <c r="BWC35" s="485"/>
      <c r="BWD35" s="485"/>
      <c r="BWE35" s="485"/>
      <c r="BWF35" s="485"/>
      <c r="BWG35" s="485"/>
      <c r="BWH35" s="485"/>
      <c r="BWI35" s="485"/>
      <c r="BWJ35" s="485"/>
      <c r="BWK35" s="485"/>
      <c r="BWL35" s="485"/>
      <c r="BWM35" s="485"/>
      <c r="BWN35" s="485"/>
      <c r="BWO35" s="485"/>
      <c r="BWP35" s="485"/>
      <c r="BWQ35" s="485"/>
      <c r="BWR35" s="485"/>
      <c r="BWS35" s="485"/>
      <c r="BWT35" s="485"/>
      <c r="BWU35" s="485"/>
      <c r="BWV35" s="485"/>
      <c r="BWW35" s="485"/>
      <c r="BWX35" s="485"/>
      <c r="BWY35" s="485"/>
      <c r="BWZ35" s="485"/>
      <c r="BXA35" s="485"/>
      <c r="BXB35" s="485"/>
      <c r="BXC35" s="485"/>
      <c r="BXD35" s="485"/>
      <c r="BXE35" s="485"/>
      <c r="BXF35" s="485"/>
      <c r="BXG35" s="485"/>
      <c r="BXH35" s="485"/>
      <c r="BXI35" s="485"/>
      <c r="BXJ35" s="485"/>
      <c r="BXK35" s="485"/>
      <c r="BXL35" s="485"/>
      <c r="BXM35" s="485"/>
      <c r="BXN35" s="485"/>
      <c r="BXO35" s="485"/>
      <c r="BXP35" s="485"/>
      <c r="BXQ35" s="485"/>
      <c r="BXR35" s="485"/>
      <c r="BXS35" s="485"/>
      <c r="BXT35" s="485"/>
      <c r="BXU35" s="485"/>
      <c r="BXV35" s="485"/>
      <c r="BXW35" s="485"/>
      <c r="BXX35" s="485"/>
      <c r="BXY35" s="485"/>
      <c r="BXZ35" s="485"/>
      <c r="BYA35" s="485"/>
      <c r="BYB35" s="485"/>
      <c r="BYC35" s="485"/>
      <c r="BYD35" s="485"/>
      <c r="BYE35" s="485"/>
      <c r="BYF35" s="485"/>
      <c r="BYG35" s="485"/>
      <c r="BYH35" s="485"/>
      <c r="BYI35" s="485"/>
      <c r="BYJ35" s="485"/>
      <c r="BYK35" s="485"/>
      <c r="BYL35" s="485"/>
      <c r="BYM35" s="485"/>
      <c r="BYN35" s="485"/>
      <c r="BYO35" s="485"/>
      <c r="BYP35" s="485"/>
      <c r="BYQ35" s="485"/>
      <c r="BYR35" s="485"/>
      <c r="BYS35" s="485"/>
      <c r="BYT35" s="485"/>
      <c r="BYU35" s="485"/>
      <c r="BYV35" s="485"/>
      <c r="BYW35" s="485"/>
      <c r="BYX35" s="485"/>
      <c r="BYY35" s="485"/>
      <c r="BYZ35" s="485"/>
      <c r="BZA35" s="485"/>
      <c r="BZB35" s="485"/>
      <c r="BZC35" s="485"/>
      <c r="BZD35" s="485"/>
      <c r="BZE35" s="485"/>
      <c r="BZF35" s="485"/>
      <c r="BZG35" s="485"/>
      <c r="BZH35" s="485"/>
      <c r="BZI35" s="485"/>
      <c r="BZJ35" s="485"/>
      <c r="BZK35" s="485"/>
      <c r="BZL35" s="485"/>
      <c r="BZM35" s="485"/>
      <c r="BZN35" s="485"/>
      <c r="BZO35" s="485"/>
      <c r="BZP35" s="485"/>
      <c r="BZQ35" s="485"/>
      <c r="BZR35" s="485"/>
      <c r="BZS35" s="485"/>
      <c r="BZT35" s="485"/>
      <c r="BZU35" s="485"/>
      <c r="BZV35" s="485"/>
      <c r="BZW35" s="485"/>
      <c r="BZX35" s="485"/>
      <c r="BZY35" s="485"/>
      <c r="BZZ35" s="485"/>
      <c r="CAA35" s="485"/>
      <c r="CAB35" s="485"/>
      <c r="CAC35" s="485"/>
      <c r="CAD35" s="485"/>
      <c r="CAE35" s="485"/>
      <c r="CAF35" s="485"/>
      <c r="CAG35" s="485"/>
      <c r="CAH35" s="485"/>
      <c r="CAI35" s="485"/>
      <c r="CAJ35" s="485"/>
      <c r="CAK35" s="485"/>
      <c r="CAL35" s="485"/>
      <c r="CAM35" s="485"/>
      <c r="CAN35" s="485"/>
      <c r="CAO35" s="485"/>
      <c r="CAP35" s="485"/>
      <c r="CAQ35" s="485"/>
      <c r="CAR35" s="485"/>
      <c r="CAS35" s="485"/>
      <c r="CAT35" s="485"/>
      <c r="CAU35" s="485"/>
      <c r="CAV35" s="485"/>
      <c r="CAW35" s="485"/>
      <c r="CAX35" s="485"/>
      <c r="CAY35" s="485"/>
      <c r="CAZ35" s="485"/>
      <c r="CBA35" s="485"/>
      <c r="CBB35" s="485"/>
      <c r="CBC35" s="485"/>
      <c r="CBD35" s="485"/>
      <c r="CBE35" s="485"/>
      <c r="CBF35" s="485"/>
      <c r="CBG35" s="485"/>
      <c r="CBH35" s="485"/>
      <c r="CBI35" s="485"/>
      <c r="CBJ35" s="485"/>
      <c r="CBK35" s="485"/>
      <c r="CBL35" s="485"/>
      <c r="CBM35" s="485"/>
      <c r="CBN35" s="485"/>
      <c r="CBO35" s="485"/>
      <c r="CBP35" s="485"/>
      <c r="CBQ35" s="485"/>
      <c r="CBR35" s="485"/>
      <c r="CBS35" s="485"/>
      <c r="CBT35" s="485"/>
      <c r="CBU35" s="485"/>
      <c r="CBV35" s="485"/>
      <c r="CBW35" s="485"/>
      <c r="CBX35" s="485"/>
      <c r="CBY35" s="485"/>
      <c r="CBZ35" s="485"/>
      <c r="CCA35" s="485"/>
      <c r="CCB35" s="485"/>
      <c r="CCC35" s="485"/>
      <c r="CCD35" s="485"/>
      <c r="CCE35" s="485"/>
      <c r="CCF35" s="485"/>
      <c r="CCG35" s="485"/>
      <c r="CCH35" s="485"/>
      <c r="CCI35" s="485"/>
      <c r="CCJ35" s="485"/>
      <c r="CCK35" s="485"/>
      <c r="CCL35" s="485"/>
      <c r="CCM35" s="485"/>
      <c r="CCN35" s="485"/>
      <c r="CCO35" s="485"/>
      <c r="CCP35" s="485"/>
      <c r="CCQ35" s="485"/>
      <c r="CCR35" s="485"/>
      <c r="CCS35" s="485"/>
      <c r="CCT35" s="485"/>
      <c r="CCU35" s="485"/>
      <c r="CCV35" s="485"/>
      <c r="CCW35" s="485"/>
      <c r="CCX35" s="485"/>
      <c r="CCY35" s="485"/>
      <c r="CCZ35" s="485"/>
      <c r="CDA35" s="485"/>
      <c r="CDB35" s="485"/>
      <c r="CDC35" s="485"/>
      <c r="CDD35" s="485"/>
      <c r="CDE35" s="485"/>
      <c r="CDF35" s="485"/>
      <c r="CDG35" s="485"/>
      <c r="CDH35" s="485"/>
      <c r="CDI35" s="485"/>
      <c r="CDJ35" s="485"/>
      <c r="CDK35" s="485"/>
      <c r="CDL35" s="485"/>
      <c r="CDM35" s="485"/>
      <c r="CDN35" s="485"/>
      <c r="CDO35" s="485"/>
      <c r="CDP35" s="485"/>
      <c r="CDQ35" s="485"/>
      <c r="CDR35" s="485"/>
      <c r="CDS35" s="485"/>
      <c r="CDT35" s="485"/>
      <c r="CDU35" s="485"/>
      <c r="CDV35" s="485"/>
      <c r="CDW35" s="485"/>
      <c r="CDX35" s="485"/>
      <c r="CDY35" s="485"/>
      <c r="CDZ35" s="485"/>
      <c r="CEA35" s="485"/>
      <c r="CEB35" s="485"/>
      <c r="CEC35" s="485"/>
      <c r="CED35" s="485"/>
      <c r="CEE35" s="485"/>
      <c r="CEF35" s="485"/>
      <c r="CEG35" s="485"/>
      <c r="CEH35" s="485"/>
      <c r="CEI35" s="485"/>
      <c r="CEJ35" s="485"/>
      <c r="CEK35" s="485"/>
      <c r="CEL35" s="485"/>
      <c r="CEM35" s="485"/>
      <c r="CEN35" s="485"/>
      <c r="CEO35" s="485"/>
      <c r="CEP35" s="485"/>
      <c r="CEQ35" s="485"/>
      <c r="CER35" s="485"/>
      <c r="CES35" s="485"/>
      <c r="CET35" s="485"/>
      <c r="CEU35" s="485"/>
      <c r="CEV35" s="485"/>
      <c r="CEW35" s="485"/>
      <c r="CEX35" s="485"/>
      <c r="CEY35" s="485"/>
      <c r="CEZ35" s="485"/>
      <c r="CFA35" s="485"/>
      <c r="CFB35" s="485"/>
      <c r="CFC35" s="485"/>
      <c r="CFD35" s="485"/>
      <c r="CFE35" s="485"/>
      <c r="CFF35" s="485"/>
      <c r="CFG35" s="485"/>
      <c r="CFH35" s="485"/>
      <c r="CFI35" s="485"/>
      <c r="CFJ35" s="485"/>
      <c r="CFK35" s="485"/>
      <c r="CFL35" s="485"/>
      <c r="CFM35" s="485"/>
      <c r="CFN35" s="485"/>
      <c r="CFO35" s="485"/>
      <c r="CFP35" s="485"/>
      <c r="CFQ35" s="485"/>
      <c r="CFR35" s="485"/>
      <c r="CFS35" s="485"/>
      <c r="CFT35" s="485"/>
      <c r="CFU35" s="485"/>
      <c r="CFV35" s="485"/>
      <c r="CFW35" s="485"/>
      <c r="CFX35" s="485"/>
      <c r="CFY35" s="485"/>
      <c r="CFZ35" s="485"/>
      <c r="CGA35" s="485"/>
      <c r="CGB35" s="485"/>
      <c r="CGC35" s="485"/>
      <c r="CGD35" s="485"/>
      <c r="CGE35" s="485"/>
      <c r="CGF35" s="485"/>
      <c r="CGG35" s="485"/>
      <c r="CGH35" s="485"/>
      <c r="CGI35" s="485"/>
      <c r="CGJ35" s="485"/>
      <c r="CGK35" s="485"/>
      <c r="CGL35" s="485"/>
      <c r="CGM35" s="485"/>
      <c r="CGN35" s="485"/>
      <c r="CGO35" s="485"/>
      <c r="CGP35" s="485"/>
      <c r="CGQ35" s="485"/>
      <c r="CGR35" s="485"/>
      <c r="CGS35" s="485"/>
      <c r="CGT35" s="485"/>
      <c r="CGU35" s="485"/>
      <c r="CGV35" s="485"/>
      <c r="CGW35" s="485"/>
      <c r="CGX35" s="485"/>
      <c r="CGY35" s="485"/>
      <c r="CGZ35" s="485"/>
      <c r="CHA35" s="485"/>
      <c r="CHB35" s="485"/>
      <c r="CHC35" s="485"/>
      <c r="CHD35" s="485"/>
      <c r="CHE35" s="485"/>
      <c r="CHF35" s="485"/>
      <c r="CHG35" s="485"/>
      <c r="CHH35" s="485"/>
      <c r="CHI35" s="485"/>
      <c r="CHJ35" s="485"/>
      <c r="CHK35" s="485"/>
      <c r="CHL35" s="485"/>
      <c r="CHM35" s="485"/>
      <c r="CHN35" s="485"/>
      <c r="CHO35" s="485"/>
      <c r="CHP35" s="485"/>
      <c r="CHQ35" s="485"/>
      <c r="CHR35" s="485"/>
      <c r="CHS35" s="485"/>
      <c r="CHT35" s="485"/>
      <c r="CHU35" s="485"/>
      <c r="CHV35" s="485"/>
      <c r="CHW35" s="485"/>
      <c r="CHX35" s="485"/>
      <c r="CHY35" s="485"/>
      <c r="CHZ35" s="485"/>
      <c r="CIA35" s="485"/>
      <c r="CIB35" s="485"/>
      <c r="CIC35" s="485"/>
      <c r="CID35" s="485"/>
      <c r="CIE35" s="485"/>
      <c r="CIF35" s="485"/>
      <c r="CIG35" s="485"/>
      <c r="CIH35" s="485"/>
      <c r="CII35" s="485"/>
      <c r="CIJ35" s="485"/>
      <c r="CIK35" s="485"/>
      <c r="CIL35" s="485"/>
      <c r="CIM35" s="485"/>
      <c r="CIN35" s="485"/>
      <c r="CIO35" s="485"/>
      <c r="CIP35" s="485"/>
      <c r="CIQ35" s="485"/>
      <c r="CIR35" s="485"/>
      <c r="CIS35" s="485"/>
      <c r="CIT35" s="485"/>
      <c r="CIU35" s="485"/>
      <c r="CIV35" s="485"/>
      <c r="CIW35" s="485"/>
      <c r="CIX35" s="485"/>
      <c r="CIY35" s="485"/>
      <c r="CIZ35" s="485"/>
      <c r="CJA35" s="485"/>
      <c r="CJB35" s="485"/>
      <c r="CJC35" s="485"/>
      <c r="CJD35" s="485"/>
      <c r="CJE35" s="485"/>
      <c r="CJF35" s="485"/>
      <c r="CJG35" s="485"/>
      <c r="CJH35" s="485"/>
      <c r="CJI35" s="485"/>
      <c r="CJJ35" s="485"/>
      <c r="CJK35" s="485"/>
      <c r="CJL35" s="485"/>
      <c r="CJM35" s="485"/>
      <c r="CJN35" s="485"/>
      <c r="CJO35" s="485"/>
      <c r="CJP35" s="485"/>
      <c r="CJQ35" s="485"/>
      <c r="CJR35" s="485"/>
      <c r="CJS35" s="485"/>
      <c r="CJT35" s="485"/>
      <c r="CJU35" s="485"/>
      <c r="CJV35" s="485"/>
      <c r="CJW35" s="485"/>
      <c r="CJX35" s="485"/>
      <c r="CJY35" s="485"/>
      <c r="CJZ35" s="485"/>
      <c r="CKA35" s="485"/>
      <c r="CKB35" s="485"/>
      <c r="CKC35" s="485"/>
      <c r="CKD35" s="485"/>
      <c r="CKE35" s="485"/>
      <c r="CKF35" s="485"/>
      <c r="CKG35" s="485"/>
      <c r="CKH35" s="485"/>
      <c r="CKI35" s="485"/>
      <c r="CKJ35" s="485"/>
      <c r="CKK35" s="485"/>
      <c r="CKL35" s="485"/>
      <c r="CKM35" s="485"/>
      <c r="CKN35" s="485"/>
      <c r="CKO35" s="485"/>
      <c r="CKP35" s="485"/>
      <c r="CKQ35" s="485"/>
      <c r="CKR35" s="485"/>
      <c r="CKS35" s="485"/>
      <c r="CKT35" s="485"/>
      <c r="CKU35" s="485"/>
      <c r="CKV35" s="485"/>
      <c r="CKW35" s="485"/>
      <c r="CKX35" s="485"/>
      <c r="CKY35" s="485"/>
      <c r="CKZ35" s="485"/>
      <c r="CLA35" s="485"/>
      <c r="CLB35" s="485"/>
      <c r="CLC35" s="485"/>
      <c r="CLD35" s="485"/>
      <c r="CLE35" s="485"/>
      <c r="CLF35" s="485"/>
      <c r="CLG35" s="485"/>
      <c r="CLH35" s="485"/>
      <c r="CLI35" s="485"/>
      <c r="CLJ35" s="485"/>
      <c r="CLK35" s="485"/>
      <c r="CLL35" s="485"/>
      <c r="CLM35" s="485"/>
      <c r="CLN35" s="485"/>
      <c r="CLO35" s="485"/>
      <c r="CLP35" s="485"/>
      <c r="CLQ35" s="485"/>
      <c r="CLR35" s="485"/>
      <c r="CLS35" s="485"/>
      <c r="CLT35" s="485"/>
      <c r="CLU35" s="485"/>
      <c r="CLV35" s="485"/>
      <c r="CLW35" s="485"/>
      <c r="CLX35" s="485"/>
      <c r="CLY35" s="485"/>
      <c r="CLZ35" s="485"/>
      <c r="CMA35" s="485"/>
      <c r="CMB35" s="485"/>
      <c r="CMC35" s="485"/>
      <c r="CMD35" s="485"/>
      <c r="CME35" s="485"/>
      <c r="CMF35" s="485"/>
      <c r="CMG35" s="485"/>
      <c r="CMH35" s="485"/>
      <c r="CMI35" s="485"/>
      <c r="CMJ35" s="485"/>
      <c r="CMK35" s="485"/>
      <c r="CML35" s="485"/>
      <c r="CMM35" s="485"/>
      <c r="CMN35" s="485"/>
      <c r="CMO35" s="485"/>
      <c r="CMP35" s="485"/>
      <c r="CMQ35" s="485"/>
      <c r="CMR35" s="485"/>
      <c r="CMS35" s="485"/>
      <c r="CMT35" s="485"/>
      <c r="CMU35" s="485"/>
      <c r="CMV35" s="485"/>
      <c r="CMW35" s="485"/>
      <c r="CMX35" s="485"/>
      <c r="CMY35" s="485"/>
      <c r="CMZ35" s="485"/>
      <c r="CNA35" s="485"/>
      <c r="CNB35" s="485"/>
      <c r="CNC35" s="485"/>
      <c r="CND35" s="485"/>
      <c r="CNE35" s="485"/>
      <c r="CNF35" s="485"/>
      <c r="CNG35" s="485"/>
      <c r="CNH35" s="485"/>
      <c r="CNI35" s="485"/>
      <c r="CNJ35" s="485"/>
      <c r="CNK35" s="485"/>
      <c r="CNL35" s="485"/>
      <c r="CNM35" s="485"/>
      <c r="CNN35" s="485"/>
      <c r="CNO35" s="485"/>
      <c r="CNP35" s="485"/>
      <c r="CNQ35" s="485"/>
      <c r="CNR35" s="485"/>
      <c r="CNS35" s="485"/>
      <c r="CNT35" s="485"/>
      <c r="CNU35" s="485"/>
      <c r="CNV35" s="485"/>
      <c r="CNW35" s="485"/>
      <c r="CNX35" s="485"/>
      <c r="CNY35" s="485"/>
      <c r="CNZ35" s="485"/>
      <c r="COA35" s="485"/>
      <c r="COB35" s="485"/>
      <c r="COC35" s="485"/>
      <c r="COD35" s="485"/>
      <c r="COE35" s="485"/>
      <c r="COF35" s="485"/>
      <c r="COG35" s="485"/>
      <c r="COH35" s="485"/>
      <c r="COI35" s="485"/>
      <c r="COJ35" s="485"/>
      <c r="COK35" s="485"/>
      <c r="COL35" s="485"/>
      <c r="COM35" s="485"/>
      <c r="CON35" s="485"/>
      <c r="COO35" s="485"/>
      <c r="COP35" s="485"/>
      <c r="COQ35" s="485"/>
      <c r="COR35" s="485"/>
      <c r="COS35" s="485"/>
      <c r="COT35" s="485"/>
      <c r="COU35" s="485"/>
      <c r="COV35" s="485"/>
      <c r="COW35" s="485"/>
      <c r="COX35" s="485"/>
      <c r="COY35" s="485"/>
      <c r="COZ35" s="485"/>
      <c r="CPA35" s="485"/>
      <c r="CPB35" s="485"/>
      <c r="CPC35" s="485"/>
      <c r="CPD35" s="485"/>
      <c r="CPE35" s="485"/>
      <c r="CPF35" s="485"/>
      <c r="CPG35" s="485"/>
      <c r="CPH35" s="485"/>
      <c r="CPI35" s="485"/>
      <c r="CPJ35" s="485"/>
      <c r="CPK35" s="485"/>
      <c r="CPL35" s="485"/>
      <c r="CPM35" s="485"/>
      <c r="CPN35" s="485"/>
      <c r="CPO35" s="485"/>
      <c r="CPP35" s="485"/>
      <c r="CPQ35" s="485"/>
      <c r="CPR35" s="485"/>
      <c r="CPS35" s="485"/>
      <c r="CPT35" s="485"/>
      <c r="CPU35" s="485"/>
      <c r="CPV35" s="485"/>
      <c r="CPW35" s="485"/>
      <c r="CPX35" s="485"/>
      <c r="CPY35" s="485"/>
      <c r="CPZ35" s="485"/>
      <c r="CQA35" s="485"/>
      <c r="CQB35" s="485"/>
      <c r="CQC35" s="485"/>
      <c r="CQD35" s="485"/>
      <c r="CQE35" s="485"/>
      <c r="CQF35" s="485"/>
      <c r="CQG35" s="485"/>
      <c r="CQH35" s="485"/>
      <c r="CQI35" s="485"/>
      <c r="CQJ35" s="485"/>
      <c r="CQK35" s="485"/>
      <c r="CQL35" s="485"/>
      <c r="CQM35" s="485"/>
      <c r="CQN35" s="485"/>
      <c r="CQO35" s="485"/>
      <c r="CQP35" s="485"/>
      <c r="CQQ35" s="485"/>
      <c r="CQR35" s="485"/>
      <c r="CQS35" s="485"/>
      <c r="CQT35" s="485"/>
      <c r="CQU35" s="485"/>
      <c r="CQV35" s="485"/>
      <c r="CQW35" s="485"/>
      <c r="CQX35" s="485"/>
      <c r="CQY35" s="485"/>
      <c r="CQZ35" s="485"/>
      <c r="CRA35" s="485"/>
      <c r="CRB35" s="485"/>
      <c r="CRC35" s="485"/>
      <c r="CRD35" s="485"/>
      <c r="CRE35" s="485"/>
      <c r="CRF35" s="485"/>
      <c r="CRG35" s="485"/>
      <c r="CRH35" s="485"/>
      <c r="CRI35" s="485"/>
      <c r="CRJ35" s="485"/>
      <c r="CRK35" s="485"/>
      <c r="CRL35" s="485"/>
      <c r="CRM35" s="485"/>
      <c r="CRN35" s="485"/>
      <c r="CRO35" s="485"/>
      <c r="CRP35" s="485"/>
      <c r="CRQ35" s="485"/>
      <c r="CRR35" s="485"/>
      <c r="CRS35" s="485"/>
      <c r="CRT35" s="485"/>
      <c r="CRU35" s="485"/>
      <c r="CRV35" s="485"/>
      <c r="CRW35" s="485"/>
      <c r="CRX35" s="485"/>
      <c r="CRY35" s="485"/>
      <c r="CRZ35" s="485"/>
      <c r="CSA35" s="485"/>
      <c r="CSB35" s="485"/>
      <c r="CSC35" s="485"/>
      <c r="CSD35" s="485"/>
      <c r="CSE35" s="485"/>
      <c r="CSF35" s="485"/>
      <c r="CSG35" s="485"/>
      <c r="CSH35" s="485"/>
      <c r="CSI35" s="485"/>
      <c r="CSJ35" s="485"/>
      <c r="CSK35" s="485"/>
      <c r="CSL35" s="485"/>
      <c r="CSM35" s="485"/>
      <c r="CSN35" s="485"/>
      <c r="CSO35" s="485"/>
      <c r="CSP35" s="485"/>
      <c r="CSQ35" s="485"/>
      <c r="CSR35" s="485"/>
      <c r="CSS35" s="485"/>
      <c r="CST35" s="485"/>
      <c r="CSU35" s="485"/>
      <c r="CSV35" s="485"/>
      <c r="CSW35" s="485"/>
      <c r="CSX35" s="485"/>
      <c r="CSY35" s="485"/>
      <c r="CSZ35" s="485"/>
      <c r="CTA35" s="485"/>
      <c r="CTB35" s="485"/>
      <c r="CTC35" s="485"/>
      <c r="CTD35" s="485"/>
      <c r="CTE35" s="485"/>
      <c r="CTF35" s="485"/>
      <c r="CTG35" s="485"/>
      <c r="CTH35" s="485"/>
      <c r="CTI35" s="485"/>
      <c r="CTJ35" s="485"/>
      <c r="CTK35" s="485"/>
      <c r="CTL35" s="485"/>
      <c r="CTM35" s="485"/>
      <c r="CTN35" s="485"/>
      <c r="CTO35" s="485"/>
      <c r="CTP35" s="485"/>
      <c r="CTQ35" s="485"/>
      <c r="CTR35" s="485"/>
      <c r="CTS35" s="485"/>
      <c r="CTT35" s="485"/>
      <c r="CTU35" s="485"/>
      <c r="CTV35" s="485"/>
      <c r="CTW35" s="485"/>
      <c r="CTX35" s="485"/>
      <c r="CTY35" s="485"/>
      <c r="CTZ35" s="485"/>
      <c r="CUA35" s="485"/>
      <c r="CUB35" s="485"/>
      <c r="CUC35" s="485"/>
      <c r="CUD35" s="485"/>
      <c r="CUE35" s="485"/>
      <c r="CUF35" s="485"/>
      <c r="CUG35" s="485"/>
      <c r="CUH35" s="485"/>
      <c r="CUI35" s="485"/>
      <c r="CUJ35" s="485"/>
      <c r="CUK35" s="485"/>
      <c r="CUL35" s="485"/>
      <c r="CUM35" s="485"/>
      <c r="CUN35" s="485"/>
      <c r="CUO35" s="485"/>
      <c r="CUP35" s="485"/>
      <c r="CUQ35" s="485"/>
      <c r="CUR35" s="485"/>
      <c r="CUS35" s="485"/>
      <c r="CUT35" s="485"/>
      <c r="CUU35" s="485"/>
      <c r="CUV35" s="485"/>
      <c r="CUW35" s="485"/>
      <c r="CUX35" s="485"/>
      <c r="CUY35" s="485"/>
      <c r="CUZ35" s="485"/>
      <c r="CVA35" s="485"/>
      <c r="CVB35" s="485"/>
      <c r="CVC35" s="485"/>
      <c r="CVD35" s="485"/>
      <c r="CVE35" s="485"/>
      <c r="CVF35" s="485"/>
      <c r="CVG35" s="485"/>
      <c r="CVH35" s="485"/>
      <c r="CVI35" s="485"/>
      <c r="CVJ35" s="485"/>
      <c r="CVK35" s="485"/>
      <c r="CVL35" s="485"/>
      <c r="CVM35" s="485"/>
      <c r="CVN35" s="485"/>
      <c r="CVO35" s="485"/>
      <c r="CVP35" s="485"/>
      <c r="CVQ35" s="485"/>
      <c r="CVR35" s="485"/>
      <c r="CVS35" s="485"/>
      <c r="CVT35" s="485"/>
      <c r="CVU35" s="485"/>
      <c r="CVV35" s="485"/>
      <c r="CVW35" s="485"/>
      <c r="CVX35" s="485"/>
      <c r="CVY35" s="485"/>
      <c r="CVZ35" s="485"/>
      <c r="CWA35" s="485"/>
      <c r="CWB35" s="485"/>
      <c r="CWC35" s="485"/>
      <c r="CWD35" s="485"/>
      <c r="CWE35" s="485"/>
      <c r="CWF35" s="485"/>
      <c r="CWG35" s="485"/>
      <c r="CWH35" s="485"/>
      <c r="CWI35" s="485"/>
      <c r="CWJ35" s="485"/>
      <c r="CWK35" s="485"/>
      <c r="CWL35" s="485"/>
      <c r="CWM35" s="485"/>
      <c r="CWN35" s="485"/>
      <c r="CWO35" s="485"/>
      <c r="CWP35" s="485"/>
      <c r="CWQ35" s="485"/>
      <c r="CWR35" s="485"/>
      <c r="CWS35" s="485"/>
      <c r="CWT35" s="485"/>
      <c r="CWU35" s="485"/>
      <c r="CWV35" s="485"/>
      <c r="CWW35" s="485"/>
      <c r="CWX35" s="485"/>
      <c r="CWY35" s="485"/>
      <c r="CWZ35" s="485"/>
      <c r="CXA35" s="485"/>
      <c r="CXB35" s="485"/>
      <c r="CXC35" s="485"/>
      <c r="CXD35" s="485"/>
      <c r="CXE35" s="485"/>
      <c r="CXF35" s="485"/>
      <c r="CXG35" s="485"/>
      <c r="CXH35" s="485"/>
      <c r="CXI35" s="485"/>
      <c r="CXJ35" s="485"/>
      <c r="CXK35" s="485"/>
      <c r="CXL35" s="485"/>
      <c r="CXM35" s="485"/>
      <c r="CXN35" s="485"/>
      <c r="CXO35" s="485"/>
      <c r="CXP35" s="485"/>
      <c r="CXQ35" s="485"/>
      <c r="CXR35" s="485"/>
      <c r="CXS35" s="485"/>
      <c r="CXT35" s="485"/>
      <c r="CXU35" s="485"/>
      <c r="CXV35" s="485"/>
      <c r="CXW35" s="485"/>
      <c r="CXX35" s="485"/>
      <c r="CXY35" s="485"/>
      <c r="CXZ35" s="485"/>
      <c r="CYA35" s="485"/>
      <c r="CYB35" s="485"/>
      <c r="CYC35" s="485"/>
      <c r="CYD35" s="485"/>
      <c r="CYE35" s="485"/>
      <c r="CYF35" s="485"/>
      <c r="CYG35" s="485"/>
      <c r="CYH35" s="485"/>
      <c r="CYI35" s="485"/>
      <c r="CYJ35" s="485"/>
      <c r="CYK35" s="485"/>
      <c r="CYL35" s="485"/>
      <c r="CYM35" s="485"/>
      <c r="CYN35" s="485"/>
      <c r="CYO35" s="485"/>
      <c r="CYP35" s="485"/>
      <c r="CYQ35" s="485"/>
      <c r="CYR35" s="485"/>
      <c r="CYS35" s="485"/>
      <c r="CYT35" s="485"/>
      <c r="CYU35" s="485"/>
      <c r="CYV35" s="485"/>
      <c r="CYW35" s="485"/>
      <c r="CYX35" s="485"/>
      <c r="CYY35" s="485"/>
      <c r="CYZ35" s="485"/>
      <c r="CZA35" s="485"/>
      <c r="CZB35" s="485"/>
      <c r="CZC35" s="485"/>
      <c r="CZD35" s="485"/>
      <c r="CZE35" s="485"/>
      <c r="CZF35" s="485"/>
      <c r="CZG35" s="485"/>
      <c r="CZH35" s="485"/>
      <c r="CZI35" s="485"/>
      <c r="CZJ35" s="485"/>
      <c r="CZK35" s="485"/>
      <c r="CZL35" s="485"/>
      <c r="CZM35" s="485"/>
      <c r="CZN35" s="485"/>
      <c r="CZO35" s="485"/>
      <c r="CZP35" s="485"/>
      <c r="CZQ35" s="485"/>
      <c r="CZR35" s="485"/>
      <c r="CZS35" s="485"/>
      <c r="CZT35" s="485"/>
      <c r="CZU35" s="485"/>
      <c r="CZV35" s="485"/>
      <c r="CZW35" s="485"/>
      <c r="CZX35" s="485"/>
      <c r="CZY35" s="485"/>
      <c r="CZZ35" s="485"/>
      <c r="DAA35" s="485"/>
      <c r="DAB35" s="485"/>
      <c r="DAC35" s="485"/>
      <c r="DAD35" s="485"/>
      <c r="DAE35" s="485"/>
      <c r="DAF35" s="485"/>
      <c r="DAG35" s="485"/>
      <c r="DAH35" s="485"/>
      <c r="DAI35" s="485"/>
      <c r="DAJ35" s="485"/>
      <c r="DAK35" s="485"/>
      <c r="DAL35" s="485"/>
      <c r="DAM35" s="485"/>
      <c r="DAN35" s="485"/>
      <c r="DAO35" s="485"/>
      <c r="DAP35" s="485"/>
      <c r="DAQ35" s="485"/>
      <c r="DAR35" s="485"/>
      <c r="DAS35" s="485"/>
      <c r="DAT35" s="485"/>
      <c r="DAU35" s="485"/>
      <c r="DAV35" s="485"/>
      <c r="DAW35" s="485"/>
      <c r="DAX35" s="485"/>
      <c r="DAY35" s="485"/>
      <c r="DAZ35" s="485"/>
      <c r="DBA35" s="485"/>
      <c r="DBB35" s="485"/>
      <c r="DBC35" s="485"/>
      <c r="DBD35" s="485"/>
      <c r="DBE35" s="485"/>
      <c r="DBF35" s="485"/>
      <c r="DBG35" s="485"/>
      <c r="DBH35" s="485"/>
      <c r="DBI35" s="485"/>
      <c r="DBJ35" s="485"/>
      <c r="DBK35" s="485"/>
      <c r="DBL35" s="485"/>
      <c r="DBM35" s="485"/>
      <c r="DBN35" s="485"/>
      <c r="DBO35" s="485"/>
      <c r="DBP35" s="485"/>
      <c r="DBQ35" s="485"/>
      <c r="DBR35" s="485"/>
      <c r="DBS35" s="485"/>
      <c r="DBT35" s="485"/>
      <c r="DBU35" s="485"/>
      <c r="DBV35" s="485"/>
      <c r="DBW35" s="485"/>
      <c r="DBX35" s="485"/>
      <c r="DBY35" s="485"/>
      <c r="DBZ35" s="485"/>
      <c r="DCA35" s="485"/>
      <c r="DCB35" s="485"/>
      <c r="DCC35" s="485"/>
      <c r="DCD35" s="485"/>
      <c r="DCE35" s="485"/>
      <c r="DCF35" s="485"/>
      <c r="DCG35" s="485"/>
      <c r="DCH35" s="485"/>
      <c r="DCI35" s="485"/>
      <c r="DCJ35" s="485"/>
      <c r="DCK35" s="485"/>
      <c r="DCL35" s="485"/>
      <c r="DCM35" s="485"/>
      <c r="DCN35" s="485"/>
      <c r="DCO35" s="485"/>
      <c r="DCP35" s="485"/>
      <c r="DCQ35" s="485"/>
      <c r="DCR35" s="485"/>
      <c r="DCS35" s="485"/>
      <c r="DCT35" s="485"/>
      <c r="DCU35" s="485"/>
      <c r="DCV35" s="485"/>
      <c r="DCW35" s="485"/>
      <c r="DCX35" s="485"/>
      <c r="DCY35" s="485"/>
      <c r="DCZ35" s="485"/>
      <c r="DDA35" s="485"/>
      <c r="DDB35" s="485"/>
      <c r="DDC35" s="485"/>
      <c r="DDD35" s="485"/>
      <c r="DDE35" s="485"/>
      <c r="DDF35" s="485"/>
      <c r="DDG35" s="485"/>
      <c r="DDH35" s="485"/>
      <c r="DDI35" s="485"/>
      <c r="DDJ35" s="485"/>
      <c r="DDK35" s="485"/>
      <c r="DDL35" s="485"/>
      <c r="DDM35" s="485"/>
      <c r="DDN35" s="485"/>
      <c r="DDO35" s="485"/>
      <c r="DDP35" s="485"/>
      <c r="DDQ35" s="485"/>
      <c r="DDR35" s="485"/>
      <c r="DDS35" s="485"/>
      <c r="DDT35" s="485"/>
      <c r="DDU35" s="485"/>
      <c r="DDV35" s="485"/>
      <c r="DDW35" s="485"/>
      <c r="DDX35" s="485"/>
      <c r="DDY35" s="485"/>
      <c r="DDZ35" s="485"/>
      <c r="DEA35" s="485"/>
      <c r="DEB35" s="485"/>
      <c r="DEC35" s="485"/>
      <c r="DED35" s="485"/>
      <c r="DEE35" s="485"/>
      <c r="DEF35" s="485"/>
      <c r="DEG35" s="485"/>
      <c r="DEH35" s="485"/>
      <c r="DEI35" s="485"/>
      <c r="DEJ35" s="485"/>
      <c r="DEK35" s="485"/>
      <c r="DEL35" s="485"/>
      <c r="DEM35" s="485"/>
      <c r="DEN35" s="485"/>
      <c r="DEO35" s="485"/>
      <c r="DEP35" s="485"/>
      <c r="DEQ35" s="485"/>
      <c r="DER35" s="485"/>
      <c r="DES35" s="485"/>
      <c r="DET35" s="485"/>
      <c r="DEU35" s="485"/>
      <c r="DEV35" s="485"/>
      <c r="DEW35" s="485"/>
      <c r="DEX35" s="485"/>
      <c r="DEY35" s="485"/>
      <c r="DEZ35" s="485"/>
      <c r="DFA35" s="485"/>
      <c r="DFB35" s="485"/>
      <c r="DFC35" s="485"/>
      <c r="DFD35" s="485"/>
      <c r="DFE35" s="485"/>
      <c r="DFF35" s="485"/>
      <c r="DFG35" s="485"/>
      <c r="DFH35" s="485"/>
      <c r="DFI35" s="485"/>
      <c r="DFJ35" s="485"/>
      <c r="DFK35" s="485"/>
      <c r="DFL35" s="485"/>
      <c r="DFM35" s="485"/>
      <c r="DFN35" s="485"/>
      <c r="DFO35" s="485"/>
      <c r="DFP35" s="485"/>
      <c r="DFQ35" s="485"/>
      <c r="DFR35" s="485"/>
      <c r="DFS35" s="485"/>
      <c r="DFT35" s="485"/>
      <c r="DFU35" s="485"/>
      <c r="DFV35" s="485"/>
      <c r="DFW35" s="485"/>
      <c r="DFX35" s="485"/>
      <c r="DFY35" s="485"/>
      <c r="DFZ35" s="485"/>
      <c r="DGA35" s="485"/>
      <c r="DGB35" s="485"/>
      <c r="DGC35" s="485"/>
      <c r="DGD35" s="485"/>
      <c r="DGE35" s="485"/>
      <c r="DGF35" s="485"/>
      <c r="DGG35" s="485"/>
      <c r="DGH35" s="485"/>
      <c r="DGI35" s="485"/>
      <c r="DGJ35" s="485"/>
      <c r="DGK35" s="485"/>
      <c r="DGL35" s="485"/>
      <c r="DGM35" s="485"/>
      <c r="DGN35" s="485"/>
      <c r="DGO35" s="485"/>
      <c r="DGP35" s="485"/>
      <c r="DGQ35" s="485"/>
      <c r="DGR35" s="485"/>
      <c r="DGS35" s="485"/>
      <c r="DGT35" s="485"/>
      <c r="DGU35" s="485"/>
      <c r="DGV35" s="485"/>
      <c r="DGW35" s="485"/>
      <c r="DGX35" s="485"/>
      <c r="DGY35" s="485"/>
      <c r="DGZ35" s="485"/>
      <c r="DHA35" s="485"/>
      <c r="DHB35" s="485"/>
      <c r="DHC35" s="485"/>
      <c r="DHD35" s="485"/>
      <c r="DHE35" s="485"/>
      <c r="DHF35" s="485"/>
      <c r="DHG35" s="485"/>
      <c r="DHH35" s="485"/>
      <c r="DHI35" s="485"/>
      <c r="DHJ35" s="485"/>
      <c r="DHK35" s="485"/>
      <c r="DHL35" s="485"/>
      <c r="DHM35" s="485"/>
      <c r="DHN35" s="485"/>
      <c r="DHO35" s="485"/>
      <c r="DHP35" s="485"/>
      <c r="DHQ35" s="485"/>
      <c r="DHR35" s="485"/>
      <c r="DHS35" s="485"/>
      <c r="DHT35" s="485"/>
      <c r="DHU35" s="485"/>
      <c r="DHV35" s="485"/>
      <c r="DHW35" s="485"/>
      <c r="DHX35" s="485"/>
      <c r="DHY35" s="485"/>
      <c r="DHZ35" s="485"/>
      <c r="DIA35" s="485"/>
      <c r="DIB35" s="485"/>
      <c r="DIC35" s="485"/>
      <c r="DID35" s="485"/>
      <c r="DIE35" s="485"/>
      <c r="DIF35" s="485"/>
      <c r="DIG35" s="485"/>
      <c r="DIH35" s="485"/>
      <c r="DII35" s="485"/>
      <c r="DIJ35" s="485"/>
      <c r="DIK35" s="485"/>
      <c r="DIL35" s="485"/>
      <c r="DIM35" s="485"/>
      <c r="DIN35" s="485"/>
      <c r="DIO35" s="485"/>
      <c r="DIP35" s="485"/>
      <c r="DIQ35" s="485"/>
      <c r="DIR35" s="485"/>
      <c r="DIS35" s="485"/>
      <c r="DIT35" s="485"/>
      <c r="DIU35" s="485"/>
      <c r="DIV35" s="485"/>
      <c r="DIW35" s="485"/>
      <c r="DIX35" s="485"/>
      <c r="DIY35" s="485"/>
      <c r="DIZ35" s="485"/>
      <c r="DJA35" s="485"/>
      <c r="DJB35" s="485"/>
      <c r="DJC35" s="485"/>
      <c r="DJD35" s="485"/>
      <c r="DJE35" s="485"/>
      <c r="DJF35" s="485"/>
      <c r="DJG35" s="485"/>
      <c r="DJH35" s="485"/>
      <c r="DJI35" s="485"/>
      <c r="DJJ35" s="485"/>
      <c r="DJK35" s="485"/>
      <c r="DJL35" s="485"/>
      <c r="DJM35" s="485"/>
      <c r="DJN35" s="485"/>
      <c r="DJO35" s="485"/>
      <c r="DJP35" s="485"/>
      <c r="DJQ35" s="485"/>
      <c r="DJR35" s="485"/>
      <c r="DJS35" s="485"/>
      <c r="DJT35" s="485"/>
      <c r="DJU35" s="485"/>
      <c r="DJV35" s="485"/>
      <c r="DJW35" s="485"/>
      <c r="DJX35" s="485"/>
      <c r="DJY35" s="485"/>
      <c r="DJZ35" s="485"/>
      <c r="DKA35" s="485"/>
      <c r="DKB35" s="485"/>
      <c r="DKC35" s="485"/>
      <c r="DKD35" s="485"/>
      <c r="DKE35" s="485"/>
      <c r="DKF35" s="485"/>
      <c r="DKG35" s="485"/>
      <c r="DKH35" s="485"/>
      <c r="DKI35" s="485"/>
      <c r="DKJ35" s="485"/>
      <c r="DKK35" s="485"/>
      <c r="DKL35" s="485"/>
      <c r="DKM35" s="485"/>
      <c r="DKN35" s="485"/>
      <c r="DKO35" s="485"/>
      <c r="DKP35" s="485"/>
      <c r="DKQ35" s="485"/>
      <c r="DKR35" s="485"/>
      <c r="DKS35" s="485"/>
      <c r="DKT35" s="485"/>
      <c r="DKU35" s="485"/>
      <c r="DKV35" s="485"/>
      <c r="DKW35" s="485"/>
      <c r="DKX35" s="485"/>
      <c r="DKY35" s="485"/>
      <c r="DKZ35" s="485"/>
      <c r="DLA35" s="485"/>
      <c r="DLB35" s="485"/>
      <c r="DLC35" s="485"/>
      <c r="DLD35" s="485"/>
      <c r="DLE35" s="485"/>
      <c r="DLF35" s="485"/>
      <c r="DLG35" s="485"/>
      <c r="DLH35" s="485"/>
      <c r="DLI35" s="485"/>
      <c r="DLJ35" s="485"/>
      <c r="DLK35" s="485"/>
      <c r="DLL35" s="485"/>
      <c r="DLM35" s="485"/>
      <c r="DLN35" s="485"/>
      <c r="DLO35" s="485"/>
      <c r="DLP35" s="485"/>
      <c r="DLQ35" s="485"/>
      <c r="DLR35" s="485"/>
      <c r="DLS35" s="485"/>
      <c r="DLT35" s="485"/>
      <c r="DLU35" s="485"/>
      <c r="DLV35" s="485"/>
      <c r="DLW35" s="485"/>
      <c r="DLX35" s="485"/>
      <c r="DLY35" s="485"/>
      <c r="DLZ35" s="485"/>
      <c r="DMA35" s="485"/>
      <c r="DMB35" s="485"/>
      <c r="DMC35" s="485"/>
      <c r="DMD35" s="485"/>
      <c r="DME35" s="485"/>
      <c r="DMF35" s="485"/>
      <c r="DMG35" s="485"/>
      <c r="DMH35" s="485"/>
      <c r="DMI35" s="485"/>
      <c r="DMJ35" s="485"/>
      <c r="DMK35" s="485"/>
      <c r="DML35" s="485"/>
      <c r="DMM35" s="485"/>
      <c r="DMN35" s="485"/>
      <c r="DMO35" s="485"/>
      <c r="DMP35" s="485"/>
      <c r="DMQ35" s="485"/>
      <c r="DMR35" s="485"/>
      <c r="DMS35" s="485"/>
      <c r="DMT35" s="485"/>
      <c r="DMU35" s="485"/>
      <c r="DMV35" s="485"/>
      <c r="DMW35" s="485"/>
      <c r="DMX35" s="485"/>
      <c r="DMY35" s="485"/>
      <c r="DMZ35" s="485"/>
      <c r="DNA35" s="485"/>
      <c r="DNB35" s="485"/>
      <c r="DNC35" s="485"/>
      <c r="DND35" s="485"/>
      <c r="DNE35" s="485"/>
      <c r="DNF35" s="485"/>
      <c r="DNG35" s="485"/>
      <c r="DNH35" s="485"/>
      <c r="DNI35" s="485"/>
      <c r="DNJ35" s="485"/>
      <c r="DNK35" s="485"/>
      <c r="DNL35" s="485"/>
      <c r="DNM35" s="485"/>
      <c r="DNN35" s="485"/>
      <c r="DNO35" s="485"/>
      <c r="DNP35" s="485"/>
      <c r="DNQ35" s="485"/>
      <c r="DNR35" s="485"/>
      <c r="DNS35" s="485"/>
      <c r="DNT35" s="485"/>
      <c r="DNU35" s="485"/>
      <c r="DNV35" s="485"/>
      <c r="DNW35" s="485"/>
      <c r="DNX35" s="485"/>
      <c r="DNY35" s="485"/>
      <c r="DNZ35" s="485"/>
      <c r="DOA35" s="485"/>
      <c r="DOB35" s="485"/>
      <c r="DOC35" s="485"/>
      <c r="DOD35" s="485"/>
      <c r="DOE35" s="485"/>
      <c r="DOF35" s="485"/>
      <c r="DOG35" s="485"/>
      <c r="DOH35" s="485"/>
      <c r="DOI35" s="485"/>
      <c r="DOJ35" s="485"/>
      <c r="DOK35" s="485"/>
      <c r="DOL35" s="485"/>
      <c r="DOM35" s="485"/>
      <c r="DON35" s="485"/>
      <c r="DOO35" s="485"/>
      <c r="DOP35" s="485"/>
      <c r="DOQ35" s="485"/>
      <c r="DOR35" s="485"/>
      <c r="DOS35" s="485"/>
      <c r="DOT35" s="485"/>
      <c r="DOU35" s="485"/>
      <c r="DOV35" s="485"/>
      <c r="DOW35" s="485"/>
      <c r="DOX35" s="485"/>
      <c r="DOY35" s="485"/>
      <c r="DOZ35" s="485"/>
      <c r="DPA35" s="485"/>
      <c r="DPB35" s="485"/>
      <c r="DPC35" s="485"/>
      <c r="DPD35" s="485"/>
      <c r="DPE35" s="485"/>
      <c r="DPF35" s="485"/>
      <c r="DPG35" s="485"/>
      <c r="DPH35" s="485"/>
      <c r="DPI35" s="485"/>
      <c r="DPJ35" s="485"/>
      <c r="DPK35" s="485"/>
      <c r="DPL35" s="485"/>
      <c r="DPM35" s="485"/>
      <c r="DPN35" s="485"/>
      <c r="DPO35" s="485"/>
      <c r="DPP35" s="485"/>
      <c r="DPQ35" s="485"/>
      <c r="DPR35" s="485"/>
      <c r="DPS35" s="485"/>
      <c r="DPT35" s="485"/>
      <c r="DPU35" s="485"/>
      <c r="DPV35" s="485"/>
      <c r="DPW35" s="485"/>
      <c r="DPX35" s="485"/>
      <c r="DPY35" s="485"/>
      <c r="DPZ35" s="485"/>
      <c r="DQA35" s="485"/>
      <c r="DQB35" s="485"/>
      <c r="DQC35" s="485"/>
      <c r="DQD35" s="485"/>
      <c r="DQE35" s="485"/>
      <c r="DQF35" s="485"/>
      <c r="DQG35" s="485"/>
      <c r="DQH35" s="485"/>
      <c r="DQI35" s="485"/>
      <c r="DQJ35" s="485"/>
      <c r="DQK35" s="485"/>
      <c r="DQL35" s="485"/>
      <c r="DQM35" s="485"/>
      <c r="DQN35" s="485"/>
      <c r="DQO35" s="485"/>
      <c r="DQP35" s="485"/>
      <c r="DQQ35" s="485"/>
      <c r="DQR35" s="485"/>
      <c r="DQS35" s="485"/>
      <c r="DQT35" s="485"/>
      <c r="DQU35" s="485"/>
      <c r="DQV35" s="485"/>
      <c r="DQW35" s="485"/>
      <c r="DQX35" s="485"/>
      <c r="DQY35" s="485"/>
      <c r="DQZ35" s="485"/>
      <c r="DRA35" s="485"/>
      <c r="DRB35" s="485"/>
      <c r="DRC35" s="485"/>
      <c r="DRD35" s="485"/>
      <c r="DRE35" s="485"/>
      <c r="DRF35" s="485"/>
      <c r="DRG35" s="485"/>
      <c r="DRH35" s="485"/>
      <c r="DRI35" s="485"/>
      <c r="DRJ35" s="485"/>
      <c r="DRK35" s="485"/>
      <c r="DRL35" s="485"/>
      <c r="DRM35" s="485"/>
      <c r="DRN35" s="485"/>
      <c r="DRO35" s="485"/>
      <c r="DRP35" s="485"/>
      <c r="DRQ35" s="485"/>
      <c r="DRR35" s="485"/>
      <c r="DRS35" s="485"/>
      <c r="DRT35" s="485"/>
      <c r="DRU35" s="485"/>
      <c r="DRV35" s="485"/>
      <c r="DRW35" s="485"/>
      <c r="DRX35" s="485"/>
      <c r="DRY35" s="485"/>
      <c r="DRZ35" s="485"/>
      <c r="DSA35" s="485"/>
      <c r="DSB35" s="485"/>
      <c r="DSC35" s="485"/>
      <c r="DSD35" s="485"/>
      <c r="DSE35" s="485"/>
      <c r="DSF35" s="485"/>
      <c r="DSG35" s="485"/>
      <c r="DSH35" s="485"/>
      <c r="DSI35" s="485"/>
      <c r="DSJ35" s="485"/>
      <c r="DSK35" s="485"/>
      <c r="DSL35" s="485"/>
      <c r="DSM35" s="485"/>
      <c r="DSN35" s="485"/>
      <c r="DSO35" s="485"/>
      <c r="DSP35" s="485"/>
      <c r="DSQ35" s="485"/>
      <c r="DSR35" s="485"/>
      <c r="DSS35" s="485"/>
      <c r="DST35" s="485"/>
      <c r="DSU35" s="485"/>
      <c r="DSV35" s="485"/>
      <c r="DSW35" s="485"/>
      <c r="DSX35" s="485"/>
      <c r="DSY35" s="485"/>
      <c r="DSZ35" s="485"/>
      <c r="DTA35" s="485"/>
      <c r="DTB35" s="485"/>
      <c r="DTC35" s="485"/>
      <c r="DTD35" s="485"/>
      <c r="DTE35" s="485"/>
      <c r="DTF35" s="485"/>
      <c r="DTG35" s="485"/>
      <c r="DTH35" s="485"/>
      <c r="DTI35" s="485"/>
      <c r="DTJ35" s="485"/>
      <c r="DTK35" s="485"/>
      <c r="DTL35" s="485"/>
      <c r="DTM35" s="485"/>
      <c r="DTN35" s="485"/>
      <c r="DTO35" s="485"/>
      <c r="DTP35" s="485"/>
      <c r="DTQ35" s="485"/>
      <c r="DTR35" s="485"/>
      <c r="DTS35" s="485"/>
      <c r="DTT35" s="485"/>
      <c r="DTU35" s="485"/>
      <c r="DTV35" s="485"/>
      <c r="DTW35" s="485"/>
      <c r="DTX35" s="485"/>
      <c r="DTY35" s="485"/>
      <c r="DTZ35" s="485"/>
      <c r="DUA35" s="485"/>
      <c r="DUB35" s="485"/>
      <c r="DUC35" s="485"/>
      <c r="DUD35" s="485"/>
      <c r="DUE35" s="485"/>
      <c r="DUF35" s="485"/>
      <c r="DUG35" s="485"/>
      <c r="DUH35" s="485"/>
      <c r="DUI35" s="485"/>
      <c r="DUJ35" s="485"/>
      <c r="DUK35" s="485"/>
      <c r="DUL35" s="485"/>
      <c r="DUM35" s="485"/>
      <c r="DUN35" s="485"/>
      <c r="DUO35" s="485"/>
      <c r="DUP35" s="485"/>
      <c r="DUQ35" s="485"/>
      <c r="DUR35" s="485"/>
      <c r="DUS35" s="485"/>
      <c r="DUT35" s="485"/>
      <c r="DUU35" s="485"/>
      <c r="DUV35" s="485"/>
      <c r="DUW35" s="485"/>
      <c r="DUX35" s="485"/>
      <c r="DUY35" s="485"/>
      <c r="DUZ35" s="485"/>
      <c r="DVA35" s="485"/>
      <c r="DVB35" s="485"/>
      <c r="DVC35" s="485"/>
      <c r="DVD35" s="485"/>
      <c r="DVE35" s="485"/>
      <c r="DVF35" s="485"/>
      <c r="DVG35" s="485"/>
      <c r="DVH35" s="485"/>
      <c r="DVI35" s="485"/>
      <c r="DVJ35" s="485"/>
      <c r="DVK35" s="485"/>
      <c r="DVL35" s="485"/>
      <c r="DVM35" s="485"/>
      <c r="DVN35" s="485"/>
      <c r="DVO35" s="485"/>
      <c r="DVP35" s="485"/>
      <c r="DVQ35" s="485"/>
      <c r="DVR35" s="485"/>
      <c r="DVS35" s="485"/>
      <c r="DVT35" s="485"/>
      <c r="DVU35" s="485"/>
      <c r="DVV35" s="485"/>
      <c r="DVW35" s="485"/>
      <c r="DVX35" s="485"/>
      <c r="DVY35" s="485"/>
      <c r="DVZ35" s="485"/>
      <c r="DWA35" s="485"/>
      <c r="DWB35" s="485"/>
      <c r="DWC35" s="485"/>
      <c r="DWD35" s="485"/>
      <c r="DWE35" s="485"/>
      <c r="DWF35" s="485"/>
      <c r="DWG35" s="485"/>
      <c r="DWH35" s="485"/>
      <c r="DWI35" s="485"/>
      <c r="DWJ35" s="485"/>
      <c r="DWK35" s="485"/>
      <c r="DWL35" s="485"/>
      <c r="DWM35" s="485"/>
      <c r="DWN35" s="485"/>
      <c r="DWO35" s="485"/>
      <c r="DWP35" s="485"/>
      <c r="DWQ35" s="485"/>
      <c r="DWR35" s="485"/>
      <c r="DWS35" s="485"/>
      <c r="DWT35" s="485"/>
      <c r="DWU35" s="485"/>
      <c r="DWV35" s="485"/>
      <c r="DWW35" s="485"/>
      <c r="DWX35" s="485"/>
      <c r="DWY35" s="485"/>
      <c r="DWZ35" s="485"/>
      <c r="DXA35" s="485"/>
      <c r="DXB35" s="485"/>
      <c r="DXC35" s="485"/>
      <c r="DXD35" s="485"/>
      <c r="DXE35" s="485"/>
      <c r="DXF35" s="485"/>
      <c r="DXG35" s="485"/>
      <c r="DXH35" s="485"/>
      <c r="DXI35" s="485"/>
      <c r="DXJ35" s="485"/>
      <c r="DXK35" s="485"/>
      <c r="DXL35" s="485"/>
      <c r="DXM35" s="485"/>
      <c r="DXN35" s="485"/>
      <c r="DXO35" s="485"/>
      <c r="DXP35" s="485"/>
      <c r="DXQ35" s="485"/>
      <c r="DXR35" s="485"/>
      <c r="DXS35" s="485"/>
      <c r="DXT35" s="485"/>
      <c r="DXU35" s="485"/>
      <c r="DXV35" s="485"/>
      <c r="DXW35" s="485"/>
      <c r="DXX35" s="485"/>
      <c r="DXY35" s="485"/>
      <c r="DXZ35" s="485"/>
      <c r="DYA35" s="485"/>
      <c r="DYB35" s="485"/>
      <c r="DYC35" s="485"/>
      <c r="DYD35" s="485"/>
      <c r="DYE35" s="485"/>
      <c r="DYF35" s="485"/>
      <c r="DYG35" s="485"/>
      <c r="DYH35" s="485"/>
      <c r="DYI35" s="485"/>
      <c r="DYJ35" s="485"/>
      <c r="DYK35" s="485"/>
      <c r="DYL35" s="485"/>
      <c r="DYM35" s="485"/>
      <c r="DYN35" s="485"/>
      <c r="DYO35" s="485"/>
      <c r="DYP35" s="485"/>
      <c r="DYQ35" s="485"/>
      <c r="DYR35" s="485"/>
      <c r="DYS35" s="485"/>
      <c r="DYT35" s="485"/>
      <c r="DYU35" s="485"/>
      <c r="DYV35" s="485"/>
      <c r="DYW35" s="485"/>
      <c r="DYX35" s="485"/>
      <c r="DYY35" s="485"/>
      <c r="DYZ35" s="485"/>
      <c r="DZA35" s="485"/>
      <c r="DZB35" s="485"/>
      <c r="DZC35" s="485"/>
      <c r="DZD35" s="485"/>
      <c r="DZE35" s="485"/>
      <c r="DZF35" s="485"/>
      <c r="DZG35" s="485"/>
      <c r="DZH35" s="485"/>
      <c r="DZI35" s="485"/>
      <c r="DZJ35" s="485"/>
      <c r="DZK35" s="485"/>
      <c r="DZL35" s="485"/>
      <c r="DZM35" s="485"/>
      <c r="DZN35" s="485"/>
      <c r="DZO35" s="485"/>
      <c r="DZP35" s="485"/>
      <c r="DZQ35" s="485"/>
      <c r="DZR35" s="485"/>
      <c r="DZS35" s="485"/>
      <c r="DZT35" s="485"/>
      <c r="DZU35" s="485"/>
      <c r="DZV35" s="485"/>
      <c r="DZW35" s="485"/>
      <c r="DZX35" s="485"/>
      <c r="DZY35" s="485"/>
      <c r="DZZ35" s="485"/>
      <c r="EAA35" s="485"/>
      <c r="EAB35" s="485"/>
      <c r="EAC35" s="485"/>
      <c r="EAD35" s="485"/>
      <c r="EAE35" s="485"/>
      <c r="EAF35" s="485"/>
      <c r="EAG35" s="485"/>
      <c r="EAH35" s="485"/>
      <c r="EAI35" s="485"/>
      <c r="EAJ35" s="485"/>
      <c r="EAK35" s="485"/>
      <c r="EAL35" s="485"/>
      <c r="EAM35" s="485"/>
      <c r="EAN35" s="485"/>
      <c r="EAO35" s="485"/>
      <c r="EAP35" s="485"/>
      <c r="EAQ35" s="485"/>
      <c r="EAR35" s="485"/>
      <c r="EAS35" s="485"/>
      <c r="EAT35" s="485"/>
      <c r="EAU35" s="485"/>
      <c r="EAV35" s="485"/>
      <c r="EAW35" s="485"/>
      <c r="EAX35" s="485"/>
      <c r="EAY35" s="485"/>
      <c r="EAZ35" s="485"/>
      <c r="EBA35" s="485"/>
      <c r="EBB35" s="485"/>
      <c r="EBC35" s="485"/>
      <c r="EBD35" s="485"/>
      <c r="EBE35" s="485"/>
      <c r="EBF35" s="485"/>
      <c r="EBG35" s="485"/>
      <c r="EBH35" s="485"/>
      <c r="EBI35" s="485"/>
      <c r="EBJ35" s="485"/>
      <c r="EBK35" s="485"/>
      <c r="EBL35" s="485"/>
      <c r="EBM35" s="485"/>
      <c r="EBN35" s="485"/>
      <c r="EBO35" s="485"/>
      <c r="EBP35" s="485"/>
      <c r="EBQ35" s="485"/>
      <c r="EBR35" s="485"/>
      <c r="EBS35" s="485"/>
      <c r="EBT35" s="485"/>
      <c r="EBU35" s="485"/>
      <c r="EBV35" s="485"/>
      <c r="EBW35" s="485"/>
      <c r="EBX35" s="485"/>
      <c r="EBY35" s="485"/>
      <c r="EBZ35" s="485"/>
      <c r="ECA35" s="485"/>
      <c r="ECB35" s="485"/>
      <c r="ECC35" s="485"/>
      <c r="ECD35" s="485"/>
      <c r="ECE35" s="485"/>
      <c r="ECF35" s="485"/>
      <c r="ECG35" s="485"/>
      <c r="ECH35" s="485"/>
      <c r="ECI35" s="485"/>
      <c r="ECJ35" s="485"/>
      <c r="ECK35" s="485"/>
      <c r="ECL35" s="485"/>
      <c r="ECM35" s="485"/>
      <c r="ECN35" s="485"/>
      <c r="ECO35" s="485"/>
      <c r="ECP35" s="485"/>
      <c r="ECQ35" s="485"/>
      <c r="ECR35" s="485"/>
      <c r="ECS35" s="485"/>
      <c r="ECT35" s="485"/>
      <c r="ECU35" s="485"/>
      <c r="ECV35" s="485"/>
      <c r="ECW35" s="485"/>
      <c r="ECX35" s="485"/>
      <c r="ECY35" s="485"/>
      <c r="ECZ35" s="485"/>
      <c r="EDA35" s="485"/>
      <c r="EDB35" s="485"/>
      <c r="EDC35" s="485"/>
      <c r="EDD35" s="485"/>
      <c r="EDE35" s="485"/>
      <c r="EDF35" s="485"/>
      <c r="EDG35" s="485"/>
      <c r="EDH35" s="485"/>
      <c r="EDI35" s="485"/>
      <c r="EDJ35" s="485"/>
      <c r="EDK35" s="485"/>
      <c r="EDL35" s="485"/>
      <c r="EDM35" s="485"/>
      <c r="EDN35" s="485"/>
      <c r="EDO35" s="485"/>
      <c r="EDP35" s="485"/>
      <c r="EDQ35" s="485"/>
      <c r="EDR35" s="485"/>
      <c r="EDS35" s="485"/>
      <c r="EDT35" s="485"/>
      <c r="EDU35" s="485"/>
      <c r="EDV35" s="485"/>
      <c r="EDW35" s="485"/>
      <c r="EDX35" s="485"/>
      <c r="EDY35" s="485"/>
      <c r="EDZ35" s="485"/>
      <c r="EEA35" s="485"/>
      <c r="EEB35" s="485"/>
      <c r="EEC35" s="485"/>
      <c r="EED35" s="485"/>
      <c r="EEE35" s="485"/>
      <c r="EEF35" s="485"/>
      <c r="EEG35" s="485"/>
      <c r="EEH35" s="485"/>
      <c r="EEI35" s="485"/>
      <c r="EEJ35" s="485"/>
      <c r="EEK35" s="485"/>
      <c r="EEL35" s="485"/>
      <c r="EEM35" s="485"/>
      <c r="EEN35" s="485"/>
      <c r="EEO35" s="485"/>
      <c r="EEP35" s="485"/>
      <c r="EEQ35" s="485"/>
      <c r="EER35" s="485"/>
      <c r="EES35" s="485"/>
      <c r="EET35" s="485"/>
      <c r="EEU35" s="485"/>
      <c r="EEV35" s="485"/>
      <c r="EEW35" s="485"/>
      <c r="EEX35" s="485"/>
      <c r="EEY35" s="485"/>
      <c r="EEZ35" s="485"/>
      <c r="EFA35" s="485"/>
      <c r="EFB35" s="485"/>
      <c r="EFC35" s="485"/>
      <c r="EFD35" s="485"/>
      <c r="EFE35" s="485"/>
      <c r="EFF35" s="485"/>
      <c r="EFG35" s="485"/>
      <c r="EFH35" s="485"/>
      <c r="EFI35" s="485"/>
      <c r="EFJ35" s="485"/>
      <c r="EFK35" s="485"/>
      <c r="EFL35" s="485"/>
      <c r="EFM35" s="485"/>
      <c r="EFN35" s="485"/>
      <c r="EFO35" s="485"/>
      <c r="EFP35" s="485"/>
      <c r="EFQ35" s="485"/>
      <c r="EFR35" s="485"/>
      <c r="EFS35" s="485"/>
      <c r="EFT35" s="485"/>
      <c r="EFU35" s="485"/>
      <c r="EFV35" s="485"/>
      <c r="EFW35" s="485"/>
      <c r="EFX35" s="485"/>
      <c r="EFY35" s="485"/>
      <c r="EFZ35" s="485"/>
      <c r="EGA35" s="485"/>
      <c r="EGB35" s="485"/>
      <c r="EGC35" s="485"/>
      <c r="EGD35" s="485"/>
      <c r="EGE35" s="485"/>
      <c r="EGF35" s="485"/>
      <c r="EGG35" s="485"/>
      <c r="EGH35" s="485"/>
      <c r="EGI35" s="485"/>
      <c r="EGJ35" s="485"/>
      <c r="EGK35" s="485"/>
      <c r="EGL35" s="485"/>
      <c r="EGM35" s="485"/>
      <c r="EGN35" s="485"/>
      <c r="EGO35" s="485"/>
      <c r="EGP35" s="485"/>
      <c r="EGQ35" s="485"/>
      <c r="EGR35" s="485"/>
      <c r="EGS35" s="485"/>
      <c r="EGT35" s="485"/>
      <c r="EGU35" s="485"/>
      <c r="EGV35" s="485"/>
      <c r="EGW35" s="485"/>
      <c r="EGX35" s="485"/>
      <c r="EGY35" s="485"/>
      <c r="EGZ35" s="485"/>
      <c r="EHA35" s="485"/>
      <c r="EHB35" s="485"/>
      <c r="EHC35" s="485"/>
      <c r="EHD35" s="485"/>
      <c r="EHE35" s="485"/>
      <c r="EHF35" s="485"/>
      <c r="EHG35" s="485"/>
      <c r="EHH35" s="485"/>
      <c r="EHI35" s="485"/>
      <c r="EHJ35" s="485"/>
      <c r="EHK35" s="485"/>
      <c r="EHL35" s="485"/>
      <c r="EHM35" s="485"/>
      <c r="EHN35" s="485"/>
      <c r="EHO35" s="485"/>
      <c r="EHP35" s="485"/>
      <c r="EHQ35" s="485"/>
      <c r="EHR35" s="485"/>
      <c r="EHS35" s="485"/>
      <c r="EHT35" s="485"/>
      <c r="EHU35" s="485"/>
      <c r="EHV35" s="485"/>
      <c r="EHW35" s="485"/>
      <c r="EHX35" s="485"/>
      <c r="EHY35" s="485"/>
      <c r="EHZ35" s="485"/>
      <c r="EIA35" s="485"/>
      <c r="EIB35" s="485"/>
      <c r="EIC35" s="485"/>
      <c r="EID35" s="485"/>
      <c r="EIE35" s="485"/>
      <c r="EIF35" s="485"/>
      <c r="EIG35" s="485"/>
      <c r="EIH35" s="485"/>
      <c r="EII35" s="485"/>
      <c r="EIJ35" s="485"/>
      <c r="EIK35" s="485"/>
      <c r="EIL35" s="485"/>
      <c r="EIM35" s="485"/>
      <c r="EIN35" s="485"/>
      <c r="EIO35" s="485"/>
      <c r="EIP35" s="485"/>
      <c r="EIQ35" s="485"/>
      <c r="EIR35" s="485"/>
      <c r="EIS35" s="485"/>
      <c r="EIT35" s="485"/>
      <c r="EIU35" s="485"/>
      <c r="EIV35" s="485"/>
      <c r="EIW35" s="485"/>
      <c r="EIX35" s="485"/>
      <c r="EIY35" s="485"/>
      <c r="EIZ35" s="485"/>
      <c r="EJA35" s="485"/>
      <c r="EJB35" s="485"/>
      <c r="EJC35" s="485"/>
      <c r="EJD35" s="485"/>
      <c r="EJE35" s="485"/>
      <c r="EJF35" s="485"/>
      <c r="EJG35" s="485"/>
      <c r="EJH35" s="485"/>
      <c r="EJI35" s="485"/>
      <c r="EJJ35" s="485"/>
      <c r="EJK35" s="485"/>
      <c r="EJL35" s="485"/>
      <c r="EJM35" s="485"/>
      <c r="EJN35" s="485"/>
      <c r="EJO35" s="485"/>
      <c r="EJP35" s="485"/>
      <c r="EJQ35" s="485"/>
      <c r="EJR35" s="485"/>
      <c r="EJS35" s="485"/>
      <c r="EJT35" s="485"/>
      <c r="EJU35" s="485"/>
      <c r="EJV35" s="485"/>
      <c r="EJW35" s="485"/>
      <c r="EJX35" s="485"/>
      <c r="EJY35" s="485"/>
      <c r="EJZ35" s="485"/>
      <c r="EKA35" s="485"/>
      <c r="EKB35" s="485"/>
      <c r="EKC35" s="485"/>
      <c r="EKD35" s="485"/>
      <c r="EKE35" s="485"/>
      <c r="EKF35" s="485"/>
      <c r="EKG35" s="485"/>
      <c r="EKH35" s="485"/>
      <c r="EKI35" s="485"/>
      <c r="EKJ35" s="485"/>
      <c r="EKK35" s="485"/>
      <c r="EKL35" s="485"/>
      <c r="EKM35" s="485"/>
      <c r="EKN35" s="485"/>
      <c r="EKO35" s="485"/>
      <c r="EKP35" s="485"/>
      <c r="EKQ35" s="485"/>
      <c r="EKR35" s="485"/>
      <c r="EKS35" s="485"/>
      <c r="EKT35" s="485"/>
      <c r="EKU35" s="485"/>
      <c r="EKV35" s="485"/>
      <c r="EKW35" s="485"/>
      <c r="EKX35" s="485"/>
      <c r="EKY35" s="485"/>
      <c r="EKZ35" s="485"/>
      <c r="ELA35" s="485"/>
      <c r="ELB35" s="485"/>
      <c r="ELC35" s="485"/>
      <c r="ELD35" s="485"/>
      <c r="ELE35" s="485"/>
      <c r="ELF35" s="485"/>
      <c r="ELG35" s="485"/>
      <c r="ELH35" s="485"/>
      <c r="ELI35" s="485"/>
      <c r="ELJ35" s="485"/>
      <c r="ELK35" s="485"/>
      <c r="ELL35" s="485"/>
      <c r="ELM35" s="485"/>
      <c r="ELN35" s="485"/>
      <c r="ELO35" s="485"/>
      <c r="ELP35" s="485"/>
      <c r="ELQ35" s="485"/>
      <c r="ELR35" s="485"/>
      <c r="ELS35" s="485"/>
      <c r="ELT35" s="485"/>
      <c r="ELU35" s="485"/>
      <c r="ELV35" s="485"/>
      <c r="ELW35" s="485"/>
      <c r="ELX35" s="485"/>
      <c r="ELY35" s="485"/>
      <c r="ELZ35" s="485"/>
      <c r="EMA35" s="485"/>
      <c r="EMB35" s="485"/>
      <c r="EMC35" s="485"/>
      <c r="EMD35" s="485"/>
      <c r="EME35" s="485"/>
      <c r="EMF35" s="485"/>
      <c r="EMG35" s="485"/>
      <c r="EMH35" s="485"/>
      <c r="EMI35" s="485"/>
      <c r="EMJ35" s="485"/>
      <c r="EMK35" s="485"/>
      <c r="EML35" s="485"/>
      <c r="EMM35" s="485"/>
      <c r="EMN35" s="485"/>
      <c r="EMO35" s="485"/>
      <c r="EMP35" s="485"/>
      <c r="EMQ35" s="485"/>
      <c r="EMR35" s="485"/>
      <c r="EMS35" s="485"/>
      <c r="EMT35" s="485"/>
      <c r="EMU35" s="485"/>
      <c r="EMV35" s="485"/>
      <c r="EMW35" s="485"/>
      <c r="EMX35" s="485"/>
      <c r="EMY35" s="485"/>
      <c r="EMZ35" s="485"/>
      <c r="ENA35" s="485"/>
      <c r="ENB35" s="485"/>
      <c r="ENC35" s="485"/>
      <c r="END35" s="485"/>
      <c r="ENE35" s="485"/>
      <c r="ENF35" s="485"/>
      <c r="ENG35" s="485"/>
      <c r="ENH35" s="485"/>
      <c r="ENI35" s="485"/>
      <c r="ENJ35" s="485"/>
      <c r="ENK35" s="485"/>
      <c r="ENL35" s="485"/>
      <c r="ENM35" s="485"/>
      <c r="ENN35" s="485"/>
      <c r="ENO35" s="485"/>
      <c r="ENP35" s="485"/>
      <c r="ENQ35" s="485"/>
      <c r="ENR35" s="485"/>
      <c r="ENS35" s="485"/>
      <c r="ENT35" s="485"/>
      <c r="ENU35" s="485"/>
      <c r="ENV35" s="485"/>
      <c r="ENW35" s="485"/>
      <c r="ENX35" s="485"/>
      <c r="ENY35" s="485"/>
      <c r="ENZ35" s="485"/>
      <c r="EOA35" s="485"/>
      <c r="EOB35" s="485"/>
      <c r="EOC35" s="485"/>
      <c r="EOD35" s="485"/>
      <c r="EOE35" s="485"/>
      <c r="EOF35" s="485"/>
      <c r="EOG35" s="485"/>
      <c r="EOH35" s="485"/>
      <c r="EOI35" s="485"/>
      <c r="EOJ35" s="485"/>
      <c r="EOK35" s="485"/>
      <c r="EOL35" s="485"/>
      <c r="EOM35" s="485"/>
      <c r="EON35" s="485"/>
      <c r="EOO35" s="485"/>
      <c r="EOP35" s="485"/>
      <c r="EOQ35" s="485"/>
      <c r="EOR35" s="485"/>
      <c r="EOS35" s="485"/>
      <c r="EOT35" s="485"/>
      <c r="EOU35" s="485"/>
      <c r="EOV35" s="485"/>
      <c r="EOW35" s="485"/>
      <c r="EOX35" s="485"/>
      <c r="EOY35" s="485"/>
      <c r="EOZ35" s="485"/>
      <c r="EPA35" s="485"/>
      <c r="EPB35" s="485"/>
      <c r="EPC35" s="485"/>
      <c r="EPD35" s="485"/>
      <c r="EPE35" s="485"/>
      <c r="EPF35" s="485"/>
      <c r="EPG35" s="485"/>
      <c r="EPH35" s="485"/>
      <c r="EPI35" s="485"/>
      <c r="EPJ35" s="485"/>
      <c r="EPK35" s="485"/>
      <c r="EPL35" s="485"/>
      <c r="EPM35" s="485"/>
      <c r="EPN35" s="485"/>
      <c r="EPO35" s="485"/>
      <c r="EPP35" s="485"/>
      <c r="EPQ35" s="485"/>
      <c r="EPR35" s="485"/>
      <c r="EPS35" s="485"/>
      <c r="EPT35" s="485"/>
      <c r="EPU35" s="485"/>
      <c r="EPV35" s="485"/>
      <c r="EPW35" s="485"/>
      <c r="EPX35" s="485"/>
      <c r="EPY35" s="485"/>
      <c r="EPZ35" s="485"/>
      <c r="EQA35" s="485"/>
      <c r="EQB35" s="485"/>
      <c r="EQC35" s="485"/>
      <c r="EQD35" s="485"/>
      <c r="EQE35" s="485"/>
      <c r="EQF35" s="485"/>
      <c r="EQG35" s="485"/>
      <c r="EQH35" s="485"/>
      <c r="EQI35" s="485"/>
      <c r="EQJ35" s="485"/>
      <c r="EQK35" s="485"/>
      <c r="EQL35" s="485"/>
      <c r="EQM35" s="485"/>
      <c r="EQN35" s="485"/>
      <c r="EQO35" s="485"/>
      <c r="EQP35" s="485"/>
      <c r="EQQ35" s="485"/>
      <c r="EQR35" s="485"/>
      <c r="EQS35" s="485"/>
      <c r="EQT35" s="485"/>
      <c r="EQU35" s="485"/>
      <c r="EQV35" s="485"/>
      <c r="EQW35" s="485"/>
      <c r="EQX35" s="485"/>
      <c r="EQY35" s="485"/>
      <c r="EQZ35" s="485"/>
      <c r="ERA35" s="485"/>
      <c r="ERB35" s="485"/>
      <c r="ERC35" s="485"/>
      <c r="ERD35" s="485"/>
      <c r="ERE35" s="485"/>
      <c r="ERF35" s="485"/>
      <c r="ERG35" s="485"/>
      <c r="ERH35" s="485"/>
      <c r="ERI35" s="485"/>
      <c r="ERJ35" s="485"/>
      <c r="ERK35" s="485"/>
      <c r="ERL35" s="485"/>
      <c r="ERM35" s="485"/>
      <c r="ERN35" s="485"/>
      <c r="ERO35" s="485"/>
      <c r="ERP35" s="485"/>
      <c r="ERQ35" s="485"/>
      <c r="ERR35" s="485"/>
      <c r="ERS35" s="485"/>
      <c r="ERT35" s="485"/>
      <c r="ERU35" s="485"/>
      <c r="ERV35" s="485"/>
      <c r="ERW35" s="485"/>
      <c r="ERX35" s="485"/>
      <c r="ERY35" s="485"/>
      <c r="ERZ35" s="485"/>
      <c r="ESA35" s="485"/>
      <c r="ESB35" s="485"/>
      <c r="ESC35" s="485"/>
      <c r="ESD35" s="485"/>
      <c r="ESE35" s="485"/>
      <c r="ESF35" s="485"/>
      <c r="ESG35" s="485"/>
      <c r="ESH35" s="485"/>
      <c r="ESI35" s="485"/>
      <c r="ESJ35" s="485"/>
      <c r="ESK35" s="485"/>
      <c r="ESL35" s="485"/>
      <c r="ESM35" s="485"/>
      <c r="ESN35" s="485"/>
      <c r="ESO35" s="485"/>
      <c r="ESP35" s="485"/>
      <c r="ESQ35" s="485"/>
      <c r="ESR35" s="485"/>
      <c r="ESS35" s="485"/>
      <c r="EST35" s="485"/>
      <c r="ESU35" s="485"/>
      <c r="ESV35" s="485"/>
      <c r="ESW35" s="485"/>
      <c r="ESX35" s="485"/>
      <c r="ESY35" s="485"/>
      <c r="ESZ35" s="485"/>
      <c r="ETA35" s="485"/>
      <c r="ETB35" s="485"/>
      <c r="ETC35" s="485"/>
      <c r="ETD35" s="485"/>
      <c r="ETE35" s="485"/>
      <c r="ETF35" s="485"/>
      <c r="ETG35" s="485"/>
      <c r="ETH35" s="485"/>
      <c r="ETI35" s="485"/>
      <c r="ETJ35" s="485"/>
      <c r="ETK35" s="485"/>
      <c r="ETL35" s="485"/>
      <c r="ETM35" s="485"/>
      <c r="ETN35" s="485"/>
      <c r="ETO35" s="485"/>
      <c r="ETP35" s="485"/>
      <c r="ETQ35" s="485"/>
      <c r="ETR35" s="485"/>
      <c r="ETS35" s="485"/>
      <c r="ETT35" s="485"/>
      <c r="ETU35" s="485"/>
      <c r="ETV35" s="485"/>
      <c r="ETW35" s="485"/>
      <c r="ETX35" s="485"/>
      <c r="ETY35" s="485"/>
      <c r="ETZ35" s="485"/>
      <c r="EUA35" s="485"/>
      <c r="EUB35" s="485"/>
      <c r="EUC35" s="485"/>
      <c r="EUD35" s="485"/>
      <c r="EUE35" s="485"/>
      <c r="EUF35" s="485"/>
      <c r="EUG35" s="485"/>
      <c r="EUH35" s="485"/>
      <c r="EUI35" s="485"/>
      <c r="EUJ35" s="485"/>
      <c r="EUK35" s="485"/>
      <c r="EUL35" s="485"/>
      <c r="EUM35" s="485"/>
      <c r="EUN35" s="485"/>
      <c r="EUO35" s="485"/>
      <c r="EUP35" s="485"/>
      <c r="EUQ35" s="485"/>
      <c r="EUR35" s="485"/>
      <c r="EUS35" s="485"/>
      <c r="EUT35" s="485"/>
      <c r="EUU35" s="485"/>
      <c r="EUV35" s="485"/>
      <c r="EUW35" s="485"/>
      <c r="EUX35" s="485"/>
      <c r="EUY35" s="485"/>
      <c r="EUZ35" s="485"/>
      <c r="EVA35" s="485"/>
      <c r="EVB35" s="485"/>
      <c r="EVC35" s="485"/>
      <c r="EVD35" s="485"/>
      <c r="EVE35" s="485"/>
      <c r="EVF35" s="485"/>
      <c r="EVG35" s="485"/>
      <c r="EVH35" s="485"/>
      <c r="EVI35" s="485"/>
      <c r="EVJ35" s="485"/>
      <c r="EVK35" s="485"/>
      <c r="EVL35" s="485"/>
      <c r="EVM35" s="485"/>
      <c r="EVN35" s="485"/>
      <c r="EVO35" s="485"/>
      <c r="EVP35" s="485"/>
      <c r="EVQ35" s="485"/>
      <c r="EVR35" s="485"/>
      <c r="EVS35" s="485"/>
      <c r="EVT35" s="485"/>
      <c r="EVU35" s="485"/>
      <c r="EVV35" s="485"/>
      <c r="EVW35" s="485"/>
      <c r="EVX35" s="485"/>
      <c r="EVY35" s="485"/>
      <c r="EVZ35" s="485"/>
      <c r="EWA35" s="485"/>
      <c r="EWB35" s="485"/>
      <c r="EWC35" s="485"/>
      <c r="EWD35" s="485"/>
      <c r="EWE35" s="485"/>
      <c r="EWF35" s="485"/>
      <c r="EWG35" s="485"/>
      <c r="EWH35" s="485"/>
      <c r="EWI35" s="485"/>
      <c r="EWJ35" s="485"/>
      <c r="EWK35" s="485"/>
      <c r="EWL35" s="485"/>
      <c r="EWM35" s="485"/>
      <c r="EWN35" s="485"/>
      <c r="EWO35" s="485"/>
      <c r="EWP35" s="485"/>
      <c r="EWQ35" s="485"/>
      <c r="EWR35" s="485"/>
      <c r="EWS35" s="485"/>
      <c r="EWT35" s="485"/>
      <c r="EWU35" s="485"/>
      <c r="EWV35" s="485"/>
      <c r="EWW35" s="485"/>
      <c r="EWX35" s="485"/>
      <c r="EWY35" s="485"/>
      <c r="EWZ35" s="485"/>
      <c r="EXA35" s="485"/>
      <c r="EXB35" s="485"/>
      <c r="EXC35" s="485"/>
      <c r="EXD35" s="485"/>
      <c r="EXE35" s="485"/>
      <c r="EXF35" s="485"/>
      <c r="EXG35" s="485"/>
      <c r="EXH35" s="485"/>
      <c r="EXI35" s="485"/>
      <c r="EXJ35" s="485"/>
      <c r="EXK35" s="485"/>
      <c r="EXL35" s="485"/>
      <c r="EXM35" s="485"/>
      <c r="EXN35" s="485"/>
      <c r="EXO35" s="485"/>
      <c r="EXP35" s="485"/>
      <c r="EXQ35" s="485"/>
      <c r="EXR35" s="485"/>
      <c r="EXS35" s="485"/>
      <c r="EXT35" s="485"/>
      <c r="EXU35" s="485"/>
      <c r="EXV35" s="485"/>
      <c r="EXW35" s="485"/>
      <c r="EXX35" s="485"/>
      <c r="EXY35" s="485"/>
      <c r="EXZ35" s="485"/>
      <c r="EYA35" s="485"/>
      <c r="EYB35" s="485"/>
      <c r="EYC35" s="485"/>
      <c r="EYD35" s="485"/>
      <c r="EYE35" s="485"/>
      <c r="EYF35" s="485"/>
      <c r="EYG35" s="485"/>
      <c r="EYH35" s="485"/>
      <c r="EYI35" s="485"/>
      <c r="EYJ35" s="485"/>
      <c r="EYK35" s="485"/>
      <c r="EYL35" s="485"/>
      <c r="EYM35" s="485"/>
      <c r="EYN35" s="485"/>
      <c r="EYO35" s="485"/>
      <c r="EYP35" s="485"/>
      <c r="EYQ35" s="485"/>
      <c r="EYR35" s="485"/>
      <c r="EYS35" s="485"/>
      <c r="EYT35" s="485"/>
      <c r="EYU35" s="485"/>
      <c r="EYV35" s="485"/>
      <c r="EYW35" s="485"/>
      <c r="EYX35" s="485"/>
      <c r="EYY35" s="485"/>
      <c r="EYZ35" s="485"/>
      <c r="EZA35" s="485"/>
      <c r="EZB35" s="485"/>
      <c r="EZC35" s="485"/>
      <c r="EZD35" s="485"/>
      <c r="EZE35" s="485"/>
      <c r="EZF35" s="485"/>
      <c r="EZG35" s="485"/>
      <c r="EZH35" s="485"/>
      <c r="EZI35" s="485"/>
      <c r="EZJ35" s="485"/>
      <c r="EZK35" s="485"/>
      <c r="EZL35" s="485"/>
      <c r="EZM35" s="485"/>
      <c r="EZN35" s="485"/>
      <c r="EZO35" s="485"/>
      <c r="EZP35" s="485"/>
      <c r="EZQ35" s="485"/>
      <c r="EZR35" s="485"/>
      <c r="EZS35" s="485"/>
      <c r="EZT35" s="485"/>
      <c r="EZU35" s="485"/>
      <c r="EZV35" s="485"/>
      <c r="EZW35" s="485"/>
      <c r="EZX35" s="485"/>
      <c r="EZY35" s="485"/>
      <c r="EZZ35" s="485"/>
      <c r="FAA35" s="485"/>
      <c r="FAB35" s="485"/>
      <c r="FAC35" s="485"/>
      <c r="FAD35" s="485"/>
      <c r="FAE35" s="485"/>
      <c r="FAF35" s="485"/>
      <c r="FAG35" s="485"/>
      <c r="FAH35" s="485"/>
      <c r="FAI35" s="485"/>
      <c r="FAJ35" s="485"/>
      <c r="FAK35" s="485"/>
      <c r="FAL35" s="485"/>
      <c r="FAM35" s="485"/>
      <c r="FAN35" s="485"/>
      <c r="FAO35" s="485"/>
      <c r="FAP35" s="485"/>
      <c r="FAQ35" s="485"/>
      <c r="FAR35" s="485"/>
      <c r="FAS35" s="485"/>
      <c r="FAT35" s="485"/>
      <c r="FAU35" s="485"/>
      <c r="FAV35" s="485"/>
      <c r="FAW35" s="485"/>
      <c r="FAX35" s="485"/>
      <c r="FAY35" s="485"/>
      <c r="FAZ35" s="485"/>
      <c r="FBA35" s="485"/>
      <c r="FBB35" s="485"/>
      <c r="FBC35" s="485"/>
      <c r="FBD35" s="485"/>
      <c r="FBE35" s="485"/>
      <c r="FBF35" s="485"/>
      <c r="FBG35" s="485"/>
      <c r="FBH35" s="485"/>
      <c r="FBI35" s="485"/>
      <c r="FBJ35" s="485"/>
      <c r="FBK35" s="485"/>
      <c r="FBL35" s="485"/>
      <c r="FBM35" s="485"/>
      <c r="FBN35" s="485"/>
      <c r="FBO35" s="485"/>
      <c r="FBP35" s="485"/>
      <c r="FBQ35" s="485"/>
      <c r="FBR35" s="485"/>
      <c r="FBS35" s="485"/>
      <c r="FBT35" s="485"/>
      <c r="FBU35" s="485"/>
      <c r="FBV35" s="485"/>
      <c r="FBW35" s="485"/>
      <c r="FBX35" s="485"/>
      <c r="FBY35" s="485"/>
      <c r="FBZ35" s="485"/>
      <c r="FCA35" s="485"/>
      <c r="FCB35" s="485"/>
      <c r="FCC35" s="485"/>
      <c r="FCD35" s="485"/>
      <c r="FCE35" s="485"/>
      <c r="FCF35" s="485"/>
      <c r="FCG35" s="485"/>
      <c r="FCH35" s="485"/>
      <c r="FCI35" s="485"/>
      <c r="FCJ35" s="485"/>
      <c r="FCK35" s="485"/>
      <c r="FCL35" s="485"/>
      <c r="FCM35" s="485"/>
      <c r="FCN35" s="485"/>
      <c r="FCO35" s="485"/>
      <c r="FCP35" s="485"/>
      <c r="FCQ35" s="485"/>
      <c r="FCR35" s="485"/>
      <c r="FCS35" s="485"/>
      <c r="FCT35" s="485"/>
      <c r="FCU35" s="485"/>
      <c r="FCV35" s="485"/>
      <c r="FCW35" s="485"/>
      <c r="FCX35" s="485"/>
      <c r="FCY35" s="485"/>
      <c r="FCZ35" s="485"/>
      <c r="FDA35" s="485"/>
      <c r="FDB35" s="485"/>
      <c r="FDC35" s="485"/>
      <c r="FDD35" s="485"/>
      <c r="FDE35" s="485"/>
      <c r="FDF35" s="485"/>
      <c r="FDG35" s="485"/>
      <c r="FDH35" s="485"/>
      <c r="FDI35" s="485"/>
      <c r="FDJ35" s="485"/>
      <c r="FDK35" s="485"/>
      <c r="FDL35" s="485"/>
      <c r="FDM35" s="485"/>
      <c r="FDN35" s="485"/>
      <c r="FDO35" s="485"/>
      <c r="FDP35" s="485"/>
      <c r="FDQ35" s="485"/>
      <c r="FDR35" s="485"/>
      <c r="FDS35" s="485"/>
      <c r="FDT35" s="485"/>
      <c r="FDU35" s="485"/>
      <c r="FDV35" s="485"/>
      <c r="FDW35" s="485"/>
      <c r="FDX35" s="485"/>
      <c r="FDY35" s="485"/>
      <c r="FDZ35" s="485"/>
      <c r="FEA35" s="485"/>
      <c r="FEB35" s="485"/>
      <c r="FEC35" s="485"/>
      <c r="FED35" s="485"/>
      <c r="FEE35" s="485"/>
      <c r="FEF35" s="485"/>
      <c r="FEG35" s="485"/>
      <c r="FEH35" s="485"/>
      <c r="FEI35" s="485"/>
      <c r="FEJ35" s="485"/>
      <c r="FEK35" s="485"/>
      <c r="FEL35" s="485"/>
      <c r="FEM35" s="485"/>
      <c r="FEN35" s="485"/>
      <c r="FEO35" s="485"/>
      <c r="FEP35" s="485"/>
      <c r="FEQ35" s="485"/>
      <c r="FER35" s="485"/>
      <c r="FES35" s="485"/>
      <c r="FET35" s="485"/>
      <c r="FEU35" s="485"/>
      <c r="FEV35" s="485"/>
      <c r="FEW35" s="485"/>
      <c r="FEX35" s="485"/>
      <c r="FEY35" s="485"/>
      <c r="FEZ35" s="485"/>
      <c r="FFA35" s="485"/>
      <c r="FFB35" s="485"/>
      <c r="FFC35" s="485"/>
      <c r="FFD35" s="485"/>
      <c r="FFE35" s="485"/>
      <c r="FFF35" s="485"/>
      <c r="FFG35" s="485"/>
      <c r="FFH35" s="485"/>
      <c r="FFI35" s="485"/>
      <c r="FFJ35" s="485"/>
      <c r="FFK35" s="485"/>
      <c r="FFL35" s="485"/>
      <c r="FFM35" s="485"/>
      <c r="FFN35" s="485"/>
      <c r="FFO35" s="485"/>
      <c r="FFP35" s="485"/>
      <c r="FFQ35" s="485"/>
      <c r="FFR35" s="485"/>
      <c r="FFS35" s="485"/>
      <c r="FFT35" s="485"/>
      <c r="FFU35" s="485"/>
      <c r="FFV35" s="485"/>
      <c r="FFW35" s="485"/>
      <c r="FFX35" s="485"/>
      <c r="FFY35" s="485"/>
      <c r="FFZ35" s="485"/>
      <c r="FGA35" s="485"/>
      <c r="FGB35" s="485"/>
      <c r="FGC35" s="485"/>
      <c r="FGD35" s="485"/>
      <c r="FGE35" s="485"/>
      <c r="FGF35" s="485"/>
      <c r="FGG35" s="485"/>
      <c r="FGH35" s="485"/>
      <c r="FGI35" s="485"/>
      <c r="FGJ35" s="485"/>
      <c r="FGK35" s="485"/>
      <c r="FGL35" s="485"/>
      <c r="FGM35" s="485"/>
      <c r="FGN35" s="485"/>
      <c r="FGO35" s="485"/>
      <c r="FGP35" s="485"/>
      <c r="FGQ35" s="485"/>
      <c r="FGR35" s="485"/>
      <c r="FGS35" s="485"/>
      <c r="FGT35" s="485"/>
      <c r="FGU35" s="485"/>
      <c r="FGV35" s="485"/>
      <c r="FGW35" s="485"/>
      <c r="FGX35" s="485"/>
      <c r="FGY35" s="485"/>
      <c r="FGZ35" s="485"/>
      <c r="FHA35" s="485"/>
      <c r="FHB35" s="485"/>
      <c r="FHC35" s="485"/>
      <c r="FHD35" s="485"/>
      <c r="FHE35" s="485"/>
      <c r="FHF35" s="485"/>
      <c r="FHG35" s="485"/>
      <c r="FHH35" s="485"/>
      <c r="FHI35" s="485"/>
      <c r="FHJ35" s="485"/>
      <c r="FHK35" s="485"/>
      <c r="FHL35" s="485"/>
      <c r="FHM35" s="485"/>
      <c r="FHN35" s="485"/>
      <c r="FHO35" s="485"/>
      <c r="FHP35" s="485"/>
      <c r="FHQ35" s="485"/>
      <c r="FHR35" s="485"/>
      <c r="FHS35" s="485"/>
      <c r="FHT35" s="485"/>
      <c r="FHU35" s="485"/>
      <c r="FHV35" s="485"/>
      <c r="FHW35" s="485"/>
      <c r="FHX35" s="485"/>
      <c r="FHY35" s="485"/>
      <c r="FHZ35" s="485"/>
      <c r="FIA35" s="485"/>
      <c r="FIB35" s="485"/>
      <c r="FIC35" s="485"/>
      <c r="FID35" s="485"/>
      <c r="FIE35" s="485"/>
      <c r="FIF35" s="485"/>
      <c r="FIG35" s="485"/>
      <c r="FIH35" s="485"/>
      <c r="FII35" s="485"/>
      <c r="FIJ35" s="485"/>
      <c r="FIK35" s="485"/>
      <c r="FIL35" s="485"/>
      <c r="FIM35" s="485"/>
      <c r="FIN35" s="485"/>
      <c r="FIO35" s="485"/>
      <c r="FIP35" s="485"/>
      <c r="FIQ35" s="485"/>
      <c r="FIR35" s="485"/>
      <c r="FIS35" s="485"/>
      <c r="FIT35" s="485"/>
      <c r="FIU35" s="485"/>
      <c r="FIV35" s="485"/>
      <c r="FIW35" s="485"/>
      <c r="FIX35" s="485"/>
      <c r="FIY35" s="485"/>
      <c r="FIZ35" s="485"/>
      <c r="FJA35" s="485"/>
      <c r="FJB35" s="485"/>
      <c r="FJC35" s="485"/>
      <c r="FJD35" s="485"/>
      <c r="FJE35" s="485"/>
      <c r="FJF35" s="485"/>
      <c r="FJG35" s="485"/>
      <c r="FJH35" s="485"/>
      <c r="FJI35" s="485"/>
      <c r="FJJ35" s="485"/>
      <c r="FJK35" s="485"/>
      <c r="FJL35" s="485"/>
      <c r="FJM35" s="485"/>
      <c r="FJN35" s="485"/>
      <c r="FJO35" s="485"/>
      <c r="FJP35" s="485"/>
      <c r="FJQ35" s="485"/>
      <c r="FJR35" s="485"/>
      <c r="FJS35" s="485"/>
      <c r="FJT35" s="485"/>
      <c r="FJU35" s="485"/>
      <c r="FJV35" s="485"/>
      <c r="FJW35" s="485"/>
      <c r="FJX35" s="485"/>
      <c r="FJY35" s="485"/>
      <c r="FJZ35" s="485"/>
      <c r="FKA35" s="485"/>
      <c r="FKB35" s="485"/>
      <c r="FKC35" s="485"/>
      <c r="FKD35" s="485"/>
      <c r="FKE35" s="485"/>
      <c r="FKF35" s="485"/>
      <c r="FKG35" s="485"/>
      <c r="FKH35" s="485"/>
      <c r="FKI35" s="485"/>
      <c r="FKJ35" s="485"/>
      <c r="FKK35" s="485"/>
      <c r="FKL35" s="485"/>
      <c r="FKM35" s="485"/>
      <c r="FKN35" s="485"/>
      <c r="FKO35" s="485"/>
      <c r="FKP35" s="485"/>
      <c r="FKQ35" s="485"/>
      <c r="FKR35" s="485"/>
      <c r="FKS35" s="485"/>
      <c r="FKT35" s="485"/>
      <c r="FKU35" s="485"/>
      <c r="FKV35" s="485"/>
      <c r="FKW35" s="485"/>
      <c r="FKX35" s="485"/>
      <c r="FKY35" s="485"/>
      <c r="FKZ35" s="485"/>
      <c r="FLA35" s="485"/>
      <c r="FLB35" s="485"/>
      <c r="FLC35" s="485"/>
      <c r="FLD35" s="485"/>
      <c r="FLE35" s="485"/>
      <c r="FLF35" s="485"/>
      <c r="FLG35" s="485"/>
      <c r="FLH35" s="485"/>
      <c r="FLI35" s="485"/>
      <c r="FLJ35" s="485"/>
      <c r="FLK35" s="485"/>
      <c r="FLL35" s="485"/>
      <c r="FLM35" s="485"/>
      <c r="FLN35" s="485"/>
      <c r="FLO35" s="485"/>
      <c r="FLP35" s="485"/>
      <c r="FLQ35" s="485"/>
      <c r="FLR35" s="485"/>
      <c r="FLS35" s="485"/>
      <c r="FLT35" s="485"/>
      <c r="FLU35" s="485"/>
      <c r="FLV35" s="485"/>
      <c r="FLW35" s="485"/>
      <c r="FLX35" s="485"/>
      <c r="FLY35" s="485"/>
      <c r="FLZ35" s="485"/>
      <c r="FMA35" s="485"/>
      <c r="FMB35" s="485"/>
      <c r="FMC35" s="485"/>
      <c r="FMD35" s="485"/>
      <c r="FME35" s="485"/>
      <c r="FMF35" s="485"/>
      <c r="FMG35" s="485"/>
      <c r="FMH35" s="485"/>
      <c r="FMI35" s="485"/>
      <c r="FMJ35" s="485"/>
      <c r="FMK35" s="485"/>
      <c r="FML35" s="485"/>
      <c r="FMM35" s="485"/>
      <c r="FMN35" s="485"/>
      <c r="FMO35" s="485"/>
      <c r="FMP35" s="485"/>
      <c r="FMQ35" s="485"/>
      <c r="FMR35" s="485"/>
      <c r="FMS35" s="485"/>
      <c r="FMT35" s="485"/>
      <c r="FMU35" s="485"/>
      <c r="FMV35" s="485"/>
      <c r="FMW35" s="485"/>
      <c r="FMX35" s="485"/>
      <c r="FMY35" s="485"/>
      <c r="FMZ35" s="485"/>
      <c r="FNA35" s="485"/>
      <c r="FNB35" s="485"/>
      <c r="FNC35" s="485"/>
      <c r="FND35" s="485"/>
      <c r="FNE35" s="485"/>
      <c r="FNF35" s="485"/>
      <c r="FNG35" s="485"/>
      <c r="FNH35" s="485"/>
      <c r="FNI35" s="485"/>
      <c r="FNJ35" s="485"/>
      <c r="FNK35" s="485"/>
      <c r="FNL35" s="485"/>
      <c r="FNM35" s="485"/>
      <c r="FNN35" s="485"/>
      <c r="FNO35" s="485"/>
      <c r="FNP35" s="485"/>
      <c r="FNQ35" s="485"/>
      <c r="FNR35" s="485"/>
      <c r="FNS35" s="485"/>
      <c r="FNT35" s="485"/>
      <c r="FNU35" s="485"/>
      <c r="FNV35" s="485"/>
      <c r="FNW35" s="485"/>
      <c r="FNX35" s="485"/>
      <c r="FNY35" s="485"/>
      <c r="FNZ35" s="485"/>
      <c r="FOA35" s="485"/>
      <c r="FOB35" s="485"/>
      <c r="FOC35" s="485"/>
      <c r="FOD35" s="485"/>
      <c r="FOE35" s="485"/>
      <c r="FOF35" s="485"/>
      <c r="FOG35" s="485"/>
      <c r="FOH35" s="485"/>
      <c r="FOI35" s="485"/>
      <c r="FOJ35" s="485"/>
      <c r="FOK35" s="485"/>
      <c r="FOL35" s="485"/>
      <c r="FOM35" s="485"/>
      <c r="FON35" s="485"/>
      <c r="FOO35" s="485"/>
      <c r="FOP35" s="485"/>
      <c r="FOQ35" s="485"/>
      <c r="FOR35" s="485"/>
      <c r="FOS35" s="485"/>
      <c r="FOT35" s="485"/>
      <c r="FOU35" s="485"/>
      <c r="FOV35" s="485"/>
      <c r="FOW35" s="485"/>
      <c r="FOX35" s="485"/>
      <c r="FOY35" s="485"/>
      <c r="FOZ35" s="485"/>
      <c r="FPA35" s="485"/>
      <c r="FPB35" s="485"/>
      <c r="FPC35" s="485"/>
      <c r="FPD35" s="485"/>
      <c r="FPE35" s="485"/>
      <c r="FPF35" s="485"/>
      <c r="FPG35" s="485"/>
      <c r="FPH35" s="485"/>
      <c r="FPI35" s="485"/>
      <c r="FPJ35" s="485"/>
      <c r="FPK35" s="485"/>
      <c r="FPL35" s="485"/>
      <c r="FPM35" s="485"/>
      <c r="FPN35" s="485"/>
      <c r="FPO35" s="485"/>
      <c r="FPP35" s="485"/>
      <c r="FPQ35" s="485"/>
      <c r="FPR35" s="485"/>
      <c r="FPS35" s="485"/>
      <c r="FPT35" s="485"/>
      <c r="FPU35" s="485"/>
      <c r="FPV35" s="485"/>
      <c r="FPW35" s="485"/>
      <c r="FPX35" s="485"/>
      <c r="FPY35" s="485"/>
      <c r="FPZ35" s="485"/>
      <c r="FQA35" s="485"/>
      <c r="FQB35" s="485"/>
      <c r="FQC35" s="485"/>
      <c r="FQD35" s="485"/>
      <c r="FQE35" s="485"/>
      <c r="FQF35" s="485"/>
      <c r="FQG35" s="485"/>
      <c r="FQH35" s="485"/>
      <c r="FQI35" s="485"/>
      <c r="FQJ35" s="485"/>
      <c r="FQK35" s="485"/>
      <c r="FQL35" s="485"/>
      <c r="FQM35" s="485"/>
      <c r="FQN35" s="485"/>
      <c r="FQO35" s="485"/>
      <c r="FQP35" s="485"/>
      <c r="FQQ35" s="485"/>
      <c r="FQR35" s="485"/>
      <c r="FQS35" s="485"/>
      <c r="FQT35" s="485"/>
      <c r="FQU35" s="485"/>
      <c r="FQV35" s="485"/>
      <c r="FQW35" s="485"/>
      <c r="FQX35" s="485"/>
      <c r="FQY35" s="485"/>
      <c r="FQZ35" s="485"/>
      <c r="FRA35" s="485"/>
      <c r="FRB35" s="485"/>
      <c r="FRC35" s="485"/>
      <c r="FRD35" s="485"/>
      <c r="FRE35" s="485"/>
      <c r="FRF35" s="485"/>
      <c r="FRG35" s="485"/>
      <c r="FRH35" s="485"/>
      <c r="FRI35" s="485"/>
      <c r="FRJ35" s="485"/>
      <c r="FRK35" s="485"/>
      <c r="FRL35" s="485"/>
      <c r="FRM35" s="485"/>
      <c r="FRN35" s="485"/>
      <c r="FRO35" s="485"/>
      <c r="FRP35" s="485"/>
      <c r="FRQ35" s="485"/>
      <c r="FRR35" s="485"/>
      <c r="FRS35" s="485"/>
      <c r="FRT35" s="485"/>
      <c r="FRU35" s="485"/>
      <c r="FRV35" s="485"/>
      <c r="FRW35" s="485"/>
      <c r="FRX35" s="485"/>
      <c r="FRY35" s="485"/>
      <c r="FRZ35" s="485"/>
      <c r="FSA35" s="485"/>
      <c r="FSB35" s="485"/>
      <c r="FSC35" s="485"/>
      <c r="FSD35" s="485"/>
      <c r="FSE35" s="485"/>
      <c r="FSF35" s="485"/>
      <c r="FSG35" s="485"/>
      <c r="FSH35" s="485"/>
      <c r="FSI35" s="485"/>
      <c r="FSJ35" s="485"/>
      <c r="FSK35" s="485"/>
      <c r="FSL35" s="485"/>
      <c r="FSM35" s="485"/>
      <c r="FSN35" s="485"/>
      <c r="FSO35" s="485"/>
      <c r="FSP35" s="485"/>
      <c r="FSQ35" s="485"/>
      <c r="FSR35" s="485"/>
      <c r="FSS35" s="485"/>
      <c r="FST35" s="485"/>
      <c r="FSU35" s="485"/>
      <c r="FSV35" s="485"/>
      <c r="FSW35" s="485"/>
      <c r="FSX35" s="485"/>
      <c r="FSY35" s="485"/>
      <c r="FSZ35" s="485"/>
      <c r="FTA35" s="485"/>
      <c r="FTB35" s="485"/>
      <c r="FTC35" s="485"/>
      <c r="FTD35" s="485"/>
      <c r="FTE35" s="485"/>
      <c r="FTF35" s="485"/>
      <c r="FTG35" s="485"/>
      <c r="FTH35" s="485"/>
      <c r="FTI35" s="485"/>
      <c r="FTJ35" s="485"/>
      <c r="FTK35" s="485"/>
      <c r="FTL35" s="485"/>
      <c r="FTM35" s="485"/>
      <c r="FTN35" s="485"/>
      <c r="FTO35" s="485"/>
      <c r="FTP35" s="485"/>
      <c r="FTQ35" s="485"/>
      <c r="FTR35" s="485"/>
      <c r="FTS35" s="485"/>
      <c r="FTT35" s="485"/>
      <c r="FTU35" s="485"/>
      <c r="FTV35" s="485"/>
      <c r="FTW35" s="485"/>
      <c r="FTX35" s="485"/>
      <c r="FTY35" s="485"/>
      <c r="FTZ35" s="485"/>
      <c r="FUA35" s="485"/>
      <c r="FUB35" s="485"/>
      <c r="FUC35" s="485"/>
      <c r="FUD35" s="485"/>
      <c r="FUE35" s="485"/>
      <c r="FUF35" s="485"/>
      <c r="FUG35" s="485"/>
      <c r="FUH35" s="485"/>
      <c r="FUI35" s="485"/>
      <c r="FUJ35" s="485"/>
      <c r="FUK35" s="485"/>
      <c r="FUL35" s="485"/>
      <c r="FUM35" s="485"/>
      <c r="FUN35" s="485"/>
      <c r="FUO35" s="485"/>
      <c r="FUP35" s="485"/>
      <c r="FUQ35" s="485"/>
      <c r="FUR35" s="485"/>
      <c r="FUS35" s="485"/>
      <c r="FUT35" s="485"/>
      <c r="FUU35" s="485"/>
      <c r="FUV35" s="485"/>
      <c r="FUW35" s="485"/>
      <c r="FUX35" s="485"/>
      <c r="FUY35" s="485"/>
      <c r="FUZ35" s="485"/>
      <c r="FVA35" s="485"/>
      <c r="FVB35" s="485"/>
      <c r="FVC35" s="485"/>
      <c r="FVD35" s="485"/>
      <c r="FVE35" s="485"/>
      <c r="FVF35" s="485"/>
      <c r="FVG35" s="485"/>
      <c r="FVH35" s="485"/>
      <c r="FVI35" s="485"/>
      <c r="FVJ35" s="485"/>
      <c r="FVK35" s="485"/>
      <c r="FVL35" s="485"/>
      <c r="FVM35" s="485"/>
      <c r="FVN35" s="485"/>
      <c r="FVO35" s="485"/>
      <c r="FVP35" s="485"/>
      <c r="FVQ35" s="485"/>
      <c r="FVR35" s="485"/>
      <c r="FVS35" s="485"/>
      <c r="FVT35" s="485"/>
      <c r="FVU35" s="485"/>
      <c r="FVV35" s="485"/>
      <c r="FVW35" s="485"/>
      <c r="FVX35" s="485"/>
      <c r="FVY35" s="485"/>
      <c r="FVZ35" s="485"/>
      <c r="FWA35" s="485"/>
      <c r="FWB35" s="485"/>
      <c r="FWC35" s="485"/>
      <c r="FWD35" s="485"/>
      <c r="FWE35" s="485"/>
      <c r="FWF35" s="485"/>
      <c r="FWG35" s="485"/>
      <c r="FWH35" s="485"/>
      <c r="FWI35" s="485"/>
      <c r="FWJ35" s="485"/>
      <c r="FWK35" s="485"/>
      <c r="FWL35" s="485"/>
      <c r="FWM35" s="485"/>
      <c r="FWN35" s="485"/>
      <c r="FWO35" s="485"/>
      <c r="FWP35" s="485"/>
      <c r="FWQ35" s="485"/>
      <c r="FWR35" s="485"/>
      <c r="FWS35" s="485"/>
      <c r="FWT35" s="485"/>
      <c r="FWU35" s="485"/>
      <c r="FWV35" s="485"/>
      <c r="FWW35" s="485"/>
      <c r="FWX35" s="485"/>
      <c r="FWY35" s="485"/>
      <c r="FWZ35" s="485"/>
      <c r="FXA35" s="485"/>
      <c r="FXB35" s="485"/>
      <c r="FXC35" s="485"/>
      <c r="FXD35" s="485"/>
      <c r="FXE35" s="485"/>
      <c r="FXF35" s="485"/>
      <c r="FXG35" s="485"/>
      <c r="FXH35" s="485"/>
      <c r="FXI35" s="485"/>
      <c r="FXJ35" s="485"/>
      <c r="FXK35" s="485"/>
      <c r="FXL35" s="485"/>
      <c r="FXM35" s="485"/>
      <c r="FXN35" s="485"/>
      <c r="FXO35" s="485"/>
      <c r="FXP35" s="485"/>
      <c r="FXQ35" s="485"/>
      <c r="FXR35" s="485"/>
      <c r="FXS35" s="485"/>
      <c r="FXT35" s="485"/>
      <c r="FXU35" s="485"/>
      <c r="FXV35" s="485"/>
      <c r="FXW35" s="485"/>
      <c r="FXX35" s="485"/>
      <c r="FXY35" s="485"/>
      <c r="FXZ35" s="485"/>
      <c r="FYA35" s="485"/>
      <c r="FYB35" s="485"/>
      <c r="FYC35" s="485"/>
      <c r="FYD35" s="485"/>
      <c r="FYE35" s="485"/>
      <c r="FYF35" s="485"/>
      <c r="FYG35" s="485"/>
      <c r="FYH35" s="485"/>
      <c r="FYI35" s="485"/>
      <c r="FYJ35" s="485"/>
      <c r="FYK35" s="485"/>
      <c r="FYL35" s="485"/>
      <c r="FYM35" s="485"/>
      <c r="FYN35" s="485"/>
      <c r="FYO35" s="485"/>
      <c r="FYP35" s="485"/>
      <c r="FYQ35" s="485"/>
      <c r="FYR35" s="485"/>
      <c r="FYS35" s="485"/>
      <c r="FYT35" s="485"/>
      <c r="FYU35" s="485"/>
      <c r="FYV35" s="485"/>
      <c r="FYW35" s="485"/>
      <c r="FYX35" s="485"/>
      <c r="FYY35" s="485"/>
      <c r="FYZ35" s="485"/>
      <c r="FZA35" s="485"/>
      <c r="FZB35" s="485"/>
      <c r="FZC35" s="485"/>
      <c r="FZD35" s="485"/>
      <c r="FZE35" s="485"/>
      <c r="FZF35" s="485"/>
      <c r="FZG35" s="485"/>
      <c r="FZH35" s="485"/>
      <c r="FZI35" s="485"/>
      <c r="FZJ35" s="485"/>
      <c r="FZK35" s="485"/>
      <c r="FZL35" s="485"/>
      <c r="FZM35" s="485"/>
      <c r="FZN35" s="485"/>
      <c r="FZO35" s="485"/>
      <c r="FZP35" s="485"/>
      <c r="FZQ35" s="485"/>
      <c r="FZR35" s="485"/>
      <c r="FZS35" s="485"/>
      <c r="FZT35" s="485"/>
      <c r="FZU35" s="485"/>
      <c r="FZV35" s="485"/>
      <c r="FZW35" s="485"/>
      <c r="FZX35" s="485"/>
      <c r="FZY35" s="485"/>
      <c r="FZZ35" s="485"/>
      <c r="GAA35" s="485"/>
      <c r="GAB35" s="485"/>
      <c r="GAC35" s="485"/>
      <c r="GAD35" s="485"/>
      <c r="GAE35" s="485"/>
      <c r="GAF35" s="485"/>
      <c r="GAG35" s="485"/>
      <c r="GAH35" s="485"/>
      <c r="GAI35" s="485"/>
      <c r="GAJ35" s="485"/>
      <c r="GAK35" s="485"/>
      <c r="GAL35" s="485"/>
      <c r="GAM35" s="485"/>
      <c r="GAN35" s="485"/>
      <c r="GAO35" s="485"/>
      <c r="GAP35" s="485"/>
      <c r="GAQ35" s="485"/>
      <c r="GAR35" s="485"/>
      <c r="GAS35" s="485"/>
      <c r="GAT35" s="485"/>
      <c r="GAU35" s="485"/>
      <c r="GAV35" s="485"/>
      <c r="GAW35" s="485"/>
      <c r="GAX35" s="485"/>
      <c r="GAY35" s="485"/>
      <c r="GAZ35" s="485"/>
      <c r="GBA35" s="485"/>
      <c r="GBB35" s="485"/>
      <c r="GBC35" s="485"/>
      <c r="GBD35" s="485"/>
      <c r="GBE35" s="485"/>
      <c r="GBF35" s="485"/>
      <c r="GBG35" s="485"/>
      <c r="GBH35" s="485"/>
      <c r="GBI35" s="485"/>
      <c r="GBJ35" s="485"/>
      <c r="GBK35" s="485"/>
      <c r="GBL35" s="485"/>
      <c r="GBM35" s="485"/>
      <c r="GBN35" s="485"/>
      <c r="GBO35" s="485"/>
      <c r="GBP35" s="485"/>
      <c r="GBQ35" s="485"/>
      <c r="GBR35" s="485"/>
      <c r="GBS35" s="485"/>
      <c r="GBT35" s="485"/>
      <c r="GBU35" s="485"/>
      <c r="GBV35" s="485"/>
      <c r="GBW35" s="485"/>
      <c r="GBX35" s="485"/>
      <c r="GBY35" s="485"/>
      <c r="GBZ35" s="485"/>
      <c r="GCA35" s="485"/>
      <c r="GCB35" s="485"/>
      <c r="GCC35" s="485"/>
      <c r="GCD35" s="485"/>
      <c r="GCE35" s="485"/>
      <c r="GCF35" s="485"/>
      <c r="GCG35" s="485"/>
      <c r="GCH35" s="485"/>
      <c r="GCI35" s="485"/>
      <c r="GCJ35" s="485"/>
      <c r="GCK35" s="485"/>
      <c r="GCL35" s="485"/>
      <c r="GCM35" s="485"/>
      <c r="GCN35" s="485"/>
      <c r="GCO35" s="485"/>
      <c r="GCP35" s="485"/>
      <c r="GCQ35" s="485"/>
      <c r="GCR35" s="485"/>
      <c r="GCS35" s="485"/>
      <c r="GCT35" s="485"/>
      <c r="GCU35" s="485"/>
      <c r="GCV35" s="485"/>
      <c r="GCW35" s="485"/>
      <c r="GCX35" s="485"/>
      <c r="GCY35" s="485"/>
      <c r="GCZ35" s="485"/>
      <c r="GDA35" s="485"/>
      <c r="GDB35" s="485"/>
      <c r="GDC35" s="485"/>
      <c r="GDD35" s="485"/>
      <c r="GDE35" s="485"/>
      <c r="GDF35" s="485"/>
      <c r="GDG35" s="485"/>
      <c r="GDH35" s="485"/>
      <c r="GDI35" s="485"/>
      <c r="GDJ35" s="485"/>
      <c r="GDK35" s="485"/>
      <c r="GDL35" s="485"/>
      <c r="GDM35" s="485"/>
      <c r="GDN35" s="485"/>
      <c r="GDO35" s="485"/>
      <c r="GDP35" s="485"/>
      <c r="GDQ35" s="485"/>
      <c r="GDR35" s="485"/>
      <c r="GDS35" s="485"/>
      <c r="GDT35" s="485"/>
      <c r="GDU35" s="485"/>
      <c r="GDV35" s="485"/>
      <c r="GDW35" s="485"/>
      <c r="GDX35" s="485"/>
      <c r="GDY35" s="485"/>
      <c r="GDZ35" s="485"/>
      <c r="GEA35" s="485"/>
      <c r="GEB35" s="485"/>
      <c r="GEC35" s="485"/>
      <c r="GED35" s="485"/>
      <c r="GEE35" s="485"/>
      <c r="GEF35" s="485"/>
      <c r="GEG35" s="485"/>
      <c r="GEH35" s="485"/>
      <c r="GEI35" s="485"/>
      <c r="GEJ35" s="485"/>
      <c r="GEK35" s="485"/>
      <c r="GEL35" s="485"/>
      <c r="GEM35" s="485"/>
      <c r="GEN35" s="485"/>
      <c r="GEO35" s="485"/>
      <c r="GEP35" s="485"/>
      <c r="GEQ35" s="485"/>
      <c r="GER35" s="485"/>
      <c r="GES35" s="485"/>
      <c r="GET35" s="485"/>
      <c r="GEU35" s="485"/>
      <c r="GEV35" s="485"/>
      <c r="GEW35" s="485"/>
      <c r="GEX35" s="485"/>
      <c r="GEY35" s="485"/>
      <c r="GEZ35" s="485"/>
      <c r="GFA35" s="485"/>
      <c r="GFB35" s="485"/>
      <c r="GFC35" s="485"/>
      <c r="GFD35" s="485"/>
      <c r="GFE35" s="485"/>
      <c r="GFF35" s="485"/>
      <c r="GFG35" s="485"/>
      <c r="GFH35" s="485"/>
      <c r="GFI35" s="485"/>
      <c r="GFJ35" s="485"/>
      <c r="GFK35" s="485"/>
      <c r="GFL35" s="485"/>
      <c r="GFM35" s="485"/>
      <c r="GFN35" s="485"/>
      <c r="GFO35" s="485"/>
      <c r="GFP35" s="485"/>
      <c r="GFQ35" s="485"/>
      <c r="GFR35" s="485"/>
      <c r="GFS35" s="485"/>
      <c r="GFT35" s="485"/>
      <c r="GFU35" s="485"/>
      <c r="GFV35" s="485"/>
      <c r="GFW35" s="485"/>
      <c r="GFX35" s="485"/>
      <c r="GFY35" s="485"/>
      <c r="GFZ35" s="485"/>
      <c r="GGA35" s="485"/>
      <c r="GGB35" s="485"/>
      <c r="GGC35" s="485"/>
      <c r="GGD35" s="485"/>
      <c r="GGE35" s="485"/>
      <c r="GGF35" s="485"/>
      <c r="GGG35" s="485"/>
      <c r="GGH35" s="485"/>
      <c r="GGI35" s="485"/>
      <c r="GGJ35" s="485"/>
      <c r="GGK35" s="485"/>
      <c r="GGL35" s="485"/>
      <c r="GGM35" s="485"/>
      <c r="GGN35" s="485"/>
      <c r="GGO35" s="485"/>
      <c r="GGP35" s="485"/>
      <c r="GGQ35" s="485"/>
      <c r="GGR35" s="485"/>
      <c r="GGS35" s="485"/>
      <c r="GGT35" s="485"/>
      <c r="GGU35" s="485"/>
      <c r="GGV35" s="485"/>
      <c r="GGW35" s="485"/>
      <c r="GGX35" s="485"/>
      <c r="GGY35" s="485"/>
      <c r="GGZ35" s="485"/>
      <c r="GHA35" s="485"/>
      <c r="GHB35" s="485"/>
      <c r="GHC35" s="485"/>
      <c r="GHD35" s="485"/>
      <c r="GHE35" s="485"/>
      <c r="GHF35" s="485"/>
      <c r="GHG35" s="485"/>
      <c r="GHH35" s="485"/>
      <c r="GHI35" s="485"/>
      <c r="GHJ35" s="485"/>
      <c r="GHK35" s="485"/>
      <c r="GHL35" s="485"/>
      <c r="GHM35" s="485"/>
      <c r="GHN35" s="485"/>
      <c r="GHO35" s="485"/>
      <c r="GHP35" s="485"/>
      <c r="GHQ35" s="485"/>
      <c r="GHR35" s="485"/>
      <c r="GHS35" s="485"/>
      <c r="GHT35" s="485"/>
      <c r="GHU35" s="485"/>
      <c r="GHV35" s="485"/>
      <c r="GHW35" s="485"/>
      <c r="GHX35" s="485"/>
      <c r="GHY35" s="485"/>
      <c r="GHZ35" s="485"/>
      <c r="GIA35" s="485"/>
      <c r="GIB35" s="485"/>
      <c r="GIC35" s="485"/>
      <c r="GID35" s="485"/>
      <c r="GIE35" s="485"/>
      <c r="GIF35" s="485"/>
      <c r="GIG35" s="485"/>
      <c r="GIH35" s="485"/>
      <c r="GII35" s="485"/>
      <c r="GIJ35" s="485"/>
      <c r="GIK35" s="485"/>
      <c r="GIL35" s="485"/>
      <c r="GIM35" s="485"/>
      <c r="GIN35" s="485"/>
      <c r="GIO35" s="485"/>
      <c r="GIP35" s="485"/>
      <c r="GIQ35" s="485"/>
      <c r="GIR35" s="485"/>
      <c r="GIS35" s="485"/>
      <c r="GIT35" s="485"/>
      <c r="GIU35" s="485"/>
      <c r="GIV35" s="485"/>
      <c r="GIW35" s="485"/>
      <c r="GIX35" s="485"/>
      <c r="GIY35" s="485"/>
      <c r="GIZ35" s="485"/>
      <c r="GJA35" s="485"/>
      <c r="GJB35" s="485"/>
      <c r="GJC35" s="485"/>
      <c r="GJD35" s="485"/>
      <c r="GJE35" s="485"/>
      <c r="GJF35" s="485"/>
      <c r="GJG35" s="485"/>
      <c r="GJH35" s="485"/>
      <c r="GJI35" s="485"/>
      <c r="GJJ35" s="485"/>
      <c r="GJK35" s="485"/>
      <c r="GJL35" s="485"/>
      <c r="GJM35" s="485"/>
      <c r="GJN35" s="485"/>
      <c r="GJO35" s="485"/>
      <c r="GJP35" s="485"/>
      <c r="GJQ35" s="485"/>
      <c r="GJR35" s="485"/>
      <c r="GJS35" s="485"/>
      <c r="GJT35" s="485"/>
      <c r="GJU35" s="485"/>
      <c r="GJV35" s="485"/>
      <c r="GJW35" s="485"/>
      <c r="GJX35" s="485"/>
      <c r="GJY35" s="485"/>
      <c r="GJZ35" s="485"/>
      <c r="GKA35" s="485"/>
      <c r="GKB35" s="485"/>
      <c r="GKC35" s="485"/>
      <c r="GKD35" s="485"/>
      <c r="GKE35" s="485"/>
      <c r="GKF35" s="485"/>
      <c r="GKG35" s="485"/>
      <c r="GKH35" s="485"/>
      <c r="GKI35" s="485"/>
      <c r="GKJ35" s="485"/>
      <c r="GKK35" s="485"/>
      <c r="GKL35" s="485"/>
      <c r="GKM35" s="485"/>
      <c r="GKN35" s="485"/>
      <c r="GKO35" s="485"/>
      <c r="GKP35" s="485"/>
      <c r="GKQ35" s="485"/>
      <c r="GKR35" s="485"/>
      <c r="GKS35" s="485"/>
      <c r="GKT35" s="485"/>
      <c r="GKU35" s="485"/>
      <c r="GKV35" s="485"/>
      <c r="GKW35" s="485"/>
      <c r="GKX35" s="485"/>
      <c r="GKY35" s="485"/>
      <c r="GKZ35" s="485"/>
      <c r="GLA35" s="485"/>
      <c r="GLB35" s="485"/>
      <c r="GLC35" s="485"/>
      <c r="GLD35" s="485"/>
      <c r="GLE35" s="485"/>
      <c r="GLF35" s="485"/>
      <c r="GLG35" s="485"/>
      <c r="GLH35" s="485"/>
      <c r="GLI35" s="485"/>
      <c r="GLJ35" s="485"/>
      <c r="GLK35" s="485"/>
      <c r="GLL35" s="485"/>
      <c r="GLM35" s="485"/>
      <c r="GLN35" s="485"/>
      <c r="GLO35" s="485"/>
      <c r="GLP35" s="485"/>
      <c r="GLQ35" s="485"/>
      <c r="GLR35" s="485"/>
      <c r="GLS35" s="485"/>
      <c r="GLT35" s="485"/>
      <c r="GLU35" s="485"/>
      <c r="GLV35" s="485"/>
      <c r="GLW35" s="485"/>
      <c r="GLX35" s="485"/>
      <c r="GLY35" s="485"/>
      <c r="GLZ35" s="485"/>
      <c r="GMA35" s="485"/>
      <c r="GMB35" s="485"/>
      <c r="GMC35" s="485"/>
      <c r="GMD35" s="485"/>
      <c r="GME35" s="485"/>
      <c r="GMF35" s="485"/>
      <c r="GMG35" s="485"/>
      <c r="GMH35" s="485"/>
      <c r="GMI35" s="485"/>
      <c r="GMJ35" s="485"/>
      <c r="GMK35" s="485"/>
      <c r="GML35" s="485"/>
      <c r="GMM35" s="485"/>
      <c r="GMN35" s="485"/>
      <c r="GMO35" s="485"/>
      <c r="GMP35" s="485"/>
      <c r="GMQ35" s="485"/>
      <c r="GMR35" s="485"/>
      <c r="GMS35" s="485"/>
      <c r="GMT35" s="485"/>
      <c r="GMU35" s="485"/>
      <c r="GMV35" s="485"/>
      <c r="GMW35" s="485"/>
      <c r="GMX35" s="485"/>
      <c r="GMY35" s="485"/>
      <c r="GMZ35" s="485"/>
      <c r="GNA35" s="485"/>
      <c r="GNB35" s="485"/>
      <c r="GNC35" s="485"/>
      <c r="GND35" s="485"/>
      <c r="GNE35" s="485"/>
      <c r="GNF35" s="485"/>
      <c r="GNG35" s="485"/>
      <c r="GNH35" s="485"/>
      <c r="GNI35" s="485"/>
      <c r="GNJ35" s="485"/>
      <c r="GNK35" s="485"/>
      <c r="GNL35" s="485"/>
      <c r="GNM35" s="485"/>
      <c r="GNN35" s="485"/>
      <c r="GNO35" s="485"/>
      <c r="GNP35" s="485"/>
      <c r="GNQ35" s="485"/>
      <c r="GNR35" s="485"/>
      <c r="GNS35" s="485"/>
      <c r="GNT35" s="485"/>
      <c r="GNU35" s="485"/>
      <c r="GNV35" s="485"/>
      <c r="GNW35" s="485"/>
      <c r="GNX35" s="485"/>
      <c r="GNY35" s="485"/>
      <c r="GNZ35" s="485"/>
      <c r="GOA35" s="485"/>
      <c r="GOB35" s="485"/>
      <c r="GOC35" s="485"/>
      <c r="GOD35" s="485"/>
      <c r="GOE35" s="485"/>
      <c r="GOF35" s="485"/>
      <c r="GOG35" s="485"/>
      <c r="GOH35" s="485"/>
      <c r="GOI35" s="485"/>
      <c r="GOJ35" s="485"/>
      <c r="GOK35" s="485"/>
      <c r="GOL35" s="485"/>
      <c r="GOM35" s="485"/>
      <c r="GON35" s="485"/>
      <c r="GOO35" s="485"/>
      <c r="GOP35" s="485"/>
      <c r="GOQ35" s="485"/>
      <c r="GOR35" s="485"/>
      <c r="GOS35" s="485"/>
      <c r="GOT35" s="485"/>
      <c r="GOU35" s="485"/>
      <c r="GOV35" s="485"/>
      <c r="GOW35" s="485"/>
      <c r="GOX35" s="485"/>
      <c r="GOY35" s="485"/>
      <c r="GOZ35" s="485"/>
      <c r="GPA35" s="485"/>
      <c r="GPB35" s="485"/>
      <c r="GPC35" s="485"/>
      <c r="GPD35" s="485"/>
      <c r="GPE35" s="485"/>
      <c r="GPF35" s="485"/>
      <c r="GPG35" s="485"/>
      <c r="GPH35" s="485"/>
      <c r="GPI35" s="485"/>
      <c r="GPJ35" s="485"/>
      <c r="GPK35" s="485"/>
      <c r="GPL35" s="485"/>
      <c r="GPM35" s="485"/>
      <c r="GPN35" s="485"/>
      <c r="GPO35" s="485"/>
      <c r="GPP35" s="485"/>
      <c r="GPQ35" s="485"/>
      <c r="GPR35" s="485"/>
      <c r="GPS35" s="485"/>
      <c r="GPT35" s="485"/>
      <c r="GPU35" s="485"/>
      <c r="GPV35" s="485"/>
      <c r="GPW35" s="485"/>
      <c r="GPX35" s="485"/>
      <c r="GPY35" s="485"/>
      <c r="GPZ35" s="485"/>
      <c r="GQA35" s="485"/>
      <c r="GQB35" s="485"/>
      <c r="GQC35" s="485"/>
      <c r="GQD35" s="485"/>
      <c r="GQE35" s="485"/>
      <c r="GQF35" s="485"/>
      <c r="GQG35" s="485"/>
      <c r="GQH35" s="485"/>
      <c r="GQI35" s="485"/>
      <c r="GQJ35" s="485"/>
      <c r="GQK35" s="485"/>
      <c r="GQL35" s="485"/>
      <c r="GQM35" s="485"/>
      <c r="GQN35" s="485"/>
      <c r="GQO35" s="485"/>
      <c r="GQP35" s="485"/>
      <c r="GQQ35" s="485"/>
      <c r="GQR35" s="485"/>
      <c r="GQS35" s="485"/>
      <c r="GQT35" s="485"/>
      <c r="GQU35" s="485"/>
      <c r="GQV35" s="485"/>
      <c r="GQW35" s="485"/>
      <c r="GQX35" s="485"/>
      <c r="GQY35" s="485"/>
      <c r="GQZ35" s="485"/>
      <c r="GRA35" s="485"/>
      <c r="GRB35" s="485"/>
      <c r="GRC35" s="485"/>
      <c r="GRD35" s="485"/>
      <c r="GRE35" s="485"/>
      <c r="GRF35" s="485"/>
      <c r="GRG35" s="485"/>
      <c r="GRH35" s="485"/>
      <c r="GRI35" s="485"/>
      <c r="GRJ35" s="485"/>
      <c r="GRK35" s="485"/>
      <c r="GRL35" s="485"/>
      <c r="GRM35" s="485"/>
      <c r="GRN35" s="485"/>
      <c r="GRO35" s="485"/>
      <c r="GRP35" s="485"/>
      <c r="GRQ35" s="485"/>
      <c r="GRR35" s="485"/>
      <c r="GRS35" s="485"/>
      <c r="GRT35" s="485"/>
      <c r="GRU35" s="485"/>
      <c r="GRV35" s="485"/>
      <c r="GRW35" s="485"/>
      <c r="GRX35" s="485"/>
      <c r="GRY35" s="485"/>
      <c r="GRZ35" s="485"/>
      <c r="GSA35" s="485"/>
      <c r="GSB35" s="485"/>
      <c r="GSC35" s="485"/>
      <c r="GSD35" s="485"/>
      <c r="GSE35" s="485"/>
      <c r="GSF35" s="485"/>
      <c r="GSG35" s="485"/>
      <c r="GSH35" s="485"/>
      <c r="GSI35" s="485"/>
      <c r="GSJ35" s="485"/>
      <c r="GSK35" s="485"/>
      <c r="GSL35" s="485"/>
      <c r="GSM35" s="485"/>
      <c r="GSN35" s="485"/>
      <c r="GSO35" s="485"/>
      <c r="GSP35" s="485"/>
      <c r="GSQ35" s="485"/>
      <c r="GSR35" s="485"/>
      <c r="GSS35" s="485"/>
      <c r="GST35" s="485"/>
      <c r="GSU35" s="485"/>
      <c r="GSV35" s="485"/>
      <c r="GSW35" s="485"/>
      <c r="GSX35" s="485"/>
      <c r="GSY35" s="485"/>
      <c r="GSZ35" s="485"/>
      <c r="GTA35" s="485"/>
      <c r="GTB35" s="485"/>
      <c r="GTC35" s="485"/>
      <c r="GTD35" s="485"/>
      <c r="GTE35" s="485"/>
      <c r="GTF35" s="485"/>
      <c r="GTG35" s="485"/>
      <c r="GTH35" s="485"/>
      <c r="GTI35" s="485"/>
      <c r="GTJ35" s="485"/>
      <c r="GTK35" s="485"/>
      <c r="GTL35" s="485"/>
      <c r="GTM35" s="485"/>
      <c r="GTN35" s="485"/>
      <c r="GTO35" s="485"/>
      <c r="GTP35" s="485"/>
      <c r="GTQ35" s="485"/>
      <c r="GTR35" s="485"/>
      <c r="GTS35" s="485"/>
      <c r="GTT35" s="485"/>
      <c r="GTU35" s="485"/>
      <c r="GTV35" s="485"/>
      <c r="GTW35" s="485"/>
      <c r="GTX35" s="485"/>
      <c r="GTY35" s="485"/>
      <c r="GTZ35" s="485"/>
      <c r="GUA35" s="485"/>
      <c r="GUB35" s="485"/>
      <c r="GUC35" s="485"/>
      <c r="GUD35" s="485"/>
      <c r="GUE35" s="485"/>
      <c r="GUF35" s="485"/>
      <c r="GUG35" s="485"/>
      <c r="GUH35" s="485"/>
      <c r="GUI35" s="485"/>
      <c r="GUJ35" s="485"/>
      <c r="GUK35" s="485"/>
      <c r="GUL35" s="485"/>
      <c r="GUM35" s="485"/>
      <c r="GUN35" s="485"/>
      <c r="GUO35" s="485"/>
      <c r="GUP35" s="485"/>
      <c r="GUQ35" s="485"/>
      <c r="GUR35" s="485"/>
      <c r="GUS35" s="485"/>
      <c r="GUT35" s="485"/>
      <c r="GUU35" s="485"/>
      <c r="GUV35" s="485"/>
      <c r="GUW35" s="485"/>
      <c r="GUX35" s="485"/>
      <c r="GUY35" s="485"/>
      <c r="GUZ35" s="485"/>
      <c r="GVA35" s="485"/>
      <c r="GVB35" s="485"/>
      <c r="GVC35" s="485"/>
      <c r="GVD35" s="485"/>
      <c r="GVE35" s="485"/>
      <c r="GVF35" s="485"/>
      <c r="GVG35" s="485"/>
      <c r="GVH35" s="485"/>
      <c r="GVI35" s="485"/>
      <c r="GVJ35" s="485"/>
      <c r="GVK35" s="485"/>
      <c r="GVL35" s="485"/>
      <c r="GVM35" s="485"/>
      <c r="GVN35" s="485"/>
      <c r="GVO35" s="485"/>
      <c r="GVP35" s="485"/>
      <c r="GVQ35" s="485"/>
      <c r="GVR35" s="485"/>
      <c r="GVS35" s="485"/>
      <c r="GVT35" s="485"/>
      <c r="GVU35" s="485"/>
      <c r="GVV35" s="485"/>
      <c r="GVW35" s="485"/>
      <c r="GVX35" s="485"/>
      <c r="GVY35" s="485"/>
      <c r="GVZ35" s="485"/>
      <c r="GWA35" s="485"/>
      <c r="GWB35" s="485"/>
      <c r="GWC35" s="485"/>
      <c r="GWD35" s="485"/>
      <c r="GWE35" s="485"/>
      <c r="GWF35" s="485"/>
      <c r="GWG35" s="485"/>
      <c r="GWH35" s="485"/>
      <c r="GWI35" s="485"/>
      <c r="GWJ35" s="485"/>
      <c r="GWK35" s="485"/>
      <c r="GWL35" s="485"/>
      <c r="GWM35" s="485"/>
      <c r="GWN35" s="485"/>
      <c r="GWO35" s="485"/>
      <c r="GWP35" s="485"/>
      <c r="GWQ35" s="485"/>
      <c r="GWR35" s="485"/>
      <c r="GWS35" s="485"/>
      <c r="GWT35" s="485"/>
      <c r="GWU35" s="485"/>
      <c r="GWV35" s="485"/>
      <c r="GWW35" s="485"/>
      <c r="GWX35" s="485"/>
      <c r="GWY35" s="485"/>
      <c r="GWZ35" s="485"/>
      <c r="GXA35" s="485"/>
      <c r="GXB35" s="485"/>
      <c r="GXC35" s="485"/>
      <c r="GXD35" s="485"/>
      <c r="GXE35" s="485"/>
      <c r="GXF35" s="485"/>
      <c r="GXG35" s="485"/>
      <c r="GXH35" s="485"/>
      <c r="GXI35" s="485"/>
      <c r="GXJ35" s="485"/>
      <c r="GXK35" s="485"/>
      <c r="GXL35" s="485"/>
      <c r="GXM35" s="485"/>
      <c r="GXN35" s="485"/>
      <c r="GXO35" s="485"/>
      <c r="GXP35" s="485"/>
      <c r="GXQ35" s="485"/>
      <c r="GXR35" s="485"/>
      <c r="GXS35" s="485"/>
      <c r="GXT35" s="485"/>
      <c r="GXU35" s="485"/>
      <c r="GXV35" s="485"/>
      <c r="GXW35" s="485"/>
      <c r="GXX35" s="485"/>
      <c r="GXY35" s="485"/>
      <c r="GXZ35" s="485"/>
      <c r="GYA35" s="485"/>
      <c r="GYB35" s="485"/>
      <c r="GYC35" s="485"/>
      <c r="GYD35" s="485"/>
      <c r="GYE35" s="485"/>
      <c r="GYF35" s="485"/>
      <c r="GYG35" s="485"/>
      <c r="GYH35" s="485"/>
      <c r="GYI35" s="485"/>
      <c r="GYJ35" s="485"/>
      <c r="GYK35" s="485"/>
      <c r="GYL35" s="485"/>
      <c r="GYM35" s="485"/>
      <c r="GYN35" s="485"/>
      <c r="GYO35" s="485"/>
      <c r="GYP35" s="485"/>
      <c r="GYQ35" s="485"/>
      <c r="GYR35" s="485"/>
      <c r="GYS35" s="485"/>
      <c r="GYT35" s="485"/>
      <c r="GYU35" s="485"/>
      <c r="GYV35" s="485"/>
      <c r="GYW35" s="485"/>
      <c r="GYX35" s="485"/>
      <c r="GYY35" s="485"/>
      <c r="GYZ35" s="485"/>
      <c r="GZA35" s="485"/>
      <c r="GZB35" s="485"/>
      <c r="GZC35" s="485"/>
      <c r="GZD35" s="485"/>
      <c r="GZE35" s="485"/>
      <c r="GZF35" s="485"/>
      <c r="GZG35" s="485"/>
      <c r="GZH35" s="485"/>
      <c r="GZI35" s="485"/>
      <c r="GZJ35" s="485"/>
      <c r="GZK35" s="485"/>
      <c r="GZL35" s="485"/>
      <c r="GZM35" s="485"/>
      <c r="GZN35" s="485"/>
      <c r="GZO35" s="485"/>
      <c r="GZP35" s="485"/>
      <c r="GZQ35" s="485"/>
      <c r="GZR35" s="485"/>
      <c r="GZS35" s="485"/>
      <c r="GZT35" s="485"/>
      <c r="GZU35" s="485"/>
      <c r="GZV35" s="485"/>
      <c r="GZW35" s="485"/>
      <c r="GZX35" s="485"/>
      <c r="GZY35" s="485"/>
      <c r="GZZ35" s="485"/>
      <c r="HAA35" s="485"/>
      <c r="HAB35" s="485"/>
      <c r="HAC35" s="485"/>
      <c r="HAD35" s="485"/>
      <c r="HAE35" s="485"/>
      <c r="HAF35" s="485"/>
      <c r="HAG35" s="485"/>
      <c r="HAH35" s="485"/>
      <c r="HAI35" s="485"/>
      <c r="HAJ35" s="485"/>
      <c r="HAK35" s="485"/>
      <c r="HAL35" s="485"/>
      <c r="HAM35" s="485"/>
      <c r="HAN35" s="485"/>
      <c r="HAO35" s="485"/>
      <c r="HAP35" s="485"/>
      <c r="HAQ35" s="485"/>
      <c r="HAR35" s="485"/>
      <c r="HAS35" s="485"/>
      <c r="HAT35" s="485"/>
      <c r="HAU35" s="485"/>
      <c r="HAV35" s="485"/>
      <c r="HAW35" s="485"/>
      <c r="HAX35" s="485"/>
      <c r="HAY35" s="485"/>
      <c r="HAZ35" s="485"/>
      <c r="HBA35" s="485"/>
      <c r="HBB35" s="485"/>
      <c r="HBC35" s="485"/>
      <c r="HBD35" s="485"/>
      <c r="HBE35" s="485"/>
      <c r="HBF35" s="485"/>
      <c r="HBG35" s="485"/>
      <c r="HBH35" s="485"/>
      <c r="HBI35" s="485"/>
      <c r="HBJ35" s="485"/>
      <c r="HBK35" s="485"/>
      <c r="HBL35" s="485"/>
      <c r="HBM35" s="485"/>
      <c r="HBN35" s="485"/>
      <c r="HBO35" s="485"/>
      <c r="HBP35" s="485"/>
      <c r="HBQ35" s="485"/>
      <c r="HBR35" s="485"/>
      <c r="HBS35" s="485"/>
      <c r="HBT35" s="485"/>
      <c r="HBU35" s="485"/>
      <c r="HBV35" s="485"/>
      <c r="HBW35" s="485"/>
      <c r="HBX35" s="485"/>
      <c r="HBY35" s="485"/>
      <c r="HBZ35" s="485"/>
      <c r="HCA35" s="485"/>
      <c r="HCB35" s="485"/>
      <c r="HCC35" s="485"/>
      <c r="HCD35" s="485"/>
      <c r="HCE35" s="485"/>
      <c r="HCF35" s="485"/>
      <c r="HCG35" s="485"/>
      <c r="HCH35" s="485"/>
      <c r="HCI35" s="485"/>
      <c r="HCJ35" s="485"/>
      <c r="HCK35" s="485"/>
      <c r="HCL35" s="485"/>
      <c r="HCM35" s="485"/>
      <c r="HCN35" s="485"/>
      <c r="HCO35" s="485"/>
      <c r="HCP35" s="485"/>
      <c r="HCQ35" s="485"/>
      <c r="HCR35" s="485"/>
      <c r="HCS35" s="485"/>
      <c r="HCT35" s="485"/>
      <c r="HCU35" s="485"/>
      <c r="HCV35" s="485"/>
      <c r="HCW35" s="485"/>
      <c r="HCX35" s="485"/>
      <c r="HCY35" s="485"/>
      <c r="HCZ35" s="485"/>
      <c r="HDA35" s="485"/>
      <c r="HDB35" s="485"/>
      <c r="HDC35" s="485"/>
      <c r="HDD35" s="485"/>
      <c r="HDE35" s="485"/>
      <c r="HDF35" s="485"/>
      <c r="HDG35" s="485"/>
      <c r="HDH35" s="485"/>
      <c r="HDI35" s="485"/>
      <c r="HDJ35" s="485"/>
      <c r="HDK35" s="485"/>
      <c r="HDL35" s="485"/>
      <c r="HDM35" s="485"/>
      <c r="HDN35" s="485"/>
      <c r="HDO35" s="485"/>
      <c r="HDP35" s="485"/>
      <c r="HDQ35" s="485"/>
      <c r="HDR35" s="485"/>
      <c r="HDS35" s="485"/>
      <c r="HDT35" s="485"/>
      <c r="HDU35" s="485"/>
      <c r="HDV35" s="485"/>
      <c r="HDW35" s="485"/>
      <c r="HDX35" s="485"/>
      <c r="HDY35" s="485"/>
      <c r="HDZ35" s="485"/>
      <c r="HEA35" s="485"/>
      <c r="HEB35" s="485"/>
      <c r="HEC35" s="485"/>
      <c r="HED35" s="485"/>
      <c r="HEE35" s="485"/>
      <c r="HEF35" s="485"/>
      <c r="HEG35" s="485"/>
      <c r="HEH35" s="485"/>
      <c r="HEI35" s="485"/>
      <c r="HEJ35" s="485"/>
      <c r="HEK35" s="485"/>
      <c r="HEL35" s="485"/>
      <c r="HEM35" s="485"/>
      <c r="HEN35" s="485"/>
      <c r="HEO35" s="485"/>
      <c r="HEP35" s="485"/>
      <c r="HEQ35" s="485"/>
      <c r="HER35" s="485"/>
      <c r="HES35" s="485"/>
      <c r="HET35" s="485"/>
      <c r="HEU35" s="485"/>
      <c r="HEV35" s="485"/>
      <c r="HEW35" s="485"/>
      <c r="HEX35" s="485"/>
      <c r="HEY35" s="485"/>
      <c r="HEZ35" s="485"/>
      <c r="HFA35" s="485"/>
      <c r="HFB35" s="485"/>
      <c r="HFC35" s="485"/>
      <c r="HFD35" s="485"/>
      <c r="HFE35" s="485"/>
      <c r="HFF35" s="485"/>
      <c r="HFG35" s="485"/>
      <c r="HFH35" s="485"/>
      <c r="HFI35" s="485"/>
      <c r="HFJ35" s="485"/>
      <c r="HFK35" s="485"/>
      <c r="HFL35" s="485"/>
      <c r="HFM35" s="485"/>
      <c r="HFN35" s="485"/>
      <c r="HFO35" s="485"/>
      <c r="HFP35" s="485"/>
      <c r="HFQ35" s="485"/>
      <c r="HFR35" s="485"/>
      <c r="HFS35" s="485"/>
      <c r="HFT35" s="485"/>
      <c r="HFU35" s="485"/>
      <c r="HFV35" s="485"/>
      <c r="HFW35" s="485"/>
      <c r="HFX35" s="485"/>
      <c r="HFY35" s="485"/>
      <c r="HFZ35" s="485"/>
      <c r="HGA35" s="485"/>
      <c r="HGB35" s="485"/>
      <c r="HGC35" s="485"/>
      <c r="HGD35" s="485"/>
      <c r="HGE35" s="485"/>
      <c r="HGF35" s="485"/>
      <c r="HGG35" s="485"/>
      <c r="HGH35" s="485"/>
      <c r="HGI35" s="485"/>
      <c r="HGJ35" s="485"/>
      <c r="HGK35" s="485"/>
      <c r="HGL35" s="485"/>
      <c r="HGM35" s="485"/>
      <c r="HGN35" s="485"/>
      <c r="HGO35" s="485"/>
      <c r="HGP35" s="485"/>
      <c r="HGQ35" s="485"/>
      <c r="HGR35" s="485"/>
      <c r="HGS35" s="485"/>
      <c r="HGT35" s="485"/>
      <c r="HGU35" s="485"/>
      <c r="HGV35" s="485"/>
      <c r="HGW35" s="485"/>
      <c r="HGX35" s="485"/>
      <c r="HGY35" s="485"/>
      <c r="HGZ35" s="485"/>
      <c r="HHA35" s="485"/>
      <c r="HHB35" s="485"/>
      <c r="HHC35" s="485"/>
      <c r="HHD35" s="485"/>
      <c r="HHE35" s="485"/>
      <c r="HHF35" s="485"/>
      <c r="HHG35" s="485"/>
      <c r="HHH35" s="485"/>
      <c r="HHI35" s="485"/>
      <c r="HHJ35" s="485"/>
      <c r="HHK35" s="485"/>
      <c r="HHL35" s="485"/>
      <c r="HHM35" s="485"/>
      <c r="HHN35" s="485"/>
      <c r="HHO35" s="485"/>
      <c r="HHP35" s="485"/>
      <c r="HHQ35" s="485"/>
      <c r="HHR35" s="485"/>
      <c r="HHS35" s="485"/>
      <c r="HHT35" s="485"/>
      <c r="HHU35" s="485"/>
      <c r="HHV35" s="485"/>
      <c r="HHW35" s="485"/>
      <c r="HHX35" s="485"/>
      <c r="HHY35" s="485"/>
      <c r="HHZ35" s="485"/>
      <c r="HIA35" s="485"/>
      <c r="HIB35" s="485"/>
      <c r="HIC35" s="485"/>
      <c r="HID35" s="485"/>
      <c r="HIE35" s="485"/>
      <c r="HIF35" s="485"/>
      <c r="HIG35" s="485"/>
      <c r="HIH35" s="485"/>
      <c r="HII35" s="485"/>
      <c r="HIJ35" s="485"/>
      <c r="HIK35" s="485"/>
      <c r="HIL35" s="485"/>
      <c r="HIM35" s="485"/>
      <c r="HIN35" s="485"/>
      <c r="HIO35" s="485"/>
      <c r="HIP35" s="485"/>
      <c r="HIQ35" s="485"/>
      <c r="HIR35" s="485"/>
      <c r="HIS35" s="485"/>
      <c r="HIT35" s="485"/>
      <c r="HIU35" s="485"/>
      <c r="HIV35" s="485"/>
      <c r="HIW35" s="485"/>
      <c r="HIX35" s="485"/>
      <c r="HIY35" s="485"/>
      <c r="HIZ35" s="485"/>
      <c r="HJA35" s="485"/>
      <c r="HJB35" s="485"/>
      <c r="HJC35" s="485"/>
      <c r="HJD35" s="485"/>
      <c r="HJE35" s="485"/>
      <c r="HJF35" s="485"/>
      <c r="HJG35" s="485"/>
      <c r="HJH35" s="485"/>
      <c r="HJI35" s="485"/>
      <c r="HJJ35" s="485"/>
      <c r="HJK35" s="485"/>
      <c r="HJL35" s="485"/>
      <c r="HJM35" s="485"/>
      <c r="HJN35" s="485"/>
      <c r="HJO35" s="485"/>
      <c r="HJP35" s="485"/>
      <c r="HJQ35" s="485"/>
      <c r="HJR35" s="485"/>
      <c r="HJS35" s="485"/>
      <c r="HJT35" s="485"/>
      <c r="HJU35" s="485"/>
      <c r="HJV35" s="485"/>
      <c r="HJW35" s="485"/>
      <c r="HJX35" s="485"/>
      <c r="HJY35" s="485"/>
      <c r="HJZ35" s="485"/>
      <c r="HKA35" s="485"/>
      <c r="HKB35" s="485"/>
      <c r="HKC35" s="485"/>
      <c r="HKD35" s="485"/>
      <c r="HKE35" s="485"/>
      <c r="HKF35" s="485"/>
      <c r="HKG35" s="485"/>
      <c r="HKH35" s="485"/>
      <c r="HKI35" s="485"/>
      <c r="HKJ35" s="485"/>
      <c r="HKK35" s="485"/>
      <c r="HKL35" s="485"/>
      <c r="HKM35" s="485"/>
      <c r="HKN35" s="485"/>
      <c r="HKO35" s="485"/>
      <c r="HKP35" s="485"/>
      <c r="HKQ35" s="485"/>
      <c r="HKR35" s="485"/>
      <c r="HKS35" s="485"/>
      <c r="HKT35" s="485"/>
      <c r="HKU35" s="485"/>
      <c r="HKV35" s="485"/>
      <c r="HKW35" s="485"/>
      <c r="HKX35" s="485"/>
      <c r="HKY35" s="485"/>
      <c r="HKZ35" s="485"/>
      <c r="HLA35" s="485"/>
      <c r="HLB35" s="485"/>
      <c r="HLC35" s="485"/>
      <c r="HLD35" s="485"/>
      <c r="HLE35" s="485"/>
      <c r="HLF35" s="485"/>
      <c r="HLG35" s="485"/>
      <c r="HLH35" s="485"/>
      <c r="HLI35" s="485"/>
      <c r="HLJ35" s="485"/>
      <c r="HLK35" s="485"/>
      <c r="HLL35" s="485"/>
      <c r="HLM35" s="485"/>
      <c r="HLN35" s="485"/>
      <c r="HLO35" s="485"/>
      <c r="HLP35" s="485"/>
      <c r="HLQ35" s="485"/>
      <c r="HLR35" s="485"/>
      <c r="HLS35" s="485"/>
      <c r="HLT35" s="485"/>
      <c r="HLU35" s="485"/>
      <c r="HLV35" s="485"/>
      <c r="HLW35" s="485"/>
      <c r="HLX35" s="485"/>
      <c r="HLY35" s="485"/>
      <c r="HLZ35" s="485"/>
      <c r="HMA35" s="485"/>
      <c r="HMB35" s="485"/>
      <c r="HMC35" s="485"/>
      <c r="HMD35" s="485"/>
      <c r="HME35" s="485"/>
      <c r="HMF35" s="485"/>
      <c r="HMG35" s="485"/>
      <c r="HMH35" s="485"/>
      <c r="HMI35" s="485"/>
      <c r="HMJ35" s="485"/>
      <c r="HMK35" s="485"/>
      <c r="HML35" s="485"/>
      <c r="HMM35" s="485"/>
      <c r="HMN35" s="485"/>
      <c r="HMO35" s="485"/>
      <c r="HMP35" s="485"/>
      <c r="HMQ35" s="485"/>
      <c r="HMR35" s="485"/>
      <c r="HMS35" s="485"/>
      <c r="HMT35" s="485"/>
      <c r="HMU35" s="485"/>
      <c r="HMV35" s="485"/>
      <c r="HMW35" s="485"/>
      <c r="HMX35" s="485"/>
      <c r="HMY35" s="485"/>
      <c r="HMZ35" s="485"/>
      <c r="HNA35" s="485"/>
      <c r="HNB35" s="485"/>
      <c r="HNC35" s="485"/>
      <c r="HND35" s="485"/>
      <c r="HNE35" s="485"/>
      <c r="HNF35" s="485"/>
      <c r="HNG35" s="485"/>
      <c r="HNH35" s="485"/>
      <c r="HNI35" s="485"/>
      <c r="HNJ35" s="485"/>
      <c r="HNK35" s="485"/>
      <c r="HNL35" s="485"/>
      <c r="HNM35" s="485"/>
      <c r="HNN35" s="485"/>
      <c r="HNO35" s="485"/>
      <c r="HNP35" s="485"/>
      <c r="HNQ35" s="485"/>
      <c r="HNR35" s="485"/>
      <c r="HNS35" s="485"/>
      <c r="HNT35" s="485"/>
      <c r="HNU35" s="485"/>
      <c r="HNV35" s="485"/>
      <c r="HNW35" s="485"/>
      <c r="HNX35" s="485"/>
      <c r="HNY35" s="485"/>
      <c r="HNZ35" s="485"/>
      <c r="HOA35" s="485"/>
      <c r="HOB35" s="485"/>
      <c r="HOC35" s="485"/>
      <c r="HOD35" s="485"/>
      <c r="HOE35" s="485"/>
      <c r="HOF35" s="485"/>
      <c r="HOG35" s="485"/>
      <c r="HOH35" s="485"/>
      <c r="HOI35" s="485"/>
      <c r="HOJ35" s="485"/>
      <c r="HOK35" s="485"/>
      <c r="HOL35" s="485"/>
      <c r="HOM35" s="485"/>
      <c r="HON35" s="485"/>
      <c r="HOO35" s="485"/>
      <c r="HOP35" s="485"/>
      <c r="HOQ35" s="485"/>
      <c r="HOR35" s="485"/>
      <c r="HOS35" s="485"/>
      <c r="HOT35" s="485"/>
      <c r="HOU35" s="485"/>
      <c r="HOV35" s="485"/>
      <c r="HOW35" s="485"/>
      <c r="HOX35" s="485"/>
      <c r="HOY35" s="485"/>
      <c r="HOZ35" s="485"/>
      <c r="HPA35" s="485"/>
      <c r="HPB35" s="485"/>
      <c r="HPC35" s="485"/>
      <c r="HPD35" s="485"/>
      <c r="HPE35" s="485"/>
      <c r="HPF35" s="485"/>
      <c r="HPG35" s="485"/>
      <c r="HPH35" s="485"/>
      <c r="HPI35" s="485"/>
      <c r="HPJ35" s="485"/>
      <c r="HPK35" s="485"/>
      <c r="HPL35" s="485"/>
      <c r="HPM35" s="485"/>
      <c r="HPN35" s="485"/>
      <c r="HPO35" s="485"/>
      <c r="HPP35" s="485"/>
      <c r="HPQ35" s="485"/>
      <c r="HPR35" s="485"/>
      <c r="HPS35" s="485"/>
      <c r="HPT35" s="485"/>
      <c r="HPU35" s="485"/>
      <c r="HPV35" s="485"/>
      <c r="HPW35" s="485"/>
      <c r="HPX35" s="485"/>
      <c r="HPY35" s="485"/>
      <c r="HPZ35" s="485"/>
      <c r="HQA35" s="485"/>
      <c r="HQB35" s="485"/>
      <c r="HQC35" s="485"/>
      <c r="HQD35" s="485"/>
      <c r="HQE35" s="485"/>
      <c r="HQF35" s="485"/>
      <c r="HQG35" s="485"/>
      <c r="HQH35" s="485"/>
      <c r="HQI35" s="485"/>
      <c r="HQJ35" s="485"/>
      <c r="HQK35" s="485"/>
      <c r="HQL35" s="485"/>
      <c r="HQM35" s="485"/>
      <c r="HQN35" s="485"/>
      <c r="HQO35" s="485"/>
      <c r="HQP35" s="485"/>
      <c r="HQQ35" s="485"/>
      <c r="HQR35" s="485"/>
      <c r="HQS35" s="485"/>
      <c r="HQT35" s="485"/>
      <c r="HQU35" s="485"/>
      <c r="HQV35" s="485"/>
      <c r="HQW35" s="485"/>
      <c r="HQX35" s="485"/>
      <c r="HQY35" s="485"/>
      <c r="HQZ35" s="485"/>
      <c r="HRA35" s="485"/>
      <c r="HRB35" s="485"/>
      <c r="HRC35" s="485"/>
      <c r="HRD35" s="485"/>
      <c r="HRE35" s="485"/>
      <c r="HRF35" s="485"/>
      <c r="HRG35" s="485"/>
      <c r="HRH35" s="485"/>
      <c r="HRI35" s="485"/>
      <c r="HRJ35" s="485"/>
      <c r="HRK35" s="485"/>
      <c r="HRL35" s="485"/>
      <c r="HRM35" s="485"/>
      <c r="HRN35" s="485"/>
      <c r="HRO35" s="485"/>
      <c r="HRP35" s="485"/>
      <c r="HRQ35" s="485"/>
      <c r="HRR35" s="485"/>
      <c r="HRS35" s="485"/>
      <c r="HRT35" s="485"/>
      <c r="HRU35" s="485"/>
      <c r="HRV35" s="485"/>
      <c r="HRW35" s="485"/>
      <c r="HRX35" s="485"/>
      <c r="HRY35" s="485"/>
      <c r="HRZ35" s="485"/>
      <c r="HSA35" s="485"/>
      <c r="HSB35" s="485"/>
      <c r="HSC35" s="485"/>
      <c r="HSD35" s="485"/>
      <c r="HSE35" s="485"/>
      <c r="HSF35" s="485"/>
      <c r="HSG35" s="485"/>
      <c r="HSH35" s="485"/>
      <c r="HSI35" s="485"/>
      <c r="HSJ35" s="485"/>
      <c r="HSK35" s="485"/>
      <c r="HSL35" s="485"/>
      <c r="HSM35" s="485"/>
      <c r="HSN35" s="485"/>
      <c r="HSO35" s="485"/>
      <c r="HSP35" s="485"/>
      <c r="HSQ35" s="485"/>
      <c r="HSR35" s="485"/>
      <c r="HSS35" s="485"/>
      <c r="HST35" s="485"/>
      <c r="HSU35" s="485"/>
      <c r="HSV35" s="485"/>
      <c r="HSW35" s="485"/>
      <c r="HSX35" s="485"/>
      <c r="HSY35" s="485"/>
      <c r="HSZ35" s="485"/>
      <c r="HTA35" s="485"/>
      <c r="HTB35" s="485"/>
      <c r="HTC35" s="485"/>
      <c r="HTD35" s="485"/>
      <c r="HTE35" s="485"/>
      <c r="HTF35" s="485"/>
      <c r="HTG35" s="485"/>
      <c r="HTH35" s="485"/>
      <c r="HTI35" s="485"/>
      <c r="HTJ35" s="485"/>
      <c r="HTK35" s="485"/>
      <c r="HTL35" s="485"/>
      <c r="HTM35" s="485"/>
      <c r="HTN35" s="485"/>
      <c r="HTO35" s="485"/>
      <c r="HTP35" s="485"/>
      <c r="HTQ35" s="485"/>
      <c r="HTR35" s="485"/>
      <c r="HTS35" s="485"/>
      <c r="HTT35" s="485"/>
      <c r="HTU35" s="485"/>
      <c r="HTV35" s="485"/>
      <c r="HTW35" s="485"/>
      <c r="HTX35" s="485"/>
      <c r="HTY35" s="485"/>
      <c r="HTZ35" s="485"/>
      <c r="HUA35" s="485"/>
      <c r="HUB35" s="485"/>
      <c r="HUC35" s="485"/>
      <c r="HUD35" s="485"/>
      <c r="HUE35" s="485"/>
      <c r="HUF35" s="485"/>
      <c r="HUG35" s="485"/>
      <c r="HUH35" s="485"/>
      <c r="HUI35" s="485"/>
      <c r="HUJ35" s="485"/>
      <c r="HUK35" s="485"/>
      <c r="HUL35" s="485"/>
      <c r="HUM35" s="485"/>
      <c r="HUN35" s="485"/>
      <c r="HUO35" s="485"/>
      <c r="HUP35" s="485"/>
      <c r="HUQ35" s="485"/>
      <c r="HUR35" s="485"/>
      <c r="HUS35" s="485"/>
      <c r="HUT35" s="485"/>
      <c r="HUU35" s="485"/>
      <c r="HUV35" s="485"/>
      <c r="HUW35" s="485"/>
      <c r="HUX35" s="485"/>
      <c r="HUY35" s="485"/>
      <c r="HUZ35" s="485"/>
      <c r="HVA35" s="485"/>
      <c r="HVB35" s="485"/>
      <c r="HVC35" s="485"/>
      <c r="HVD35" s="485"/>
      <c r="HVE35" s="485"/>
      <c r="HVF35" s="485"/>
      <c r="HVG35" s="485"/>
      <c r="HVH35" s="485"/>
      <c r="HVI35" s="485"/>
      <c r="HVJ35" s="485"/>
      <c r="HVK35" s="485"/>
      <c r="HVL35" s="485"/>
      <c r="HVM35" s="485"/>
      <c r="HVN35" s="485"/>
      <c r="HVO35" s="485"/>
      <c r="HVP35" s="485"/>
      <c r="HVQ35" s="485"/>
      <c r="HVR35" s="485"/>
      <c r="HVS35" s="485"/>
      <c r="HVT35" s="485"/>
      <c r="HVU35" s="485"/>
      <c r="HVV35" s="485"/>
      <c r="HVW35" s="485"/>
      <c r="HVX35" s="485"/>
      <c r="HVY35" s="485"/>
      <c r="HVZ35" s="485"/>
      <c r="HWA35" s="485"/>
      <c r="HWB35" s="485"/>
      <c r="HWC35" s="485"/>
      <c r="HWD35" s="485"/>
      <c r="HWE35" s="485"/>
      <c r="HWF35" s="485"/>
      <c r="HWG35" s="485"/>
      <c r="HWH35" s="485"/>
      <c r="HWI35" s="485"/>
      <c r="HWJ35" s="485"/>
      <c r="HWK35" s="485"/>
      <c r="HWL35" s="485"/>
      <c r="HWM35" s="485"/>
      <c r="HWN35" s="485"/>
      <c r="HWO35" s="485"/>
      <c r="HWP35" s="485"/>
      <c r="HWQ35" s="485"/>
      <c r="HWR35" s="485"/>
      <c r="HWS35" s="485"/>
      <c r="HWT35" s="485"/>
      <c r="HWU35" s="485"/>
      <c r="HWV35" s="485"/>
      <c r="HWW35" s="485"/>
      <c r="HWX35" s="485"/>
      <c r="HWY35" s="485"/>
      <c r="HWZ35" s="485"/>
      <c r="HXA35" s="485"/>
      <c r="HXB35" s="485"/>
      <c r="HXC35" s="485"/>
      <c r="HXD35" s="485"/>
      <c r="HXE35" s="485"/>
      <c r="HXF35" s="485"/>
      <c r="HXG35" s="485"/>
      <c r="HXH35" s="485"/>
      <c r="HXI35" s="485"/>
      <c r="HXJ35" s="485"/>
      <c r="HXK35" s="485"/>
      <c r="HXL35" s="485"/>
      <c r="HXM35" s="485"/>
      <c r="HXN35" s="485"/>
      <c r="HXO35" s="485"/>
      <c r="HXP35" s="485"/>
      <c r="HXQ35" s="485"/>
      <c r="HXR35" s="485"/>
      <c r="HXS35" s="485"/>
      <c r="HXT35" s="485"/>
      <c r="HXU35" s="485"/>
      <c r="HXV35" s="485"/>
      <c r="HXW35" s="485"/>
      <c r="HXX35" s="485"/>
      <c r="HXY35" s="485"/>
      <c r="HXZ35" s="485"/>
      <c r="HYA35" s="485"/>
      <c r="HYB35" s="485"/>
      <c r="HYC35" s="485"/>
      <c r="HYD35" s="485"/>
      <c r="HYE35" s="485"/>
      <c r="HYF35" s="485"/>
      <c r="HYG35" s="485"/>
      <c r="HYH35" s="485"/>
      <c r="HYI35" s="485"/>
      <c r="HYJ35" s="485"/>
      <c r="HYK35" s="485"/>
      <c r="HYL35" s="485"/>
      <c r="HYM35" s="485"/>
      <c r="HYN35" s="485"/>
      <c r="HYO35" s="485"/>
      <c r="HYP35" s="485"/>
      <c r="HYQ35" s="485"/>
      <c r="HYR35" s="485"/>
      <c r="HYS35" s="485"/>
      <c r="HYT35" s="485"/>
      <c r="HYU35" s="485"/>
      <c r="HYV35" s="485"/>
      <c r="HYW35" s="485"/>
      <c r="HYX35" s="485"/>
      <c r="HYY35" s="485"/>
      <c r="HYZ35" s="485"/>
      <c r="HZA35" s="485"/>
      <c r="HZB35" s="485"/>
      <c r="HZC35" s="485"/>
      <c r="HZD35" s="485"/>
      <c r="HZE35" s="485"/>
      <c r="HZF35" s="485"/>
      <c r="HZG35" s="485"/>
      <c r="HZH35" s="485"/>
      <c r="HZI35" s="485"/>
      <c r="HZJ35" s="485"/>
      <c r="HZK35" s="485"/>
      <c r="HZL35" s="485"/>
      <c r="HZM35" s="485"/>
      <c r="HZN35" s="485"/>
      <c r="HZO35" s="485"/>
      <c r="HZP35" s="485"/>
      <c r="HZQ35" s="485"/>
      <c r="HZR35" s="485"/>
      <c r="HZS35" s="485"/>
      <c r="HZT35" s="485"/>
      <c r="HZU35" s="485"/>
      <c r="HZV35" s="485"/>
      <c r="HZW35" s="485"/>
      <c r="HZX35" s="485"/>
      <c r="HZY35" s="485"/>
      <c r="HZZ35" s="485"/>
      <c r="IAA35" s="485"/>
      <c r="IAB35" s="485"/>
      <c r="IAC35" s="485"/>
      <c r="IAD35" s="485"/>
      <c r="IAE35" s="485"/>
      <c r="IAF35" s="485"/>
      <c r="IAG35" s="485"/>
      <c r="IAH35" s="485"/>
      <c r="IAI35" s="485"/>
      <c r="IAJ35" s="485"/>
      <c r="IAK35" s="485"/>
      <c r="IAL35" s="485"/>
      <c r="IAM35" s="485"/>
      <c r="IAN35" s="485"/>
      <c r="IAO35" s="485"/>
      <c r="IAP35" s="485"/>
      <c r="IAQ35" s="485"/>
      <c r="IAR35" s="485"/>
      <c r="IAS35" s="485"/>
      <c r="IAT35" s="485"/>
      <c r="IAU35" s="485"/>
      <c r="IAV35" s="485"/>
      <c r="IAW35" s="485"/>
      <c r="IAX35" s="485"/>
      <c r="IAY35" s="485"/>
      <c r="IAZ35" s="485"/>
      <c r="IBA35" s="485"/>
      <c r="IBB35" s="485"/>
      <c r="IBC35" s="485"/>
      <c r="IBD35" s="485"/>
      <c r="IBE35" s="485"/>
      <c r="IBF35" s="485"/>
      <c r="IBG35" s="485"/>
      <c r="IBH35" s="485"/>
      <c r="IBI35" s="485"/>
      <c r="IBJ35" s="485"/>
      <c r="IBK35" s="485"/>
      <c r="IBL35" s="485"/>
      <c r="IBM35" s="485"/>
      <c r="IBN35" s="485"/>
      <c r="IBO35" s="485"/>
      <c r="IBP35" s="485"/>
      <c r="IBQ35" s="485"/>
      <c r="IBR35" s="485"/>
      <c r="IBS35" s="485"/>
      <c r="IBT35" s="485"/>
      <c r="IBU35" s="485"/>
      <c r="IBV35" s="485"/>
      <c r="IBW35" s="485"/>
      <c r="IBX35" s="485"/>
      <c r="IBY35" s="485"/>
      <c r="IBZ35" s="485"/>
      <c r="ICA35" s="485"/>
      <c r="ICB35" s="485"/>
      <c r="ICC35" s="485"/>
      <c r="ICD35" s="485"/>
      <c r="ICE35" s="485"/>
      <c r="ICF35" s="485"/>
      <c r="ICG35" s="485"/>
      <c r="ICH35" s="485"/>
      <c r="ICI35" s="485"/>
      <c r="ICJ35" s="485"/>
      <c r="ICK35" s="485"/>
      <c r="ICL35" s="485"/>
      <c r="ICM35" s="485"/>
      <c r="ICN35" s="485"/>
      <c r="ICO35" s="485"/>
      <c r="ICP35" s="485"/>
      <c r="ICQ35" s="485"/>
      <c r="ICR35" s="485"/>
      <c r="ICS35" s="485"/>
      <c r="ICT35" s="485"/>
      <c r="ICU35" s="485"/>
      <c r="ICV35" s="485"/>
      <c r="ICW35" s="485"/>
      <c r="ICX35" s="485"/>
      <c r="ICY35" s="485"/>
      <c r="ICZ35" s="485"/>
      <c r="IDA35" s="485"/>
      <c r="IDB35" s="485"/>
      <c r="IDC35" s="485"/>
      <c r="IDD35" s="485"/>
      <c r="IDE35" s="485"/>
      <c r="IDF35" s="485"/>
      <c r="IDG35" s="485"/>
      <c r="IDH35" s="485"/>
      <c r="IDI35" s="485"/>
      <c r="IDJ35" s="485"/>
      <c r="IDK35" s="485"/>
      <c r="IDL35" s="485"/>
      <c r="IDM35" s="485"/>
      <c r="IDN35" s="485"/>
      <c r="IDO35" s="485"/>
      <c r="IDP35" s="485"/>
      <c r="IDQ35" s="485"/>
      <c r="IDR35" s="485"/>
      <c r="IDS35" s="485"/>
      <c r="IDT35" s="485"/>
      <c r="IDU35" s="485"/>
      <c r="IDV35" s="485"/>
      <c r="IDW35" s="485"/>
      <c r="IDX35" s="485"/>
      <c r="IDY35" s="485"/>
      <c r="IDZ35" s="485"/>
      <c r="IEA35" s="485"/>
      <c r="IEB35" s="485"/>
      <c r="IEC35" s="485"/>
      <c r="IED35" s="485"/>
      <c r="IEE35" s="485"/>
      <c r="IEF35" s="485"/>
      <c r="IEG35" s="485"/>
      <c r="IEH35" s="485"/>
      <c r="IEI35" s="485"/>
      <c r="IEJ35" s="485"/>
      <c r="IEK35" s="485"/>
      <c r="IEL35" s="485"/>
      <c r="IEM35" s="485"/>
      <c r="IEN35" s="485"/>
      <c r="IEO35" s="485"/>
      <c r="IEP35" s="485"/>
      <c r="IEQ35" s="485"/>
      <c r="IER35" s="485"/>
      <c r="IES35" s="485"/>
      <c r="IET35" s="485"/>
      <c r="IEU35" s="485"/>
      <c r="IEV35" s="485"/>
      <c r="IEW35" s="485"/>
      <c r="IEX35" s="485"/>
      <c r="IEY35" s="485"/>
      <c r="IEZ35" s="485"/>
      <c r="IFA35" s="485"/>
      <c r="IFB35" s="485"/>
      <c r="IFC35" s="485"/>
      <c r="IFD35" s="485"/>
      <c r="IFE35" s="485"/>
      <c r="IFF35" s="485"/>
      <c r="IFG35" s="485"/>
      <c r="IFH35" s="485"/>
      <c r="IFI35" s="485"/>
      <c r="IFJ35" s="485"/>
      <c r="IFK35" s="485"/>
      <c r="IFL35" s="485"/>
      <c r="IFM35" s="485"/>
      <c r="IFN35" s="485"/>
      <c r="IFO35" s="485"/>
      <c r="IFP35" s="485"/>
      <c r="IFQ35" s="485"/>
      <c r="IFR35" s="485"/>
      <c r="IFS35" s="485"/>
      <c r="IFT35" s="485"/>
      <c r="IFU35" s="485"/>
      <c r="IFV35" s="485"/>
      <c r="IFW35" s="485"/>
      <c r="IFX35" s="485"/>
      <c r="IFY35" s="485"/>
      <c r="IFZ35" s="485"/>
      <c r="IGA35" s="485"/>
      <c r="IGB35" s="485"/>
      <c r="IGC35" s="485"/>
      <c r="IGD35" s="485"/>
      <c r="IGE35" s="485"/>
      <c r="IGF35" s="485"/>
      <c r="IGG35" s="485"/>
      <c r="IGH35" s="485"/>
      <c r="IGI35" s="485"/>
      <c r="IGJ35" s="485"/>
      <c r="IGK35" s="485"/>
      <c r="IGL35" s="485"/>
      <c r="IGM35" s="485"/>
      <c r="IGN35" s="485"/>
      <c r="IGO35" s="485"/>
      <c r="IGP35" s="485"/>
      <c r="IGQ35" s="485"/>
      <c r="IGR35" s="485"/>
      <c r="IGS35" s="485"/>
      <c r="IGT35" s="485"/>
      <c r="IGU35" s="485"/>
      <c r="IGV35" s="485"/>
      <c r="IGW35" s="485"/>
      <c r="IGX35" s="485"/>
      <c r="IGY35" s="485"/>
      <c r="IGZ35" s="485"/>
      <c r="IHA35" s="485"/>
      <c r="IHB35" s="485"/>
      <c r="IHC35" s="485"/>
      <c r="IHD35" s="485"/>
      <c r="IHE35" s="485"/>
      <c r="IHF35" s="485"/>
      <c r="IHG35" s="485"/>
      <c r="IHH35" s="485"/>
      <c r="IHI35" s="485"/>
      <c r="IHJ35" s="485"/>
      <c r="IHK35" s="485"/>
      <c r="IHL35" s="485"/>
      <c r="IHM35" s="485"/>
      <c r="IHN35" s="485"/>
      <c r="IHO35" s="485"/>
      <c r="IHP35" s="485"/>
      <c r="IHQ35" s="485"/>
      <c r="IHR35" s="485"/>
      <c r="IHS35" s="485"/>
      <c r="IHT35" s="485"/>
      <c r="IHU35" s="485"/>
      <c r="IHV35" s="485"/>
      <c r="IHW35" s="485"/>
      <c r="IHX35" s="485"/>
      <c r="IHY35" s="485"/>
      <c r="IHZ35" s="485"/>
      <c r="IIA35" s="485"/>
      <c r="IIB35" s="485"/>
      <c r="IIC35" s="485"/>
      <c r="IID35" s="485"/>
      <c r="IIE35" s="485"/>
      <c r="IIF35" s="485"/>
      <c r="IIG35" s="485"/>
      <c r="IIH35" s="485"/>
      <c r="III35" s="485"/>
      <c r="IIJ35" s="485"/>
      <c r="IIK35" s="485"/>
      <c r="IIL35" s="485"/>
      <c r="IIM35" s="485"/>
      <c r="IIN35" s="485"/>
      <c r="IIO35" s="485"/>
      <c r="IIP35" s="485"/>
      <c r="IIQ35" s="485"/>
      <c r="IIR35" s="485"/>
      <c r="IIS35" s="485"/>
      <c r="IIT35" s="485"/>
      <c r="IIU35" s="485"/>
      <c r="IIV35" s="485"/>
      <c r="IIW35" s="485"/>
      <c r="IIX35" s="485"/>
      <c r="IIY35" s="485"/>
      <c r="IIZ35" s="485"/>
      <c r="IJA35" s="485"/>
      <c r="IJB35" s="485"/>
      <c r="IJC35" s="485"/>
      <c r="IJD35" s="485"/>
      <c r="IJE35" s="485"/>
      <c r="IJF35" s="485"/>
      <c r="IJG35" s="485"/>
      <c r="IJH35" s="485"/>
      <c r="IJI35" s="485"/>
      <c r="IJJ35" s="485"/>
      <c r="IJK35" s="485"/>
      <c r="IJL35" s="485"/>
      <c r="IJM35" s="485"/>
      <c r="IJN35" s="485"/>
      <c r="IJO35" s="485"/>
      <c r="IJP35" s="485"/>
      <c r="IJQ35" s="485"/>
      <c r="IJR35" s="485"/>
      <c r="IJS35" s="485"/>
      <c r="IJT35" s="485"/>
      <c r="IJU35" s="485"/>
      <c r="IJV35" s="485"/>
      <c r="IJW35" s="485"/>
      <c r="IJX35" s="485"/>
      <c r="IJY35" s="485"/>
      <c r="IJZ35" s="485"/>
      <c r="IKA35" s="485"/>
      <c r="IKB35" s="485"/>
      <c r="IKC35" s="485"/>
      <c r="IKD35" s="485"/>
      <c r="IKE35" s="485"/>
      <c r="IKF35" s="485"/>
      <c r="IKG35" s="485"/>
      <c r="IKH35" s="485"/>
      <c r="IKI35" s="485"/>
      <c r="IKJ35" s="485"/>
      <c r="IKK35" s="485"/>
      <c r="IKL35" s="485"/>
      <c r="IKM35" s="485"/>
      <c r="IKN35" s="485"/>
      <c r="IKO35" s="485"/>
      <c r="IKP35" s="485"/>
      <c r="IKQ35" s="485"/>
      <c r="IKR35" s="485"/>
      <c r="IKS35" s="485"/>
      <c r="IKT35" s="485"/>
      <c r="IKU35" s="485"/>
      <c r="IKV35" s="485"/>
      <c r="IKW35" s="485"/>
      <c r="IKX35" s="485"/>
      <c r="IKY35" s="485"/>
      <c r="IKZ35" s="485"/>
      <c r="ILA35" s="485"/>
      <c r="ILB35" s="485"/>
      <c r="ILC35" s="485"/>
      <c r="ILD35" s="485"/>
      <c r="ILE35" s="485"/>
      <c r="ILF35" s="485"/>
      <c r="ILG35" s="485"/>
      <c r="ILH35" s="485"/>
      <c r="ILI35" s="485"/>
      <c r="ILJ35" s="485"/>
      <c r="ILK35" s="485"/>
      <c r="ILL35" s="485"/>
      <c r="ILM35" s="485"/>
      <c r="ILN35" s="485"/>
      <c r="ILO35" s="485"/>
      <c r="ILP35" s="485"/>
      <c r="ILQ35" s="485"/>
      <c r="ILR35" s="485"/>
      <c r="ILS35" s="485"/>
      <c r="ILT35" s="485"/>
      <c r="ILU35" s="485"/>
      <c r="ILV35" s="485"/>
      <c r="ILW35" s="485"/>
      <c r="ILX35" s="485"/>
      <c r="ILY35" s="485"/>
      <c r="ILZ35" s="485"/>
      <c r="IMA35" s="485"/>
      <c r="IMB35" s="485"/>
      <c r="IMC35" s="485"/>
      <c r="IMD35" s="485"/>
      <c r="IME35" s="485"/>
      <c r="IMF35" s="485"/>
      <c r="IMG35" s="485"/>
      <c r="IMH35" s="485"/>
      <c r="IMI35" s="485"/>
      <c r="IMJ35" s="485"/>
      <c r="IMK35" s="485"/>
      <c r="IML35" s="485"/>
      <c r="IMM35" s="485"/>
      <c r="IMN35" s="485"/>
      <c r="IMO35" s="485"/>
      <c r="IMP35" s="485"/>
      <c r="IMQ35" s="485"/>
      <c r="IMR35" s="485"/>
      <c r="IMS35" s="485"/>
      <c r="IMT35" s="485"/>
      <c r="IMU35" s="485"/>
      <c r="IMV35" s="485"/>
      <c r="IMW35" s="485"/>
      <c r="IMX35" s="485"/>
      <c r="IMY35" s="485"/>
      <c r="IMZ35" s="485"/>
      <c r="INA35" s="485"/>
      <c r="INB35" s="485"/>
      <c r="INC35" s="485"/>
      <c r="IND35" s="485"/>
      <c r="INE35" s="485"/>
      <c r="INF35" s="485"/>
      <c r="ING35" s="485"/>
      <c r="INH35" s="485"/>
      <c r="INI35" s="485"/>
      <c r="INJ35" s="485"/>
      <c r="INK35" s="485"/>
      <c r="INL35" s="485"/>
      <c r="INM35" s="485"/>
      <c r="INN35" s="485"/>
      <c r="INO35" s="485"/>
      <c r="INP35" s="485"/>
      <c r="INQ35" s="485"/>
      <c r="INR35" s="485"/>
      <c r="INS35" s="485"/>
      <c r="INT35" s="485"/>
      <c r="INU35" s="485"/>
      <c r="INV35" s="485"/>
      <c r="INW35" s="485"/>
      <c r="INX35" s="485"/>
      <c r="INY35" s="485"/>
      <c r="INZ35" s="485"/>
      <c r="IOA35" s="485"/>
      <c r="IOB35" s="485"/>
      <c r="IOC35" s="485"/>
      <c r="IOD35" s="485"/>
      <c r="IOE35" s="485"/>
      <c r="IOF35" s="485"/>
      <c r="IOG35" s="485"/>
      <c r="IOH35" s="485"/>
      <c r="IOI35" s="485"/>
      <c r="IOJ35" s="485"/>
      <c r="IOK35" s="485"/>
      <c r="IOL35" s="485"/>
      <c r="IOM35" s="485"/>
      <c r="ION35" s="485"/>
      <c r="IOO35" s="485"/>
      <c r="IOP35" s="485"/>
      <c r="IOQ35" s="485"/>
      <c r="IOR35" s="485"/>
      <c r="IOS35" s="485"/>
      <c r="IOT35" s="485"/>
      <c r="IOU35" s="485"/>
      <c r="IOV35" s="485"/>
      <c r="IOW35" s="485"/>
      <c r="IOX35" s="485"/>
      <c r="IOY35" s="485"/>
      <c r="IOZ35" s="485"/>
      <c r="IPA35" s="485"/>
      <c r="IPB35" s="485"/>
      <c r="IPC35" s="485"/>
      <c r="IPD35" s="485"/>
      <c r="IPE35" s="485"/>
      <c r="IPF35" s="485"/>
      <c r="IPG35" s="485"/>
      <c r="IPH35" s="485"/>
      <c r="IPI35" s="485"/>
      <c r="IPJ35" s="485"/>
      <c r="IPK35" s="485"/>
      <c r="IPL35" s="485"/>
      <c r="IPM35" s="485"/>
      <c r="IPN35" s="485"/>
      <c r="IPO35" s="485"/>
      <c r="IPP35" s="485"/>
      <c r="IPQ35" s="485"/>
      <c r="IPR35" s="485"/>
      <c r="IPS35" s="485"/>
      <c r="IPT35" s="485"/>
      <c r="IPU35" s="485"/>
      <c r="IPV35" s="485"/>
      <c r="IPW35" s="485"/>
      <c r="IPX35" s="485"/>
      <c r="IPY35" s="485"/>
      <c r="IPZ35" s="485"/>
      <c r="IQA35" s="485"/>
      <c r="IQB35" s="485"/>
      <c r="IQC35" s="485"/>
      <c r="IQD35" s="485"/>
      <c r="IQE35" s="485"/>
      <c r="IQF35" s="485"/>
      <c r="IQG35" s="485"/>
      <c r="IQH35" s="485"/>
      <c r="IQI35" s="485"/>
      <c r="IQJ35" s="485"/>
      <c r="IQK35" s="485"/>
      <c r="IQL35" s="485"/>
      <c r="IQM35" s="485"/>
      <c r="IQN35" s="485"/>
      <c r="IQO35" s="485"/>
      <c r="IQP35" s="485"/>
      <c r="IQQ35" s="485"/>
      <c r="IQR35" s="485"/>
      <c r="IQS35" s="485"/>
      <c r="IQT35" s="485"/>
      <c r="IQU35" s="485"/>
      <c r="IQV35" s="485"/>
      <c r="IQW35" s="485"/>
      <c r="IQX35" s="485"/>
      <c r="IQY35" s="485"/>
      <c r="IQZ35" s="485"/>
      <c r="IRA35" s="485"/>
      <c r="IRB35" s="485"/>
      <c r="IRC35" s="485"/>
      <c r="IRD35" s="485"/>
      <c r="IRE35" s="485"/>
      <c r="IRF35" s="485"/>
      <c r="IRG35" s="485"/>
      <c r="IRH35" s="485"/>
      <c r="IRI35" s="485"/>
      <c r="IRJ35" s="485"/>
      <c r="IRK35" s="485"/>
      <c r="IRL35" s="485"/>
      <c r="IRM35" s="485"/>
      <c r="IRN35" s="485"/>
      <c r="IRO35" s="485"/>
      <c r="IRP35" s="485"/>
      <c r="IRQ35" s="485"/>
      <c r="IRR35" s="485"/>
      <c r="IRS35" s="485"/>
      <c r="IRT35" s="485"/>
      <c r="IRU35" s="485"/>
      <c r="IRV35" s="485"/>
      <c r="IRW35" s="485"/>
      <c r="IRX35" s="485"/>
      <c r="IRY35" s="485"/>
      <c r="IRZ35" s="485"/>
      <c r="ISA35" s="485"/>
      <c r="ISB35" s="485"/>
      <c r="ISC35" s="485"/>
      <c r="ISD35" s="485"/>
      <c r="ISE35" s="485"/>
      <c r="ISF35" s="485"/>
      <c r="ISG35" s="485"/>
      <c r="ISH35" s="485"/>
      <c r="ISI35" s="485"/>
      <c r="ISJ35" s="485"/>
      <c r="ISK35" s="485"/>
      <c r="ISL35" s="485"/>
      <c r="ISM35" s="485"/>
      <c r="ISN35" s="485"/>
      <c r="ISO35" s="485"/>
      <c r="ISP35" s="485"/>
      <c r="ISQ35" s="485"/>
      <c r="ISR35" s="485"/>
      <c r="ISS35" s="485"/>
      <c r="IST35" s="485"/>
      <c r="ISU35" s="485"/>
      <c r="ISV35" s="485"/>
      <c r="ISW35" s="485"/>
      <c r="ISX35" s="485"/>
      <c r="ISY35" s="485"/>
      <c r="ISZ35" s="485"/>
      <c r="ITA35" s="485"/>
      <c r="ITB35" s="485"/>
      <c r="ITC35" s="485"/>
      <c r="ITD35" s="485"/>
      <c r="ITE35" s="485"/>
      <c r="ITF35" s="485"/>
      <c r="ITG35" s="485"/>
      <c r="ITH35" s="485"/>
      <c r="ITI35" s="485"/>
      <c r="ITJ35" s="485"/>
      <c r="ITK35" s="485"/>
      <c r="ITL35" s="485"/>
      <c r="ITM35" s="485"/>
      <c r="ITN35" s="485"/>
      <c r="ITO35" s="485"/>
      <c r="ITP35" s="485"/>
      <c r="ITQ35" s="485"/>
      <c r="ITR35" s="485"/>
      <c r="ITS35" s="485"/>
      <c r="ITT35" s="485"/>
      <c r="ITU35" s="485"/>
      <c r="ITV35" s="485"/>
      <c r="ITW35" s="485"/>
      <c r="ITX35" s="485"/>
      <c r="ITY35" s="485"/>
      <c r="ITZ35" s="485"/>
      <c r="IUA35" s="485"/>
      <c r="IUB35" s="485"/>
      <c r="IUC35" s="485"/>
      <c r="IUD35" s="485"/>
      <c r="IUE35" s="485"/>
      <c r="IUF35" s="485"/>
      <c r="IUG35" s="485"/>
      <c r="IUH35" s="485"/>
      <c r="IUI35" s="485"/>
      <c r="IUJ35" s="485"/>
      <c r="IUK35" s="485"/>
      <c r="IUL35" s="485"/>
      <c r="IUM35" s="485"/>
      <c r="IUN35" s="485"/>
      <c r="IUO35" s="485"/>
      <c r="IUP35" s="485"/>
      <c r="IUQ35" s="485"/>
      <c r="IUR35" s="485"/>
      <c r="IUS35" s="485"/>
      <c r="IUT35" s="485"/>
      <c r="IUU35" s="485"/>
      <c r="IUV35" s="485"/>
      <c r="IUW35" s="485"/>
      <c r="IUX35" s="485"/>
      <c r="IUY35" s="485"/>
      <c r="IUZ35" s="485"/>
      <c r="IVA35" s="485"/>
      <c r="IVB35" s="485"/>
      <c r="IVC35" s="485"/>
      <c r="IVD35" s="485"/>
      <c r="IVE35" s="485"/>
      <c r="IVF35" s="485"/>
      <c r="IVG35" s="485"/>
      <c r="IVH35" s="485"/>
      <c r="IVI35" s="485"/>
      <c r="IVJ35" s="485"/>
      <c r="IVK35" s="485"/>
      <c r="IVL35" s="485"/>
      <c r="IVM35" s="485"/>
      <c r="IVN35" s="485"/>
      <c r="IVO35" s="485"/>
      <c r="IVP35" s="485"/>
      <c r="IVQ35" s="485"/>
      <c r="IVR35" s="485"/>
      <c r="IVS35" s="485"/>
      <c r="IVT35" s="485"/>
      <c r="IVU35" s="485"/>
      <c r="IVV35" s="485"/>
      <c r="IVW35" s="485"/>
      <c r="IVX35" s="485"/>
      <c r="IVY35" s="485"/>
      <c r="IVZ35" s="485"/>
      <c r="IWA35" s="485"/>
      <c r="IWB35" s="485"/>
      <c r="IWC35" s="485"/>
      <c r="IWD35" s="485"/>
      <c r="IWE35" s="485"/>
      <c r="IWF35" s="485"/>
      <c r="IWG35" s="485"/>
      <c r="IWH35" s="485"/>
      <c r="IWI35" s="485"/>
      <c r="IWJ35" s="485"/>
      <c r="IWK35" s="485"/>
      <c r="IWL35" s="485"/>
      <c r="IWM35" s="485"/>
      <c r="IWN35" s="485"/>
      <c r="IWO35" s="485"/>
      <c r="IWP35" s="485"/>
      <c r="IWQ35" s="485"/>
      <c r="IWR35" s="485"/>
      <c r="IWS35" s="485"/>
      <c r="IWT35" s="485"/>
      <c r="IWU35" s="485"/>
      <c r="IWV35" s="485"/>
      <c r="IWW35" s="485"/>
      <c r="IWX35" s="485"/>
      <c r="IWY35" s="485"/>
      <c r="IWZ35" s="485"/>
      <c r="IXA35" s="485"/>
      <c r="IXB35" s="485"/>
      <c r="IXC35" s="485"/>
      <c r="IXD35" s="485"/>
      <c r="IXE35" s="485"/>
      <c r="IXF35" s="485"/>
      <c r="IXG35" s="485"/>
      <c r="IXH35" s="485"/>
      <c r="IXI35" s="485"/>
      <c r="IXJ35" s="485"/>
      <c r="IXK35" s="485"/>
      <c r="IXL35" s="485"/>
      <c r="IXM35" s="485"/>
      <c r="IXN35" s="485"/>
      <c r="IXO35" s="485"/>
      <c r="IXP35" s="485"/>
      <c r="IXQ35" s="485"/>
      <c r="IXR35" s="485"/>
      <c r="IXS35" s="485"/>
      <c r="IXT35" s="485"/>
      <c r="IXU35" s="485"/>
      <c r="IXV35" s="485"/>
      <c r="IXW35" s="485"/>
      <c r="IXX35" s="485"/>
      <c r="IXY35" s="485"/>
      <c r="IXZ35" s="485"/>
      <c r="IYA35" s="485"/>
      <c r="IYB35" s="485"/>
      <c r="IYC35" s="485"/>
      <c r="IYD35" s="485"/>
      <c r="IYE35" s="485"/>
      <c r="IYF35" s="485"/>
      <c r="IYG35" s="485"/>
      <c r="IYH35" s="485"/>
      <c r="IYI35" s="485"/>
      <c r="IYJ35" s="485"/>
      <c r="IYK35" s="485"/>
      <c r="IYL35" s="485"/>
      <c r="IYM35" s="485"/>
      <c r="IYN35" s="485"/>
      <c r="IYO35" s="485"/>
      <c r="IYP35" s="485"/>
      <c r="IYQ35" s="485"/>
      <c r="IYR35" s="485"/>
      <c r="IYS35" s="485"/>
      <c r="IYT35" s="485"/>
      <c r="IYU35" s="485"/>
      <c r="IYV35" s="485"/>
      <c r="IYW35" s="485"/>
      <c r="IYX35" s="485"/>
      <c r="IYY35" s="485"/>
      <c r="IYZ35" s="485"/>
      <c r="IZA35" s="485"/>
      <c r="IZB35" s="485"/>
      <c r="IZC35" s="485"/>
      <c r="IZD35" s="485"/>
      <c r="IZE35" s="485"/>
      <c r="IZF35" s="485"/>
      <c r="IZG35" s="485"/>
      <c r="IZH35" s="485"/>
      <c r="IZI35" s="485"/>
      <c r="IZJ35" s="485"/>
      <c r="IZK35" s="485"/>
      <c r="IZL35" s="485"/>
      <c r="IZM35" s="485"/>
      <c r="IZN35" s="485"/>
      <c r="IZO35" s="485"/>
      <c r="IZP35" s="485"/>
      <c r="IZQ35" s="485"/>
      <c r="IZR35" s="485"/>
      <c r="IZS35" s="485"/>
      <c r="IZT35" s="485"/>
      <c r="IZU35" s="485"/>
      <c r="IZV35" s="485"/>
      <c r="IZW35" s="485"/>
      <c r="IZX35" s="485"/>
      <c r="IZY35" s="485"/>
      <c r="IZZ35" s="485"/>
      <c r="JAA35" s="485"/>
      <c r="JAB35" s="485"/>
      <c r="JAC35" s="485"/>
      <c r="JAD35" s="485"/>
      <c r="JAE35" s="485"/>
      <c r="JAF35" s="485"/>
      <c r="JAG35" s="485"/>
      <c r="JAH35" s="485"/>
      <c r="JAI35" s="485"/>
      <c r="JAJ35" s="485"/>
      <c r="JAK35" s="485"/>
      <c r="JAL35" s="485"/>
      <c r="JAM35" s="485"/>
      <c r="JAN35" s="485"/>
      <c r="JAO35" s="485"/>
      <c r="JAP35" s="485"/>
      <c r="JAQ35" s="485"/>
      <c r="JAR35" s="485"/>
      <c r="JAS35" s="485"/>
      <c r="JAT35" s="485"/>
      <c r="JAU35" s="485"/>
      <c r="JAV35" s="485"/>
      <c r="JAW35" s="485"/>
      <c r="JAX35" s="485"/>
      <c r="JAY35" s="485"/>
      <c r="JAZ35" s="485"/>
      <c r="JBA35" s="485"/>
      <c r="JBB35" s="485"/>
      <c r="JBC35" s="485"/>
      <c r="JBD35" s="485"/>
      <c r="JBE35" s="485"/>
      <c r="JBF35" s="485"/>
      <c r="JBG35" s="485"/>
      <c r="JBH35" s="485"/>
      <c r="JBI35" s="485"/>
      <c r="JBJ35" s="485"/>
      <c r="JBK35" s="485"/>
      <c r="JBL35" s="485"/>
      <c r="JBM35" s="485"/>
      <c r="JBN35" s="485"/>
      <c r="JBO35" s="485"/>
      <c r="JBP35" s="485"/>
      <c r="JBQ35" s="485"/>
      <c r="JBR35" s="485"/>
      <c r="JBS35" s="485"/>
      <c r="JBT35" s="485"/>
      <c r="JBU35" s="485"/>
      <c r="JBV35" s="485"/>
      <c r="JBW35" s="485"/>
      <c r="JBX35" s="485"/>
      <c r="JBY35" s="485"/>
      <c r="JBZ35" s="485"/>
      <c r="JCA35" s="485"/>
      <c r="JCB35" s="485"/>
      <c r="JCC35" s="485"/>
      <c r="JCD35" s="485"/>
      <c r="JCE35" s="485"/>
      <c r="JCF35" s="485"/>
      <c r="JCG35" s="485"/>
      <c r="JCH35" s="485"/>
      <c r="JCI35" s="485"/>
      <c r="JCJ35" s="485"/>
      <c r="JCK35" s="485"/>
      <c r="JCL35" s="485"/>
      <c r="JCM35" s="485"/>
      <c r="JCN35" s="485"/>
      <c r="JCO35" s="485"/>
      <c r="JCP35" s="485"/>
      <c r="JCQ35" s="485"/>
      <c r="JCR35" s="485"/>
      <c r="JCS35" s="485"/>
      <c r="JCT35" s="485"/>
      <c r="JCU35" s="485"/>
      <c r="JCV35" s="485"/>
      <c r="JCW35" s="485"/>
      <c r="JCX35" s="485"/>
      <c r="JCY35" s="485"/>
      <c r="JCZ35" s="485"/>
      <c r="JDA35" s="485"/>
      <c r="JDB35" s="485"/>
      <c r="JDC35" s="485"/>
      <c r="JDD35" s="485"/>
      <c r="JDE35" s="485"/>
      <c r="JDF35" s="485"/>
      <c r="JDG35" s="485"/>
      <c r="JDH35" s="485"/>
      <c r="JDI35" s="485"/>
      <c r="JDJ35" s="485"/>
      <c r="JDK35" s="485"/>
      <c r="JDL35" s="485"/>
      <c r="JDM35" s="485"/>
      <c r="JDN35" s="485"/>
      <c r="JDO35" s="485"/>
      <c r="JDP35" s="485"/>
      <c r="JDQ35" s="485"/>
      <c r="JDR35" s="485"/>
      <c r="JDS35" s="485"/>
      <c r="JDT35" s="485"/>
      <c r="JDU35" s="485"/>
      <c r="JDV35" s="485"/>
      <c r="JDW35" s="485"/>
      <c r="JDX35" s="485"/>
      <c r="JDY35" s="485"/>
      <c r="JDZ35" s="485"/>
      <c r="JEA35" s="485"/>
      <c r="JEB35" s="485"/>
      <c r="JEC35" s="485"/>
      <c r="JED35" s="485"/>
      <c r="JEE35" s="485"/>
      <c r="JEF35" s="485"/>
      <c r="JEG35" s="485"/>
      <c r="JEH35" s="485"/>
      <c r="JEI35" s="485"/>
      <c r="JEJ35" s="485"/>
      <c r="JEK35" s="485"/>
      <c r="JEL35" s="485"/>
      <c r="JEM35" s="485"/>
      <c r="JEN35" s="485"/>
      <c r="JEO35" s="485"/>
      <c r="JEP35" s="485"/>
      <c r="JEQ35" s="485"/>
      <c r="JER35" s="485"/>
      <c r="JES35" s="485"/>
      <c r="JET35" s="485"/>
      <c r="JEU35" s="485"/>
      <c r="JEV35" s="485"/>
      <c r="JEW35" s="485"/>
      <c r="JEX35" s="485"/>
      <c r="JEY35" s="485"/>
      <c r="JEZ35" s="485"/>
      <c r="JFA35" s="485"/>
      <c r="JFB35" s="485"/>
      <c r="JFC35" s="485"/>
      <c r="JFD35" s="485"/>
      <c r="JFE35" s="485"/>
      <c r="JFF35" s="485"/>
      <c r="JFG35" s="485"/>
      <c r="JFH35" s="485"/>
      <c r="JFI35" s="485"/>
      <c r="JFJ35" s="485"/>
      <c r="JFK35" s="485"/>
      <c r="JFL35" s="485"/>
      <c r="JFM35" s="485"/>
      <c r="JFN35" s="485"/>
      <c r="JFO35" s="485"/>
      <c r="JFP35" s="485"/>
      <c r="JFQ35" s="485"/>
      <c r="JFR35" s="485"/>
      <c r="JFS35" s="485"/>
      <c r="JFT35" s="485"/>
      <c r="JFU35" s="485"/>
      <c r="JFV35" s="485"/>
      <c r="JFW35" s="485"/>
      <c r="JFX35" s="485"/>
      <c r="JFY35" s="485"/>
      <c r="JFZ35" s="485"/>
      <c r="JGA35" s="485"/>
      <c r="JGB35" s="485"/>
      <c r="JGC35" s="485"/>
      <c r="JGD35" s="485"/>
      <c r="JGE35" s="485"/>
      <c r="JGF35" s="485"/>
      <c r="JGG35" s="485"/>
      <c r="JGH35" s="485"/>
      <c r="JGI35" s="485"/>
      <c r="JGJ35" s="485"/>
      <c r="JGK35" s="485"/>
      <c r="JGL35" s="485"/>
      <c r="JGM35" s="485"/>
      <c r="JGN35" s="485"/>
      <c r="JGO35" s="485"/>
      <c r="JGP35" s="485"/>
      <c r="JGQ35" s="485"/>
      <c r="JGR35" s="485"/>
      <c r="JGS35" s="485"/>
      <c r="JGT35" s="485"/>
      <c r="JGU35" s="485"/>
      <c r="JGV35" s="485"/>
      <c r="JGW35" s="485"/>
      <c r="JGX35" s="485"/>
      <c r="JGY35" s="485"/>
      <c r="JGZ35" s="485"/>
      <c r="JHA35" s="485"/>
      <c r="JHB35" s="485"/>
      <c r="JHC35" s="485"/>
      <c r="JHD35" s="485"/>
      <c r="JHE35" s="485"/>
      <c r="JHF35" s="485"/>
      <c r="JHG35" s="485"/>
      <c r="JHH35" s="485"/>
      <c r="JHI35" s="485"/>
      <c r="JHJ35" s="485"/>
      <c r="JHK35" s="485"/>
      <c r="JHL35" s="485"/>
      <c r="JHM35" s="485"/>
      <c r="JHN35" s="485"/>
      <c r="JHO35" s="485"/>
      <c r="JHP35" s="485"/>
      <c r="JHQ35" s="485"/>
      <c r="JHR35" s="485"/>
      <c r="JHS35" s="485"/>
      <c r="JHT35" s="485"/>
      <c r="JHU35" s="485"/>
      <c r="JHV35" s="485"/>
      <c r="JHW35" s="485"/>
      <c r="JHX35" s="485"/>
      <c r="JHY35" s="485"/>
      <c r="JHZ35" s="485"/>
      <c r="JIA35" s="485"/>
      <c r="JIB35" s="485"/>
      <c r="JIC35" s="485"/>
      <c r="JID35" s="485"/>
      <c r="JIE35" s="485"/>
      <c r="JIF35" s="485"/>
      <c r="JIG35" s="485"/>
      <c r="JIH35" s="485"/>
      <c r="JII35" s="485"/>
      <c r="JIJ35" s="485"/>
      <c r="JIK35" s="485"/>
      <c r="JIL35" s="485"/>
      <c r="JIM35" s="485"/>
      <c r="JIN35" s="485"/>
      <c r="JIO35" s="485"/>
      <c r="JIP35" s="485"/>
      <c r="JIQ35" s="485"/>
      <c r="JIR35" s="485"/>
      <c r="JIS35" s="485"/>
      <c r="JIT35" s="485"/>
      <c r="JIU35" s="485"/>
      <c r="JIV35" s="485"/>
      <c r="JIW35" s="485"/>
      <c r="JIX35" s="485"/>
      <c r="JIY35" s="485"/>
      <c r="JIZ35" s="485"/>
      <c r="JJA35" s="485"/>
      <c r="JJB35" s="485"/>
      <c r="JJC35" s="485"/>
      <c r="JJD35" s="485"/>
      <c r="JJE35" s="485"/>
      <c r="JJF35" s="485"/>
      <c r="JJG35" s="485"/>
      <c r="JJH35" s="485"/>
      <c r="JJI35" s="485"/>
      <c r="JJJ35" s="485"/>
      <c r="JJK35" s="485"/>
      <c r="JJL35" s="485"/>
      <c r="JJM35" s="485"/>
      <c r="JJN35" s="485"/>
      <c r="JJO35" s="485"/>
      <c r="JJP35" s="485"/>
      <c r="JJQ35" s="485"/>
      <c r="JJR35" s="485"/>
      <c r="JJS35" s="485"/>
      <c r="JJT35" s="485"/>
      <c r="JJU35" s="485"/>
      <c r="JJV35" s="485"/>
      <c r="JJW35" s="485"/>
      <c r="JJX35" s="485"/>
      <c r="JJY35" s="485"/>
      <c r="JJZ35" s="485"/>
      <c r="JKA35" s="485"/>
      <c r="JKB35" s="485"/>
      <c r="JKC35" s="485"/>
      <c r="JKD35" s="485"/>
      <c r="JKE35" s="485"/>
      <c r="JKF35" s="485"/>
      <c r="JKG35" s="485"/>
      <c r="JKH35" s="485"/>
      <c r="JKI35" s="485"/>
      <c r="JKJ35" s="485"/>
      <c r="JKK35" s="485"/>
      <c r="JKL35" s="485"/>
      <c r="JKM35" s="485"/>
      <c r="JKN35" s="485"/>
      <c r="JKO35" s="485"/>
      <c r="JKP35" s="485"/>
      <c r="JKQ35" s="485"/>
      <c r="JKR35" s="485"/>
      <c r="JKS35" s="485"/>
      <c r="JKT35" s="485"/>
      <c r="JKU35" s="485"/>
      <c r="JKV35" s="485"/>
      <c r="JKW35" s="485"/>
      <c r="JKX35" s="485"/>
      <c r="JKY35" s="485"/>
      <c r="JKZ35" s="485"/>
      <c r="JLA35" s="485"/>
      <c r="JLB35" s="485"/>
      <c r="JLC35" s="485"/>
      <c r="JLD35" s="485"/>
      <c r="JLE35" s="485"/>
      <c r="JLF35" s="485"/>
      <c r="JLG35" s="485"/>
      <c r="JLH35" s="485"/>
      <c r="JLI35" s="485"/>
      <c r="JLJ35" s="485"/>
      <c r="JLK35" s="485"/>
      <c r="JLL35" s="485"/>
      <c r="JLM35" s="485"/>
      <c r="JLN35" s="485"/>
      <c r="JLO35" s="485"/>
      <c r="JLP35" s="485"/>
      <c r="JLQ35" s="485"/>
      <c r="JLR35" s="485"/>
      <c r="JLS35" s="485"/>
      <c r="JLT35" s="485"/>
      <c r="JLU35" s="485"/>
      <c r="JLV35" s="485"/>
      <c r="JLW35" s="485"/>
      <c r="JLX35" s="485"/>
      <c r="JLY35" s="485"/>
      <c r="JLZ35" s="485"/>
      <c r="JMA35" s="485"/>
      <c r="JMB35" s="485"/>
      <c r="JMC35" s="485"/>
      <c r="JMD35" s="485"/>
      <c r="JME35" s="485"/>
      <c r="JMF35" s="485"/>
      <c r="JMG35" s="485"/>
      <c r="JMH35" s="485"/>
      <c r="JMI35" s="485"/>
      <c r="JMJ35" s="485"/>
      <c r="JMK35" s="485"/>
      <c r="JML35" s="485"/>
      <c r="JMM35" s="485"/>
      <c r="JMN35" s="485"/>
      <c r="JMO35" s="485"/>
      <c r="JMP35" s="485"/>
      <c r="JMQ35" s="485"/>
      <c r="JMR35" s="485"/>
      <c r="JMS35" s="485"/>
      <c r="JMT35" s="485"/>
      <c r="JMU35" s="485"/>
      <c r="JMV35" s="485"/>
      <c r="JMW35" s="485"/>
      <c r="JMX35" s="485"/>
      <c r="JMY35" s="485"/>
      <c r="JMZ35" s="485"/>
      <c r="JNA35" s="485"/>
      <c r="JNB35" s="485"/>
      <c r="JNC35" s="485"/>
      <c r="JND35" s="485"/>
      <c r="JNE35" s="485"/>
      <c r="JNF35" s="485"/>
      <c r="JNG35" s="485"/>
      <c r="JNH35" s="485"/>
      <c r="JNI35" s="485"/>
      <c r="JNJ35" s="485"/>
      <c r="JNK35" s="485"/>
      <c r="JNL35" s="485"/>
      <c r="JNM35" s="485"/>
      <c r="JNN35" s="485"/>
      <c r="JNO35" s="485"/>
      <c r="JNP35" s="485"/>
      <c r="JNQ35" s="485"/>
      <c r="JNR35" s="485"/>
      <c r="JNS35" s="485"/>
      <c r="JNT35" s="485"/>
      <c r="JNU35" s="485"/>
      <c r="JNV35" s="485"/>
      <c r="JNW35" s="485"/>
      <c r="JNX35" s="485"/>
      <c r="JNY35" s="485"/>
      <c r="JNZ35" s="485"/>
      <c r="JOA35" s="485"/>
      <c r="JOB35" s="485"/>
      <c r="JOC35" s="485"/>
      <c r="JOD35" s="485"/>
      <c r="JOE35" s="485"/>
      <c r="JOF35" s="485"/>
      <c r="JOG35" s="485"/>
      <c r="JOH35" s="485"/>
      <c r="JOI35" s="485"/>
      <c r="JOJ35" s="485"/>
      <c r="JOK35" s="485"/>
      <c r="JOL35" s="485"/>
      <c r="JOM35" s="485"/>
      <c r="JON35" s="485"/>
      <c r="JOO35" s="485"/>
      <c r="JOP35" s="485"/>
      <c r="JOQ35" s="485"/>
      <c r="JOR35" s="485"/>
      <c r="JOS35" s="485"/>
      <c r="JOT35" s="485"/>
      <c r="JOU35" s="485"/>
      <c r="JOV35" s="485"/>
      <c r="JOW35" s="485"/>
      <c r="JOX35" s="485"/>
      <c r="JOY35" s="485"/>
      <c r="JOZ35" s="485"/>
      <c r="JPA35" s="485"/>
      <c r="JPB35" s="485"/>
      <c r="JPC35" s="485"/>
      <c r="JPD35" s="485"/>
      <c r="JPE35" s="485"/>
      <c r="JPF35" s="485"/>
      <c r="JPG35" s="485"/>
      <c r="JPH35" s="485"/>
      <c r="JPI35" s="485"/>
      <c r="JPJ35" s="485"/>
      <c r="JPK35" s="485"/>
      <c r="JPL35" s="485"/>
      <c r="JPM35" s="485"/>
      <c r="JPN35" s="485"/>
      <c r="JPO35" s="485"/>
      <c r="JPP35" s="485"/>
      <c r="JPQ35" s="485"/>
      <c r="JPR35" s="485"/>
      <c r="JPS35" s="485"/>
      <c r="JPT35" s="485"/>
      <c r="JPU35" s="485"/>
      <c r="JPV35" s="485"/>
      <c r="JPW35" s="485"/>
      <c r="JPX35" s="485"/>
      <c r="JPY35" s="485"/>
      <c r="JPZ35" s="485"/>
      <c r="JQA35" s="485"/>
      <c r="JQB35" s="485"/>
      <c r="JQC35" s="485"/>
      <c r="JQD35" s="485"/>
      <c r="JQE35" s="485"/>
      <c r="JQF35" s="485"/>
      <c r="JQG35" s="485"/>
      <c r="JQH35" s="485"/>
      <c r="JQI35" s="485"/>
      <c r="JQJ35" s="485"/>
      <c r="JQK35" s="485"/>
      <c r="JQL35" s="485"/>
      <c r="JQM35" s="485"/>
      <c r="JQN35" s="485"/>
      <c r="JQO35" s="485"/>
      <c r="JQP35" s="485"/>
      <c r="JQQ35" s="485"/>
      <c r="JQR35" s="485"/>
      <c r="JQS35" s="485"/>
      <c r="JQT35" s="485"/>
      <c r="JQU35" s="485"/>
      <c r="JQV35" s="485"/>
      <c r="JQW35" s="485"/>
      <c r="JQX35" s="485"/>
      <c r="JQY35" s="485"/>
      <c r="JQZ35" s="485"/>
      <c r="JRA35" s="485"/>
      <c r="JRB35" s="485"/>
      <c r="JRC35" s="485"/>
      <c r="JRD35" s="485"/>
      <c r="JRE35" s="485"/>
      <c r="JRF35" s="485"/>
      <c r="JRG35" s="485"/>
      <c r="JRH35" s="485"/>
      <c r="JRI35" s="485"/>
      <c r="JRJ35" s="485"/>
      <c r="JRK35" s="485"/>
      <c r="JRL35" s="485"/>
      <c r="JRM35" s="485"/>
      <c r="JRN35" s="485"/>
      <c r="JRO35" s="485"/>
      <c r="JRP35" s="485"/>
      <c r="JRQ35" s="485"/>
      <c r="JRR35" s="485"/>
      <c r="JRS35" s="485"/>
      <c r="JRT35" s="485"/>
      <c r="JRU35" s="485"/>
      <c r="JRV35" s="485"/>
      <c r="JRW35" s="485"/>
      <c r="JRX35" s="485"/>
      <c r="JRY35" s="485"/>
      <c r="JRZ35" s="485"/>
      <c r="JSA35" s="485"/>
      <c r="JSB35" s="485"/>
      <c r="JSC35" s="485"/>
      <c r="JSD35" s="485"/>
      <c r="JSE35" s="485"/>
      <c r="JSF35" s="485"/>
      <c r="JSG35" s="485"/>
      <c r="JSH35" s="485"/>
      <c r="JSI35" s="485"/>
      <c r="JSJ35" s="485"/>
      <c r="JSK35" s="485"/>
      <c r="JSL35" s="485"/>
      <c r="JSM35" s="485"/>
      <c r="JSN35" s="485"/>
      <c r="JSO35" s="485"/>
      <c r="JSP35" s="485"/>
      <c r="JSQ35" s="485"/>
      <c r="JSR35" s="485"/>
      <c r="JSS35" s="485"/>
      <c r="JST35" s="485"/>
      <c r="JSU35" s="485"/>
      <c r="JSV35" s="485"/>
      <c r="JSW35" s="485"/>
      <c r="JSX35" s="485"/>
      <c r="JSY35" s="485"/>
      <c r="JSZ35" s="485"/>
      <c r="JTA35" s="485"/>
      <c r="JTB35" s="485"/>
      <c r="JTC35" s="485"/>
      <c r="JTD35" s="485"/>
      <c r="JTE35" s="485"/>
      <c r="JTF35" s="485"/>
      <c r="JTG35" s="485"/>
      <c r="JTH35" s="485"/>
      <c r="JTI35" s="485"/>
      <c r="JTJ35" s="485"/>
      <c r="JTK35" s="485"/>
      <c r="JTL35" s="485"/>
      <c r="JTM35" s="485"/>
      <c r="JTN35" s="485"/>
      <c r="JTO35" s="485"/>
      <c r="JTP35" s="485"/>
      <c r="JTQ35" s="485"/>
      <c r="JTR35" s="485"/>
      <c r="JTS35" s="485"/>
      <c r="JTT35" s="485"/>
      <c r="JTU35" s="485"/>
      <c r="JTV35" s="485"/>
      <c r="JTW35" s="485"/>
      <c r="JTX35" s="485"/>
      <c r="JTY35" s="485"/>
      <c r="JTZ35" s="485"/>
      <c r="JUA35" s="485"/>
      <c r="JUB35" s="485"/>
      <c r="JUC35" s="485"/>
      <c r="JUD35" s="485"/>
      <c r="JUE35" s="485"/>
      <c r="JUF35" s="485"/>
      <c r="JUG35" s="485"/>
      <c r="JUH35" s="485"/>
      <c r="JUI35" s="485"/>
      <c r="JUJ35" s="485"/>
      <c r="JUK35" s="485"/>
      <c r="JUL35" s="485"/>
      <c r="JUM35" s="485"/>
      <c r="JUN35" s="485"/>
      <c r="JUO35" s="485"/>
      <c r="JUP35" s="485"/>
      <c r="JUQ35" s="485"/>
      <c r="JUR35" s="485"/>
      <c r="JUS35" s="485"/>
      <c r="JUT35" s="485"/>
      <c r="JUU35" s="485"/>
      <c r="JUV35" s="485"/>
      <c r="JUW35" s="485"/>
      <c r="JUX35" s="485"/>
      <c r="JUY35" s="485"/>
      <c r="JUZ35" s="485"/>
      <c r="JVA35" s="485"/>
      <c r="JVB35" s="485"/>
      <c r="JVC35" s="485"/>
      <c r="JVD35" s="485"/>
      <c r="JVE35" s="485"/>
      <c r="JVF35" s="485"/>
      <c r="JVG35" s="485"/>
      <c r="JVH35" s="485"/>
      <c r="JVI35" s="485"/>
      <c r="JVJ35" s="485"/>
      <c r="JVK35" s="485"/>
      <c r="JVL35" s="485"/>
      <c r="JVM35" s="485"/>
      <c r="JVN35" s="485"/>
      <c r="JVO35" s="485"/>
      <c r="JVP35" s="485"/>
      <c r="JVQ35" s="485"/>
      <c r="JVR35" s="485"/>
      <c r="JVS35" s="485"/>
      <c r="JVT35" s="485"/>
      <c r="JVU35" s="485"/>
      <c r="JVV35" s="485"/>
      <c r="JVW35" s="485"/>
      <c r="JVX35" s="485"/>
      <c r="JVY35" s="485"/>
      <c r="JVZ35" s="485"/>
      <c r="JWA35" s="485"/>
      <c r="JWB35" s="485"/>
      <c r="JWC35" s="485"/>
      <c r="JWD35" s="485"/>
      <c r="JWE35" s="485"/>
      <c r="JWF35" s="485"/>
      <c r="JWG35" s="485"/>
      <c r="JWH35" s="485"/>
      <c r="JWI35" s="485"/>
      <c r="JWJ35" s="485"/>
      <c r="JWK35" s="485"/>
      <c r="JWL35" s="485"/>
      <c r="JWM35" s="485"/>
      <c r="JWN35" s="485"/>
      <c r="JWO35" s="485"/>
      <c r="JWP35" s="485"/>
      <c r="JWQ35" s="485"/>
      <c r="JWR35" s="485"/>
      <c r="JWS35" s="485"/>
      <c r="JWT35" s="485"/>
      <c r="JWU35" s="485"/>
      <c r="JWV35" s="485"/>
      <c r="JWW35" s="485"/>
      <c r="JWX35" s="485"/>
      <c r="JWY35" s="485"/>
      <c r="JWZ35" s="485"/>
      <c r="JXA35" s="485"/>
      <c r="JXB35" s="485"/>
      <c r="JXC35" s="485"/>
      <c r="JXD35" s="485"/>
      <c r="JXE35" s="485"/>
      <c r="JXF35" s="485"/>
      <c r="JXG35" s="485"/>
      <c r="JXH35" s="485"/>
      <c r="JXI35" s="485"/>
      <c r="JXJ35" s="485"/>
      <c r="JXK35" s="485"/>
      <c r="JXL35" s="485"/>
      <c r="JXM35" s="485"/>
      <c r="JXN35" s="485"/>
      <c r="JXO35" s="485"/>
      <c r="JXP35" s="485"/>
      <c r="JXQ35" s="485"/>
      <c r="JXR35" s="485"/>
      <c r="JXS35" s="485"/>
      <c r="JXT35" s="485"/>
      <c r="JXU35" s="485"/>
      <c r="JXV35" s="485"/>
      <c r="JXW35" s="485"/>
      <c r="JXX35" s="485"/>
      <c r="JXY35" s="485"/>
      <c r="JXZ35" s="485"/>
      <c r="JYA35" s="485"/>
      <c r="JYB35" s="485"/>
      <c r="JYC35" s="485"/>
      <c r="JYD35" s="485"/>
      <c r="JYE35" s="485"/>
      <c r="JYF35" s="485"/>
      <c r="JYG35" s="485"/>
      <c r="JYH35" s="485"/>
      <c r="JYI35" s="485"/>
      <c r="JYJ35" s="485"/>
      <c r="JYK35" s="485"/>
      <c r="JYL35" s="485"/>
      <c r="JYM35" s="485"/>
      <c r="JYN35" s="485"/>
      <c r="JYO35" s="485"/>
      <c r="JYP35" s="485"/>
      <c r="JYQ35" s="485"/>
      <c r="JYR35" s="485"/>
      <c r="JYS35" s="485"/>
      <c r="JYT35" s="485"/>
      <c r="JYU35" s="485"/>
      <c r="JYV35" s="485"/>
      <c r="JYW35" s="485"/>
      <c r="JYX35" s="485"/>
      <c r="JYY35" s="485"/>
      <c r="JYZ35" s="485"/>
      <c r="JZA35" s="485"/>
      <c r="JZB35" s="485"/>
      <c r="JZC35" s="485"/>
      <c r="JZD35" s="485"/>
      <c r="JZE35" s="485"/>
      <c r="JZF35" s="485"/>
      <c r="JZG35" s="485"/>
      <c r="JZH35" s="485"/>
      <c r="JZI35" s="485"/>
      <c r="JZJ35" s="485"/>
      <c r="JZK35" s="485"/>
      <c r="JZL35" s="485"/>
      <c r="JZM35" s="485"/>
      <c r="JZN35" s="485"/>
      <c r="JZO35" s="485"/>
      <c r="JZP35" s="485"/>
      <c r="JZQ35" s="485"/>
      <c r="JZR35" s="485"/>
      <c r="JZS35" s="485"/>
      <c r="JZT35" s="485"/>
      <c r="JZU35" s="485"/>
      <c r="JZV35" s="485"/>
      <c r="JZW35" s="485"/>
      <c r="JZX35" s="485"/>
      <c r="JZY35" s="485"/>
      <c r="JZZ35" s="485"/>
      <c r="KAA35" s="485"/>
      <c r="KAB35" s="485"/>
      <c r="KAC35" s="485"/>
      <c r="KAD35" s="485"/>
      <c r="KAE35" s="485"/>
      <c r="KAF35" s="485"/>
      <c r="KAG35" s="485"/>
      <c r="KAH35" s="485"/>
      <c r="KAI35" s="485"/>
      <c r="KAJ35" s="485"/>
      <c r="KAK35" s="485"/>
      <c r="KAL35" s="485"/>
      <c r="KAM35" s="485"/>
      <c r="KAN35" s="485"/>
      <c r="KAO35" s="485"/>
      <c r="KAP35" s="485"/>
      <c r="KAQ35" s="485"/>
      <c r="KAR35" s="485"/>
      <c r="KAS35" s="485"/>
      <c r="KAT35" s="485"/>
      <c r="KAU35" s="485"/>
      <c r="KAV35" s="485"/>
      <c r="KAW35" s="485"/>
      <c r="KAX35" s="485"/>
      <c r="KAY35" s="485"/>
      <c r="KAZ35" s="485"/>
      <c r="KBA35" s="485"/>
      <c r="KBB35" s="485"/>
      <c r="KBC35" s="485"/>
      <c r="KBD35" s="485"/>
      <c r="KBE35" s="485"/>
      <c r="KBF35" s="485"/>
      <c r="KBG35" s="485"/>
      <c r="KBH35" s="485"/>
      <c r="KBI35" s="485"/>
      <c r="KBJ35" s="485"/>
      <c r="KBK35" s="485"/>
      <c r="KBL35" s="485"/>
      <c r="KBM35" s="485"/>
      <c r="KBN35" s="485"/>
      <c r="KBO35" s="485"/>
      <c r="KBP35" s="485"/>
      <c r="KBQ35" s="485"/>
      <c r="KBR35" s="485"/>
      <c r="KBS35" s="485"/>
      <c r="KBT35" s="485"/>
      <c r="KBU35" s="485"/>
      <c r="KBV35" s="485"/>
      <c r="KBW35" s="485"/>
      <c r="KBX35" s="485"/>
      <c r="KBY35" s="485"/>
      <c r="KBZ35" s="485"/>
      <c r="KCA35" s="485"/>
      <c r="KCB35" s="485"/>
      <c r="KCC35" s="485"/>
      <c r="KCD35" s="485"/>
      <c r="KCE35" s="485"/>
      <c r="KCF35" s="485"/>
      <c r="KCG35" s="485"/>
      <c r="KCH35" s="485"/>
      <c r="KCI35" s="485"/>
      <c r="KCJ35" s="485"/>
      <c r="KCK35" s="485"/>
      <c r="KCL35" s="485"/>
      <c r="KCM35" s="485"/>
      <c r="KCN35" s="485"/>
      <c r="KCO35" s="485"/>
      <c r="KCP35" s="485"/>
      <c r="KCQ35" s="485"/>
      <c r="KCR35" s="485"/>
      <c r="KCS35" s="485"/>
      <c r="KCT35" s="485"/>
      <c r="KCU35" s="485"/>
      <c r="KCV35" s="485"/>
      <c r="KCW35" s="485"/>
      <c r="KCX35" s="485"/>
      <c r="KCY35" s="485"/>
      <c r="KCZ35" s="485"/>
      <c r="KDA35" s="485"/>
      <c r="KDB35" s="485"/>
      <c r="KDC35" s="485"/>
      <c r="KDD35" s="485"/>
      <c r="KDE35" s="485"/>
      <c r="KDF35" s="485"/>
      <c r="KDG35" s="485"/>
      <c r="KDH35" s="485"/>
      <c r="KDI35" s="485"/>
      <c r="KDJ35" s="485"/>
      <c r="KDK35" s="485"/>
      <c r="KDL35" s="485"/>
      <c r="KDM35" s="485"/>
      <c r="KDN35" s="485"/>
      <c r="KDO35" s="485"/>
      <c r="KDP35" s="485"/>
      <c r="KDQ35" s="485"/>
      <c r="KDR35" s="485"/>
      <c r="KDS35" s="485"/>
      <c r="KDT35" s="485"/>
      <c r="KDU35" s="485"/>
      <c r="KDV35" s="485"/>
      <c r="KDW35" s="485"/>
      <c r="KDX35" s="485"/>
      <c r="KDY35" s="485"/>
      <c r="KDZ35" s="485"/>
      <c r="KEA35" s="485"/>
      <c r="KEB35" s="485"/>
      <c r="KEC35" s="485"/>
      <c r="KED35" s="485"/>
      <c r="KEE35" s="485"/>
      <c r="KEF35" s="485"/>
      <c r="KEG35" s="485"/>
      <c r="KEH35" s="485"/>
      <c r="KEI35" s="485"/>
      <c r="KEJ35" s="485"/>
      <c r="KEK35" s="485"/>
      <c r="KEL35" s="485"/>
      <c r="KEM35" s="485"/>
      <c r="KEN35" s="485"/>
      <c r="KEO35" s="485"/>
      <c r="KEP35" s="485"/>
      <c r="KEQ35" s="485"/>
      <c r="KER35" s="485"/>
      <c r="KES35" s="485"/>
      <c r="KET35" s="485"/>
      <c r="KEU35" s="485"/>
      <c r="KEV35" s="485"/>
      <c r="KEW35" s="485"/>
      <c r="KEX35" s="485"/>
      <c r="KEY35" s="485"/>
      <c r="KEZ35" s="485"/>
      <c r="KFA35" s="485"/>
      <c r="KFB35" s="485"/>
      <c r="KFC35" s="485"/>
      <c r="KFD35" s="485"/>
      <c r="KFE35" s="485"/>
      <c r="KFF35" s="485"/>
      <c r="KFG35" s="485"/>
      <c r="KFH35" s="485"/>
      <c r="KFI35" s="485"/>
      <c r="KFJ35" s="485"/>
      <c r="KFK35" s="485"/>
      <c r="KFL35" s="485"/>
      <c r="KFM35" s="485"/>
      <c r="KFN35" s="485"/>
      <c r="KFO35" s="485"/>
      <c r="KFP35" s="485"/>
      <c r="KFQ35" s="485"/>
      <c r="KFR35" s="485"/>
      <c r="KFS35" s="485"/>
      <c r="KFT35" s="485"/>
      <c r="KFU35" s="485"/>
      <c r="KFV35" s="485"/>
      <c r="KFW35" s="485"/>
      <c r="KFX35" s="485"/>
      <c r="KFY35" s="485"/>
      <c r="KFZ35" s="485"/>
      <c r="KGA35" s="485"/>
      <c r="KGB35" s="485"/>
      <c r="KGC35" s="485"/>
      <c r="KGD35" s="485"/>
      <c r="KGE35" s="485"/>
      <c r="KGF35" s="485"/>
      <c r="KGG35" s="485"/>
      <c r="KGH35" s="485"/>
      <c r="KGI35" s="485"/>
      <c r="KGJ35" s="485"/>
      <c r="KGK35" s="485"/>
      <c r="KGL35" s="485"/>
      <c r="KGM35" s="485"/>
      <c r="KGN35" s="485"/>
      <c r="KGO35" s="485"/>
      <c r="KGP35" s="485"/>
      <c r="KGQ35" s="485"/>
      <c r="KGR35" s="485"/>
      <c r="KGS35" s="485"/>
      <c r="KGT35" s="485"/>
      <c r="KGU35" s="485"/>
      <c r="KGV35" s="485"/>
      <c r="KGW35" s="485"/>
      <c r="KGX35" s="485"/>
      <c r="KGY35" s="485"/>
      <c r="KGZ35" s="485"/>
      <c r="KHA35" s="485"/>
      <c r="KHB35" s="485"/>
      <c r="KHC35" s="485"/>
      <c r="KHD35" s="485"/>
      <c r="KHE35" s="485"/>
      <c r="KHF35" s="485"/>
      <c r="KHG35" s="485"/>
      <c r="KHH35" s="485"/>
      <c r="KHI35" s="485"/>
      <c r="KHJ35" s="485"/>
      <c r="KHK35" s="485"/>
      <c r="KHL35" s="485"/>
      <c r="KHM35" s="485"/>
      <c r="KHN35" s="485"/>
      <c r="KHO35" s="485"/>
      <c r="KHP35" s="485"/>
      <c r="KHQ35" s="485"/>
      <c r="KHR35" s="485"/>
      <c r="KHS35" s="485"/>
      <c r="KHT35" s="485"/>
      <c r="KHU35" s="485"/>
      <c r="KHV35" s="485"/>
      <c r="KHW35" s="485"/>
      <c r="KHX35" s="485"/>
      <c r="KHY35" s="485"/>
      <c r="KHZ35" s="485"/>
      <c r="KIA35" s="485"/>
      <c r="KIB35" s="485"/>
      <c r="KIC35" s="485"/>
      <c r="KID35" s="485"/>
      <c r="KIE35" s="485"/>
      <c r="KIF35" s="485"/>
      <c r="KIG35" s="485"/>
      <c r="KIH35" s="485"/>
      <c r="KII35" s="485"/>
      <c r="KIJ35" s="485"/>
      <c r="KIK35" s="485"/>
      <c r="KIL35" s="485"/>
      <c r="KIM35" s="485"/>
      <c r="KIN35" s="485"/>
      <c r="KIO35" s="485"/>
      <c r="KIP35" s="485"/>
      <c r="KIQ35" s="485"/>
      <c r="KIR35" s="485"/>
      <c r="KIS35" s="485"/>
      <c r="KIT35" s="485"/>
      <c r="KIU35" s="485"/>
      <c r="KIV35" s="485"/>
      <c r="KIW35" s="485"/>
      <c r="KIX35" s="485"/>
      <c r="KIY35" s="485"/>
      <c r="KIZ35" s="485"/>
      <c r="KJA35" s="485"/>
      <c r="KJB35" s="485"/>
      <c r="KJC35" s="485"/>
      <c r="KJD35" s="485"/>
      <c r="KJE35" s="485"/>
      <c r="KJF35" s="485"/>
      <c r="KJG35" s="485"/>
      <c r="KJH35" s="485"/>
      <c r="KJI35" s="485"/>
      <c r="KJJ35" s="485"/>
      <c r="KJK35" s="485"/>
      <c r="KJL35" s="485"/>
      <c r="KJM35" s="485"/>
      <c r="KJN35" s="485"/>
      <c r="KJO35" s="485"/>
      <c r="KJP35" s="485"/>
      <c r="KJQ35" s="485"/>
      <c r="KJR35" s="485"/>
      <c r="KJS35" s="485"/>
      <c r="KJT35" s="485"/>
      <c r="KJU35" s="485"/>
      <c r="KJV35" s="485"/>
      <c r="KJW35" s="485"/>
      <c r="KJX35" s="485"/>
      <c r="KJY35" s="485"/>
      <c r="KJZ35" s="485"/>
      <c r="KKA35" s="485"/>
      <c r="KKB35" s="485"/>
      <c r="KKC35" s="485"/>
      <c r="KKD35" s="485"/>
      <c r="KKE35" s="485"/>
      <c r="KKF35" s="485"/>
      <c r="KKG35" s="485"/>
      <c r="KKH35" s="485"/>
      <c r="KKI35" s="485"/>
      <c r="KKJ35" s="485"/>
      <c r="KKK35" s="485"/>
      <c r="KKL35" s="485"/>
      <c r="KKM35" s="485"/>
      <c r="KKN35" s="485"/>
      <c r="KKO35" s="485"/>
      <c r="KKP35" s="485"/>
      <c r="KKQ35" s="485"/>
      <c r="KKR35" s="485"/>
      <c r="KKS35" s="485"/>
      <c r="KKT35" s="485"/>
      <c r="KKU35" s="485"/>
      <c r="KKV35" s="485"/>
      <c r="KKW35" s="485"/>
      <c r="KKX35" s="485"/>
      <c r="KKY35" s="485"/>
      <c r="KKZ35" s="485"/>
      <c r="KLA35" s="485"/>
      <c r="KLB35" s="485"/>
      <c r="KLC35" s="485"/>
      <c r="KLD35" s="485"/>
      <c r="KLE35" s="485"/>
      <c r="KLF35" s="485"/>
      <c r="KLG35" s="485"/>
      <c r="KLH35" s="485"/>
      <c r="KLI35" s="485"/>
      <c r="KLJ35" s="485"/>
      <c r="KLK35" s="485"/>
      <c r="KLL35" s="485"/>
      <c r="KLM35" s="485"/>
      <c r="KLN35" s="485"/>
      <c r="KLO35" s="485"/>
      <c r="KLP35" s="485"/>
      <c r="KLQ35" s="485"/>
      <c r="KLR35" s="485"/>
      <c r="KLS35" s="485"/>
      <c r="KLT35" s="485"/>
      <c r="KLU35" s="485"/>
      <c r="KLV35" s="485"/>
      <c r="KLW35" s="485"/>
      <c r="KLX35" s="485"/>
      <c r="KLY35" s="485"/>
      <c r="KLZ35" s="485"/>
      <c r="KMA35" s="485"/>
      <c r="KMB35" s="485"/>
      <c r="KMC35" s="485"/>
      <c r="KMD35" s="485"/>
      <c r="KME35" s="485"/>
      <c r="KMF35" s="485"/>
      <c r="KMG35" s="485"/>
      <c r="KMH35" s="485"/>
      <c r="KMI35" s="485"/>
      <c r="KMJ35" s="485"/>
      <c r="KMK35" s="485"/>
      <c r="KML35" s="485"/>
      <c r="KMM35" s="485"/>
      <c r="KMN35" s="485"/>
      <c r="KMO35" s="485"/>
      <c r="KMP35" s="485"/>
      <c r="KMQ35" s="485"/>
      <c r="KMR35" s="485"/>
      <c r="KMS35" s="485"/>
      <c r="KMT35" s="485"/>
      <c r="KMU35" s="485"/>
      <c r="KMV35" s="485"/>
      <c r="KMW35" s="485"/>
      <c r="KMX35" s="485"/>
      <c r="KMY35" s="485"/>
      <c r="KMZ35" s="485"/>
      <c r="KNA35" s="485"/>
      <c r="KNB35" s="485"/>
      <c r="KNC35" s="485"/>
      <c r="KND35" s="485"/>
      <c r="KNE35" s="485"/>
      <c r="KNF35" s="485"/>
      <c r="KNG35" s="485"/>
      <c r="KNH35" s="485"/>
      <c r="KNI35" s="485"/>
      <c r="KNJ35" s="485"/>
      <c r="KNK35" s="485"/>
      <c r="KNL35" s="485"/>
      <c r="KNM35" s="485"/>
      <c r="KNN35" s="485"/>
      <c r="KNO35" s="485"/>
      <c r="KNP35" s="485"/>
      <c r="KNQ35" s="485"/>
      <c r="KNR35" s="485"/>
      <c r="KNS35" s="485"/>
      <c r="KNT35" s="485"/>
      <c r="KNU35" s="485"/>
      <c r="KNV35" s="485"/>
      <c r="KNW35" s="485"/>
      <c r="KNX35" s="485"/>
      <c r="KNY35" s="485"/>
      <c r="KNZ35" s="485"/>
      <c r="KOA35" s="485"/>
      <c r="KOB35" s="485"/>
      <c r="KOC35" s="485"/>
      <c r="KOD35" s="485"/>
      <c r="KOE35" s="485"/>
      <c r="KOF35" s="485"/>
      <c r="KOG35" s="485"/>
      <c r="KOH35" s="485"/>
      <c r="KOI35" s="485"/>
      <c r="KOJ35" s="485"/>
      <c r="KOK35" s="485"/>
      <c r="KOL35" s="485"/>
      <c r="KOM35" s="485"/>
      <c r="KON35" s="485"/>
      <c r="KOO35" s="485"/>
      <c r="KOP35" s="485"/>
      <c r="KOQ35" s="485"/>
      <c r="KOR35" s="485"/>
      <c r="KOS35" s="485"/>
      <c r="KOT35" s="485"/>
      <c r="KOU35" s="485"/>
      <c r="KOV35" s="485"/>
      <c r="KOW35" s="485"/>
      <c r="KOX35" s="485"/>
      <c r="KOY35" s="485"/>
      <c r="KOZ35" s="485"/>
      <c r="KPA35" s="485"/>
      <c r="KPB35" s="485"/>
      <c r="KPC35" s="485"/>
      <c r="KPD35" s="485"/>
      <c r="KPE35" s="485"/>
      <c r="KPF35" s="485"/>
      <c r="KPG35" s="485"/>
      <c r="KPH35" s="485"/>
      <c r="KPI35" s="485"/>
      <c r="KPJ35" s="485"/>
      <c r="KPK35" s="485"/>
      <c r="KPL35" s="485"/>
      <c r="KPM35" s="485"/>
      <c r="KPN35" s="485"/>
      <c r="KPO35" s="485"/>
      <c r="KPP35" s="485"/>
      <c r="KPQ35" s="485"/>
      <c r="KPR35" s="485"/>
      <c r="KPS35" s="485"/>
      <c r="KPT35" s="485"/>
      <c r="KPU35" s="485"/>
      <c r="KPV35" s="485"/>
      <c r="KPW35" s="485"/>
      <c r="KPX35" s="485"/>
      <c r="KPY35" s="485"/>
      <c r="KPZ35" s="485"/>
      <c r="KQA35" s="485"/>
      <c r="KQB35" s="485"/>
      <c r="KQC35" s="485"/>
      <c r="KQD35" s="485"/>
      <c r="KQE35" s="485"/>
      <c r="KQF35" s="485"/>
      <c r="KQG35" s="485"/>
      <c r="KQH35" s="485"/>
      <c r="KQI35" s="485"/>
      <c r="KQJ35" s="485"/>
      <c r="KQK35" s="485"/>
      <c r="KQL35" s="485"/>
      <c r="KQM35" s="485"/>
      <c r="KQN35" s="485"/>
      <c r="KQO35" s="485"/>
      <c r="KQP35" s="485"/>
      <c r="KQQ35" s="485"/>
      <c r="KQR35" s="485"/>
      <c r="KQS35" s="485"/>
      <c r="KQT35" s="485"/>
      <c r="KQU35" s="485"/>
      <c r="KQV35" s="485"/>
      <c r="KQW35" s="485"/>
      <c r="KQX35" s="485"/>
      <c r="KQY35" s="485"/>
      <c r="KQZ35" s="485"/>
      <c r="KRA35" s="485"/>
      <c r="KRB35" s="485"/>
      <c r="KRC35" s="485"/>
      <c r="KRD35" s="485"/>
      <c r="KRE35" s="485"/>
      <c r="KRF35" s="485"/>
      <c r="KRG35" s="485"/>
      <c r="KRH35" s="485"/>
      <c r="KRI35" s="485"/>
      <c r="KRJ35" s="485"/>
      <c r="KRK35" s="485"/>
      <c r="KRL35" s="485"/>
      <c r="KRM35" s="485"/>
      <c r="KRN35" s="485"/>
      <c r="KRO35" s="485"/>
      <c r="KRP35" s="485"/>
      <c r="KRQ35" s="485"/>
      <c r="KRR35" s="485"/>
      <c r="KRS35" s="485"/>
      <c r="KRT35" s="485"/>
      <c r="KRU35" s="485"/>
      <c r="KRV35" s="485"/>
      <c r="KRW35" s="485"/>
      <c r="KRX35" s="485"/>
      <c r="KRY35" s="485"/>
      <c r="KRZ35" s="485"/>
      <c r="KSA35" s="485"/>
      <c r="KSB35" s="485"/>
      <c r="KSC35" s="485"/>
      <c r="KSD35" s="485"/>
      <c r="KSE35" s="485"/>
      <c r="KSF35" s="485"/>
      <c r="KSG35" s="485"/>
      <c r="KSH35" s="485"/>
      <c r="KSI35" s="485"/>
      <c r="KSJ35" s="485"/>
      <c r="KSK35" s="485"/>
      <c r="KSL35" s="485"/>
      <c r="KSM35" s="485"/>
      <c r="KSN35" s="485"/>
      <c r="KSO35" s="485"/>
      <c r="KSP35" s="485"/>
      <c r="KSQ35" s="485"/>
      <c r="KSR35" s="485"/>
      <c r="KSS35" s="485"/>
      <c r="KST35" s="485"/>
      <c r="KSU35" s="485"/>
      <c r="KSV35" s="485"/>
      <c r="KSW35" s="485"/>
      <c r="KSX35" s="485"/>
      <c r="KSY35" s="485"/>
      <c r="KSZ35" s="485"/>
      <c r="KTA35" s="485"/>
      <c r="KTB35" s="485"/>
      <c r="KTC35" s="485"/>
      <c r="KTD35" s="485"/>
      <c r="KTE35" s="485"/>
      <c r="KTF35" s="485"/>
      <c r="KTG35" s="485"/>
      <c r="KTH35" s="485"/>
      <c r="KTI35" s="485"/>
      <c r="KTJ35" s="485"/>
      <c r="KTK35" s="485"/>
      <c r="KTL35" s="485"/>
      <c r="KTM35" s="485"/>
      <c r="KTN35" s="485"/>
      <c r="KTO35" s="485"/>
      <c r="KTP35" s="485"/>
      <c r="KTQ35" s="485"/>
      <c r="KTR35" s="485"/>
      <c r="KTS35" s="485"/>
      <c r="KTT35" s="485"/>
      <c r="KTU35" s="485"/>
      <c r="KTV35" s="485"/>
      <c r="KTW35" s="485"/>
      <c r="KTX35" s="485"/>
      <c r="KTY35" s="485"/>
      <c r="KTZ35" s="485"/>
      <c r="KUA35" s="485"/>
      <c r="KUB35" s="485"/>
      <c r="KUC35" s="485"/>
      <c r="KUD35" s="485"/>
      <c r="KUE35" s="485"/>
      <c r="KUF35" s="485"/>
      <c r="KUG35" s="485"/>
      <c r="KUH35" s="485"/>
      <c r="KUI35" s="485"/>
      <c r="KUJ35" s="485"/>
      <c r="KUK35" s="485"/>
      <c r="KUL35" s="485"/>
      <c r="KUM35" s="485"/>
      <c r="KUN35" s="485"/>
      <c r="KUO35" s="485"/>
      <c r="KUP35" s="485"/>
      <c r="KUQ35" s="485"/>
      <c r="KUR35" s="485"/>
      <c r="KUS35" s="485"/>
      <c r="KUT35" s="485"/>
      <c r="KUU35" s="485"/>
      <c r="KUV35" s="485"/>
      <c r="KUW35" s="485"/>
      <c r="KUX35" s="485"/>
      <c r="KUY35" s="485"/>
      <c r="KUZ35" s="485"/>
      <c r="KVA35" s="485"/>
      <c r="KVB35" s="485"/>
      <c r="KVC35" s="485"/>
      <c r="KVD35" s="485"/>
      <c r="KVE35" s="485"/>
      <c r="KVF35" s="485"/>
      <c r="KVG35" s="485"/>
      <c r="KVH35" s="485"/>
      <c r="KVI35" s="485"/>
      <c r="KVJ35" s="485"/>
      <c r="KVK35" s="485"/>
      <c r="KVL35" s="485"/>
      <c r="KVM35" s="485"/>
      <c r="KVN35" s="485"/>
      <c r="KVO35" s="485"/>
      <c r="KVP35" s="485"/>
      <c r="KVQ35" s="485"/>
      <c r="KVR35" s="485"/>
      <c r="KVS35" s="485"/>
      <c r="KVT35" s="485"/>
      <c r="KVU35" s="485"/>
      <c r="KVV35" s="485"/>
      <c r="KVW35" s="485"/>
      <c r="KVX35" s="485"/>
      <c r="KVY35" s="485"/>
      <c r="KVZ35" s="485"/>
      <c r="KWA35" s="485"/>
      <c r="KWB35" s="485"/>
      <c r="KWC35" s="485"/>
      <c r="KWD35" s="485"/>
      <c r="KWE35" s="485"/>
      <c r="KWF35" s="485"/>
      <c r="KWG35" s="485"/>
      <c r="KWH35" s="485"/>
      <c r="KWI35" s="485"/>
      <c r="KWJ35" s="485"/>
      <c r="KWK35" s="485"/>
      <c r="KWL35" s="485"/>
      <c r="KWM35" s="485"/>
      <c r="KWN35" s="485"/>
      <c r="KWO35" s="485"/>
      <c r="KWP35" s="485"/>
      <c r="KWQ35" s="485"/>
      <c r="KWR35" s="485"/>
      <c r="KWS35" s="485"/>
      <c r="KWT35" s="485"/>
      <c r="KWU35" s="485"/>
      <c r="KWV35" s="485"/>
      <c r="KWW35" s="485"/>
      <c r="KWX35" s="485"/>
      <c r="KWY35" s="485"/>
      <c r="KWZ35" s="485"/>
      <c r="KXA35" s="485"/>
      <c r="KXB35" s="485"/>
      <c r="KXC35" s="485"/>
      <c r="KXD35" s="485"/>
      <c r="KXE35" s="485"/>
      <c r="KXF35" s="485"/>
      <c r="KXG35" s="485"/>
      <c r="KXH35" s="485"/>
      <c r="KXI35" s="485"/>
      <c r="KXJ35" s="485"/>
      <c r="KXK35" s="485"/>
      <c r="KXL35" s="485"/>
      <c r="KXM35" s="485"/>
      <c r="KXN35" s="485"/>
      <c r="KXO35" s="485"/>
      <c r="KXP35" s="485"/>
      <c r="KXQ35" s="485"/>
      <c r="KXR35" s="485"/>
      <c r="KXS35" s="485"/>
      <c r="KXT35" s="485"/>
      <c r="KXU35" s="485"/>
      <c r="KXV35" s="485"/>
      <c r="KXW35" s="485"/>
      <c r="KXX35" s="485"/>
      <c r="KXY35" s="485"/>
      <c r="KXZ35" s="485"/>
      <c r="KYA35" s="485"/>
      <c r="KYB35" s="485"/>
      <c r="KYC35" s="485"/>
      <c r="KYD35" s="485"/>
      <c r="KYE35" s="485"/>
      <c r="KYF35" s="485"/>
      <c r="KYG35" s="485"/>
      <c r="KYH35" s="485"/>
      <c r="KYI35" s="485"/>
      <c r="KYJ35" s="485"/>
      <c r="KYK35" s="485"/>
      <c r="KYL35" s="485"/>
      <c r="KYM35" s="485"/>
      <c r="KYN35" s="485"/>
      <c r="KYO35" s="485"/>
      <c r="KYP35" s="485"/>
      <c r="KYQ35" s="485"/>
      <c r="KYR35" s="485"/>
      <c r="KYS35" s="485"/>
      <c r="KYT35" s="485"/>
      <c r="KYU35" s="485"/>
      <c r="KYV35" s="485"/>
      <c r="KYW35" s="485"/>
      <c r="KYX35" s="485"/>
      <c r="KYY35" s="485"/>
      <c r="KYZ35" s="485"/>
      <c r="KZA35" s="485"/>
      <c r="KZB35" s="485"/>
      <c r="KZC35" s="485"/>
      <c r="KZD35" s="485"/>
      <c r="KZE35" s="485"/>
      <c r="KZF35" s="485"/>
      <c r="KZG35" s="485"/>
      <c r="KZH35" s="485"/>
      <c r="KZI35" s="485"/>
      <c r="KZJ35" s="485"/>
      <c r="KZK35" s="485"/>
      <c r="KZL35" s="485"/>
      <c r="KZM35" s="485"/>
      <c r="KZN35" s="485"/>
      <c r="KZO35" s="485"/>
      <c r="KZP35" s="485"/>
      <c r="KZQ35" s="485"/>
      <c r="KZR35" s="485"/>
      <c r="KZS35" s="485"/>
      <c r="KZT35" s="485"/>
      <c r="KZU35" s="485"/>
      <c r="KZV35" s="485"/>
      <c r="KZW35" s="485"/>
      <c r="KZX35" s="485"/>
      <c r="KZY35" s="485"/>
      <c r="KZZ35" s="485"/>
      <c r="LAA35" s="485"/>
      <c r="LAB35" s="485"/>
      <c r="LAC35" s="485"/>
      <c r="LAD35" s="485"/>
      <c r="LAE35" s="485"/>
      <c r="LAF35" s="485"/>
      <c r="LAG35" s="485"/>
      <c r="LAH35" s="485"/>
      <c r="LAI35" s="485"/>
      <c r="LAJ35" s="485"/>
      <c r="LAK35" s="485"/>
      <c r="LAL35" s="485"/>
      <c r="LAM35" s="485"/>
      <c r="LAN35" s="485"/>
      <c r="LAO35" s="485"/>
      <c r="LAP35" s="485"/>
      <c r="LAQ35" s="485"/>
      <c r="LAR35" s="485"/>
      <c r="LAS35" s="485"/>
      <c r="LAT35" s="485"/>
      <c r="LAU35" s="485"/>
      <c r="LAV35" s="485"/>
      <c r="LAW35" s="485"/>
      <c r="LAX35" s="485"/>
      <c r="LAY35" s="485"/>
      <c r="LAZ35" s="485"/>
      <c r="LBA35" s="485"/>
      <c r="LBB35" s="485"/>
      <c r="LBC35" s="485"/>
      <c r="LBD35" s="485"/>
      <c r="LBE35" s="485"/>
      <c r="LBF35" s="485"/>
      <c r="LBG35" s="485"/>
      <c r="LBH35" s="485"/>
      <c r="LBI35" s="485"/>
      <c r="LBJ35" s="485"/>
      <c r="LBK35" s="485"/>
      <c r="LBL35" s="485"/>
      <c r="LBM35" s="485"/>
      <c r="LBN35" s="485"/>
      <c r="LBO35" s="485"/>
      <c r="LBP35" s="485"/>
      <c r="LBQ35" s="485"/>
      <c r="LBR35" s="485"/>
      <c r="LBS35" s="485"/>
      <c r="LBT35" s="485"/>
      <c r="LBU35" s="485"/>
      <c r="LBV35" s="485"/>
      <c r="LBW35" s="485"/>
      <c r="LBX35" s="485"/>
      <c r="LBY35" s="485"/>
      <c r="LBZ35" s="485"/>
      <c r="LCA35" s="485"/>
      <c r="LCB35" s="485"/>
      <c r="LCC35" s="485"/>
      <c r="LCD35" s="485"/>
      <c r="LCE35" s="485"/>
      <c r="LCF35" s="485"/>
      <c r="LCG35" s="485"/>
      <c r="LCH35" s="485"/>
      <c r="LCI35" s="485"/>
      <c r="LCJ35" s="485"/>
      <c r="LCK35" s="485"/>
      <c r="LCL35" s="485"/>
      <c r="LCM35" s="485"/>
      <c r="LCN35" s="485"/>
      <c r="LCO35" s="485"/>
      <c r="LCP35" s="485"/>
      <c r="LCQ35" s="485"/>
      <c r="LCR35" s="485"/>
      <c r="LCS35" s="485"/>
      <c r="LCT35" s="485"/>
      <c r="LCU35" s="485"/>
      <c r="LCV35" s="485"/>
      <c r="LCW35" s="485"/>
      <c r="LCX35" s="485"/>
      <c r="LCY35" s="485"/>
      <c r="LCZ35" s="485"/>
      <c r="LDA35" s="485"/>
      <c r="LDB35" s="485"/>
      <c r="LDC35" s="485"/>
      <c r="LDD35" s="485"/>
      <c r="LDE35" s="485"/>
      <c r="LDF35" s="485"/>
      <c r="LDG35" s="485"/>
      <c r="LDH35" s="485"/>
      <c r="LDI35" s="485"/>
      <c r="LDJ35" s="485"/>
      <c r="LDK35" s="485"/>
      <c r="LDL35" s="485"/>
      <c r="LDM35" s="485"/>
      <c r="LDN35" s="485"/>
      <c r="LDO35" s="485"/>
      <c r="LDP35" s="485"/>
      <c r="LDQ35" s="485"/>
      <c r="LDR35" s="485"/>
      <c r="LDS35" s="485"/>
      <c r="LDT35" s="485"/>
      <c r="LDU35" s="485"/>
      <c r="LDV35" s="485"/>
      <c r="LDW35" s="485"/>
      <c r="LDX35" s="485"/>
      <c r="LDY35" s="485"/>
      <c r="LDZ35" s="485"/>
      <c r="LEA35" s="485"/>
      <c r="LEB35" s="485"/>
      <c r="LEC35" s="485"/>
      <c r="LED35" s="485"/>
      <c r="LEE35" s="485"/>
      <c r="LEF35" s="485"/>
      <c r="LEG35" s="485"/>
      <c r="LEH35" s="485"/>
      <c r="LEI35" s="485"/>
      <c r="LEJ35" s="485"/>
      <c r="LEK35" s="485"/>
      <c r="LEL35" s="485"/>
      <c r="LEM35" s="485"/>
      <c r="LEN35" s="485"/>
      <c r="LEO35" s="485"/>
      <c r="LEP35" s="485"/>
      <c r="LEQ35" s="485"/>
      <c r="LER35" s="485"/>
      <c r="LES35" s="485"/>
      <c r="LET35" s="485"/>
      <c r="LEU35" s="485"/>
      <c r="LEV35" s="485"/>
      <c r="LEW35" s="485"/>
      <c r="LEX35" s="485"/>
      <c r="LEY35" s="485"/>
      <c r="LEZ35" s="485"/>
      <c r="LFA35" s="485"/>
      <c r="LFB35" s="485"/>
      <c r="LFC35" s="485"/>
      <c r="LFD35" s="485"/>
      <c r="LFE35" s="485"/>
      <c r="LFF35" s="485"/>
      <c r="LFG35" s="485"/>
      <c r="LFH35" s="485"/>
      <c r="LFI35" s="485"/>
      <c r="LFJ35" s="485"/>
      <c r="LFK35" s="485"/>
      <c r="LFL35" s="485"/>
      <c r="LFM35" s="485"/>
      <c r="LFN35" s="485"/>
      <c r="LFO35" s="485"/>
      <c r="LFP35" s="485"/>
      <c r="LFQ35" s="485"/>
      <c r="LFR35" s="485"/>
      <c r="LFS35" s="485"/>
      <c r="LFT35" s="485"/>
      <c r="LFU35" s="485"/>
      <c r="LFV35" s="485"/>
      <c r="LFW35" s="485"/>
      <c r="LFX35" s="485"/>
      <c r="LFY35" s="485"/>
      <c r="LFZ35" s="485"/>
      <c r="LGA35" s="485"/>
      <c r="LGB35" s="485"/>
      <c r="LGC35" s="485"/>
      <c r="LGD35" s="485"/>
      <c r="LGE35" s="485"/>
      <c r="LGF35" s="485"/>
      <c r="LGG35" s="485"/>
      <c r="LGH35" s="485"/>
      <c r="LGI35" s="485"/>
      <c r="LGJ35" s="485"/>
      <c r="LGK35" s="485"/>
      <c r="LGL35" s="485"/>
      <c r="LGM35" s="485"/>
      <c r="LGN35" s="485"/>
      <c r="LGO35" s="485"/>
      <c r="LGP35" s="485"/>
      <c r="LGQ35" s="485"/>
      <c r="LGR35" s="485"/>
      <c r="LGS35" s="485"/>
      <c r="LGT35" s="485"/>
      <c r="LGU35" s="485"/>
      <c r="LGV35" s="485"/>
      <c r="LGW35" s="485"/>
      <c r="LGX35" s="485"/>
      <c r="LGY35" s="485"/>
      <c r="LGZ35" s="485"/>
      <c r="LHA35" s="485"/>
      <c r="LHB35" s="485"/>
      <c r="LHC35" s="485"/>
      <c r="LHD35" s="485"/>
      <c r="LHE35" s="485"/>
      <c r="LHF35" s="485"/>
      <c r="LHG35" s="485"/>
      <c r="LHH35" s="485"/>
      <c r="LHI35" s="485"/>
      <c r="LHJ35" s="485"/>
      <c r="LHK35" s="485"/>
      <c r="LHL35" s="485"/>
      <c r="LHM35" s="485"/>
      <c r="LHN35" s="485"/>
      <c r="LHO35" s="485"/>
      <c r="LHP35" s="485"/>
      <c r="LHQ35" s="485"/>
      <c r="LHR35" s="485"/>
      <c r="LHS35" s="485"/>
      <c r="LHT35" s="485"/>
      <c r="LHU35" s="485"/>
      <c r="LHV35" s="485"/>
      <c r="LHW35" s="485"/>
      <c r="LHX35" s="485"/>
      <c r="LHY35" s="485"/>
      <c r="LHZ35" s="485"/>
      <c r="LIA35" s="485"/>
      <c r="LIB35" s="485"/>
      <c r="LIC35" s="485"/>
      <c r="LID35" s="485"/>
      <c r="LIE35" s="485"/>
      <c r="LIF35" s="485"/>
      <c r="LIG35" s="485"/>
      <c r="LIH35" s="485"/>
      <c r="LII35" s="485"/>
      <c r="LIJ35" s="485"/>
      <c r="LIK35" s="485"/>
      <c r="LIL35" s="485"/>
      <c r="LIM35" s="485"/>
      <c r="LIN35" s="485"/>
      <c r="LIO35" s="485"/>
      <c r="LIP35" s="485"/>
      <c r="LIQ35" s="485"/>
      <c r="LIR35" s="485"/>
      <c r="LIS35" s="485"/>
      <c r="LIT35" s="485"/>
      <c r="LIU35" s="485"/>
      <c r="LIV35" s="485"/>
      <c r="LIW35" s="485"/>
      <c r="LIX35" s="485"/>
      <c r="LIY35" s="485"/>
      <c r="LIZ35" s="485"/>
      <c r="LJA35" s="485"/>
      <c r="LJB35" s="485"/>
      <c r="LJC35" s="485"/>
      <c r="LJD35" s="485"/>
      <c r="LJE35" s="485"/>
      <c r="LJF35" s="485"/>
      <c r="LJG35" s="485"/>
      <c r="LJH35" s="485"/>
      <c r="LJI35" s="485"/>
      <c r="LJJ35" s="485"/>
      <c r="LJK35" s="485"/>
      <c r="LJL35" s="485"/>
      <c r="LJM35" s="485"/>
      <c r="LJN35" s="485"/>
      <c r="LJO35" s="485"/>
      <c r="LJP35" s="485"/>
      <c r="LJQ35" s="485"/>
      <c r="LJR35" s="485"/>
      <c r="LJS35" s="485"/>
      <c r="LJT35" s="485"/>
      <c r="LJU35" s="485"/>
      <c r="LJV35" s="485"/>
      <c r="LJW35" s="485"/>
      <c r="LJX35" s="485"/>
      <c r="LJY35" s="485"/>
      <c r="LJZ35" s="485"/>
      <c r="LKA35" s="485"/>
      <c r="LKB35" s="485"/>
      <c r="LKC35" s="485"/>
      <c r="LKD35" s="485"/>
      <c r="LKE35" s="485"/>
      <c r="LKF35" s="485"/>
      <c r="LKG35" s="485"/>
      <c r="LKH35" s="485"/>
      <c r="LKI35" s="485"/>
      <c r="LKJ35" s="485"/>
      <c r="LKK35" s="485"/>
      <c r="LKL35" s="485"/>
      <c r="LKM35" s="485"/>
      <c r="LKN35" s="485"/>
      <c r="LKO35" s="485"/>
      <c r="LKP35" s="485"/>
      <c r="LKQ35" s="485"/>
      <c r="LKR35" s="485"/>
      <c r="LKS35" s="485"/>
      <c r="LKT35" s="485"/>
      <c r="LKU35" s="485"/>
      <c r="LKV35" s="485"/>
      <c r="LKW35" s="485"/>
      <c r="LKX35" s="485"/>
      <c r="LKY35" s="485"/>
      <c r="LKZ35" s="485"/>
      <c r="LLA35" s="485"/>
      <c r="LLB35" s="485"/>
      <c r="LLC35" s="485"/>
      <c r="LLD35" s="485"/>
      <c r="LLE35" s="485"/>
      <c r="LLF35" s="485"/>
      <c r="LLG35" s="485"/>
      <c r="LLH35" s="485"/>
      <c r="LLI35" s="485"/>
      <c r="LLJ35" s="485"/>
      <c r="LLK35" s="485"/>
      <c r="LLL35" s="485"/>
      <c r="LLM35" s="485"/>
      <c r="LLN35" s="485"/>
      <c r="LLO35" s="485"/>
      <c r="LLP35" s="485"/>
      <c r="LLQ35" s="485"/>
      <c r="LLR35" s="485"/>
      <c r="LLS35" s="485"/>
      <c r="LLT35" s="485"/>
      <c r="LLU35" s="485"/>
      <c r="LLV35" s="485"/>
      <c r="LLW35" s="485"/>
      <c r="LLX35" s="485"/>
      <c r="LLY35" s="485"/>
      <c r="LLZ35" s="485"/>
      <c r="LMA35" s="485"/>
      <c r="LMB35" s="485"/>
      <c r="LMC35" s="485"/>
      <c r="LMD35" s="485"/>
      <c r="LME35" s="485"/>
      <c r="LMF35" s="485"/>
      <c r="LMG35" s="485"/>
      <c r="LMH35" s="485"/>
      <c r="LMI35" s="485"/>
      <c r="LMJ35" s="485"/>
      <c r="LMK35" s="485"/>
      <c r="LML35" s="485"/>
      <c r="LMM35" s="485"/>
      <c r="LMN35" s="485"/>
      <c r="LMO35" s="485"/>
      <c r="LMP35" s="485"/>
      <c r="LMQ35" s="485"/>
      <c r="LMR35" s="485"/>
      <c r="LMS35" s="485"/>
      <c r="LMT35" s="485"/>
      <c r="LMU35" s="485"/>
      <c r="LMV35" s="485"/>
      <c r="LMW35" s="485"/>
      <c r="LMX35" s="485"/>
      <c r="LMY35" s="485"/>
      <c r="LMZ35" s="485"/>
      <c r="LNA35" s="485"/>
      <c r="LNB35" s="485"/>
      <c r="LNC35" s="485"/>
      <c r="LND35" s="485"/>
      <c r="LNE35" s="485"/>
      <c r="LNF35" s="485"/>
      <c r="LNG35" s="485"/>
      <c r="LNH35" s="485"/>
      <c r="LNI35" s="485"/>
      <c r="LNJ35" s="485"/>
      <c r="LNK35" s="485"/>
      <c r="LNL35" s="485"/>
      <c r="LNM35" s="485"/>
      <c r="LNN35" s="485"/>
      <c r="LNO35" s="485"/>
      <c r="LNP35" s="485"/>
      <c r="LNQ35" s="485"/>
      <c r="LNR35" s="485"/>
      <c r="LNS35" s="485"/>
      <c r="LNT35" s="485"/>
      <c r="LNU35" s="485"/>
      <c r="LNV35" s="485"/>
      <c r="LNW35" s="485"/>
      <c r="LNX35" s="485"/>
      <c r="LNY35" s="485"/>
      <c r="LNZ35" s="485"/>
      <c r="LOA35" s="485"/>
      <c r="LOB35" s="485"/>
      <c r="LOC35" s="485"/>
      <c r="LOD35" s="485"/>
      <c r="LOE35" s="485"/>
      <c r="LOF35" s="485"/>
      <c r="LOG35" s="485"/>
      <c r="LOH35" s="485"/>
      <c r="LOI35" s="485"/>
      <c r="LOJ35" s="485"/>
      <c r="LOK35" s="485"/>
      <c r="LOL35" s="485"/>
      <c r="LOM35" s="485"/>
      <c r="LON35" s="485"/>
      <c r="LOO35" s="485"/>
      <c r="LOP35" s="485"/>
      <c r="LOQ35" s="485"/>
      <c r="LOR35" s="485"/>
      <c r="LOS35" s="485"/>
      <c r="LOT35" s="485"/>
      <c r="LOU35" s="485"/>
      <c r="LOV35" s="485"/>
      <c r="LOW35" s="485"/>
      <c r="LOX35" s="485"/>
      <c r="LOY35" s="485"/>
      <c r="LOZ35" s="485"/>
      <c r="LPA35" s="485"/>
      <c r="LPB35" s="485"/>
      <c r="LPC35" s="485"/>
      <c r="LPD35" s="485"/>
      <c r="LPE35" s="485"/>
      <c r="LPF35" s="485"/>
      <c r="LPG35" s="485"/>
      <c r="LPH35" s="485"/>
      <c r="LPI35" s="485"/>
      <c r="LPJ35" s="485"/>
      <c r="LPK35" s="485"/>
      <c r="LPL35" s="485"/>
      <c r="LPM35" s="485"/>
      <c r="LPN35" s="485"/>
      <c r="LPO35" s="485"/>
      <c r="LPP35" s="485"/>
      <c r="LPQ35" s="485"/>
      <c r="LPR35" s="485"/>
      <c r="LPS35" s="485"/>
      <c r="LPT35" s="485"/>
      <c r="LPU35" s="485"/>
      <c r="LPV35" s="485"/>
      <c r="LPW35" s="485"/>
      <c r="LPX35" s="485"/>
      <c r="LPY35" s="485"/>
      <c r="LPZ35" s="485"/>
      <c r="LQA35" s="485"/>
      <c r="LQB35" s="485"/>
      <c r="LQC35" s="485"/>
      <c r="LQD35" s="485"/>
      <c r="LQE35" s="485"/>
      <c r="LQF35" s="485"/>
      <c r="LQG35" s="485"/>
      <c r="LQH35" s="485"/>
      <c r="LQI35" s="485"/>
      <c r="LQJ35" s="485"/>
      <c r="LQK35" s="485"/>
      <c r="LQL35" s="485"/>
      <c r="LQM35" s="485"/>
      <c r="LQN35" s="485"/>
      <c r="LQO35" s="485"/>
      <c r="LQP35" s="485"/>
      <c r="LQQ35" s="485"/>
      <c r="LQR35" s="485"/>
      <c r="LQS35" s="485"/>
      <c r="LQT35" s="485"/>
      <c r="LQU35" s="485"/>
      <c r="LQV35" s="485"/>
      <c r="LQW35" s="485"/>
      <c r="LQX35" s="485"/>
      <c r="LQY35" s="485"/>
      <c r="LQZ35" s="485"/>
      <c r="LRA35" s="485"/>
      <c r="LRB35" s="485"/>
      <c r="LRC35" s="485"/>
      <c r="LRD35" s="485"/>
      <c r="LRE35" s="485"/>
      <c r="LRF35" s="485"/>
      <c r="LRG35" s="485"/>
      <c r="LRH35" s="485"/>
      <c r="LRI35" s="485"/>
      <c r="LRJ35" s="485"/>
      <c r="LRK35" s="485"/>
      <c r="LRL35" s="485"/>
      <c r="LRM35" s="485"/>
      <c r="LRN35" s="485"/>
      <c r="LRO35" s="485"/>
      <c r="LRP35" s="485"/>
      <c r="LRQ35" s="485"/>
      <c r="LRR35" s="485"/>
      <c r="LRS35" s="485"/>
      <c r="LRT35" s="485"/>
      <c r="LRU35" s="485"/>
      <c r="LRV35" s="485"/>
      <c r="LRW35" s="485"/>
      <c r="LRX35" s="485"/>
      <c r="LRY35" s="485"/>
      <c r="LRZ35" s="485"/>
      <c r="LSA35" s="485"/>
      <c r="LSB35" s="485"/>
      <c r="LSC35" s="485"/>
      <c r="LSD35" s="485"/>
      <c r="LSE35" s="485"/>
      <c r="LSF35" s="485"/>
      <c r="LSG35" s="485"/>
      <c r="LSH35" s="485"/>
      <c r="LSI35" s="485"/>
      <c r="LSJ35" s="485"/>
      <c r="LSK35" s="485"/>
      <c r="LSL35" s="485"/>
      <c r="LSM35" s="485"/>
      <c r="LSN35" s="485"/>
      <c r="LSO35" s="485"/>
      <c r="LSP35" s="485"/>
      <c r="LSQ35" s="485"/>
      <c r="LSR35" s="485"/>
      <c r="LSS35" s="485"/>
      <c r="LST35" s="485"/>
      <c r="LSU35" s="485"/>
      <c r="LSV35" s="485"/>
      <c r="LSW35" s="485"/>
      <c r="LSX35" s="485"/>
      <c r="LSY35" s="485"/>
      <c r="LSZ35" s="485"/>
      <c r="LTA35" s="485"/>
      <c r="LTB35" s="485"/>
      <c r="LTC35" s="485"/>
      <c r="LTD35" s="485"/>
      <c r="LTE35" s="485"/>
      <c r="LTF35" s="485"/>
      <c r="LTG35" s="485"/>
      <c r="LTH35" s="485"/>
      <c r="LTI35" s="485"/>
      <c r="LTJ35" s="485"/>
      <c r="LTK35" s="485"/>
      <c r="LTL35" s="485"/>
      <c r="LTM35" s="485"/>
      <c r="LTN35" s="485"/>
      <c r="LTO35" s="485"/>
      <c r="LTP35" s="485"/>
      <c r="LTQ35" s="485"/>
      <c r="LTR35" s="485"/>
      <c r="LTS35" s="485"/>
      <c r="LTT35" s="485"/>
      <c r="LTU35" s="485"/>
      <c r="LTV35" s="485"/>
      <c r="LTW35" s="485"/>
      <c r="LTX35" s="485"/>
      <c r="LTY35" s="485"/>
      <c r="LTZ35" s="485"/>
      <c r="LUA35" s="485"/>
      <c r="LUB35" s="485"/>
      <c r="LUC35" s="485"/>
      <c r="LUD35" s="485"/>
      <c r="LUE35" s="485"/>
      <c r="LUF35" s="485"/>
      <c r="LUG35" s="485"/>
      <c r="LUH35" s="485"/>
      <c r="LUI35" s="485"/>
      <c r="LUJ35" s="485"/>
      <c r="LUK35" s="485"/>
      <c r="LUL35" s="485"/>
      <c r="LUM35" s="485"/>
      <c r="LUN35" s="485"/>
      <c r="LUO35" s="485"/>
      <c r="LUP35" s="485"/>
      <c r="LUQ35" s="485"/>
      <c r="LUR35" s="485"/>
      <c r="LUS35" s="485"/>
      <c r="LUT35" s="485"/>
      <c r="LUU35" s="485"/>
      <c r="LUV35" s="485"/>
      <c r="LUW35" s="485"/>
      <c r="LUX35" s="485"/>
      <c r="LUY35" s="485"/>
      <c r="LUZ35" s="485"/>
      <c r="LVA35" s="485"/>
      <c r="LVB35" s="485"/>
      <c r="LVC35" s="485"/>
      <c r="LVD35" s="485"/>
      <c r="LVE35" s="485"/>
      <c r="LVF35" s="485"/>
      <c r="LVG35" s="485"/>
      <c r="LVH35" s="485"/>
      <c r="LVI35" s="485"/>
      <c r="LVJ35" s="485"/>
      <c r="LVK35" s="485"/>
      <c r="LVL35" s="485"/>
      <c r="LVM35" s="485"/>
      <c r="LVN35" s="485"/>
      <c r="LVO35" s="485"/>
      <c r="LVP35" s="485"/>
      <c r="LVQ35" s="485"/>
      <c r="LVR35" s="485"/>
      <c r="LVS35" s="485"/>
      <c r="LVT35" s="485"/>
      <c r="LVU35" s="485"/>
      <c r="LVV35" s="485"/>
      <c r="LVW35" s="485"/>
      <c r="LVX35" s="485"/>
      <c r="LVY35" s="485"/>
      <c r="LVZ35" s="485"/>
      <c r="LWA35" s="485"/>
      <c r="LWB35" s="485"/>
      <c r="LWC35" s="485"/>
      <c r="LWD35" s="485"/>
      <c r="LWE35" s="485"/>
      <c r="LWF35" s="485"/>
      <c r="LWG35" s="485"/>
      <c r="LWH35" s="485"/>
      <c r="LWI35" s="485"/>
      <c r="LWJ35" s="485"/>
      <c r="LWK35" s="485"/>
      <c r="LWL35" s="485"/>
      <c r="LWM35" s="485"/>
      <c r="LWN35" s="485"/>
      <c r="LWO35" s="485"/>
      <c r="LWP35" s="485"/>
      <c r="LWQ35" s="485"/>
      <c r="LWR35" s="485"/>
      <c r="LWS35" s="485"/>
      <c r="LWT35" s="485"/>
      <c r="LWU35" s="485"/>
      <c r="LWV35" s="485"/>
      <c r="LWW35" s="485"/>
      <c r="LWX35" s="485"/>
      <c r="LWY35" s="485"/>
      <c r="LWZ35" s="485"/>
      <c r="LXA35" s="485"/>
      <c r="LXB35" s="485"/>
      <c r="LXC35" s="485"/>
      <c r="LXD35" s="485"/>
      <c r="LXE35" s="485"/>
      <c r="LXF35" s="485"/>
      <c r="LXG35" s="485"/>
      <c r="LXH35" s="485"/>
      <c r="LXI35" s="485"/>
      <c r="LXJ35" s="485"/>
      <c r="LXK35" s="485"/>
      <c r="LXL35" s="485"/>
      <c r="LXM35" s="485"/>
      <c r="LXN35" s="485"/>
      <c r="LXO35" s="485"/>
      <c r="LXP35" s="485"/>
      <c r="LXQ35" s="485"/>
      <c r="LXR35" s="485"/>
      <c r="LXS35" s="485"/>
      <c r="LXT35" s="485"/>
      <c r="LXU35" s="485"/>
      <c r="LXV35" s="485"/>
      <c r="LXW35" s="485"/>
      <c r="LXX35" s="485"/>
      <c r="LXY35" s="485"/>
      <c r="LXZ35" s="485"/>
      <c r="LYA35" s="485"/>
      <c r="LYB35" s="485"/>
      <c r="LYC35" s="485"/>
      <c r="LYD35" s="485"/>
      <c r="LYE35" s="485"/>
      <c r="LYF35" s="485"/>
      <c r="LYG35" s="485"/>
      <c r="LYH35" s="485"/>
      <c r="LYI35" s="485"/>
      <c r="LYJ35" s="485"/>
      <c r="LYK35" s="485"/>
      <c r="LYL35" s="485"/>
      <c r="LYM35" s="485"/>
      <c r="LYN35" s="485"/>
      <c r="LYO35" s="485"/>
      <c r="LYP35" s="485"/>
      <c r="LYQ35" s="485"/>
      <c r="LYR35" s="485"/>
      <c r="LYS35" s="485"/>
      <c r="LYT35" s="485"/>
      <c r="LYU35" s="485"/>
      <c r="LYV35" s="485"/>
      <c r="LYW35" s="485"/>
      <c r="LYX35" s="485"/>
      <c r="LYY35" s="485"/>
      <c r="LYZ35" s="485"/>
      <c r="LZA35" s="485"/>
      <c r="LZB35" s="485"/>
      <c r="LZC35" s="485"/>
      <c r="LZD35" s="485"/>
      <c r="LZE35" s="485"/>
      <c r="LZF35" s="485"/>
      <c r="LZG35" s="485"/>
      <c r="LZH35" s="485"/>
      <c r="LZI35" s="485"/>
      <c r="LZJ35" s="485"/>
      <c r="LZK35" s="485"/>
      <c r="LZL35" s="485"/>
      <c r="LZM35" s="485"/>
      <c r="LZN35" s="485"/>
      <c r="LZO35" s="485"/>
      <c r="LZP35" s="485"/>
      <c r="LZQ35" s="485"/>
      <c r="LZR35" s="485"/>
      <c r="LZS35" s="485"/>
      <c r="LZT35" s="485"/>
      <c r="LZU35" s="485"/>
      <c r="LZV35" s="485"/>
      <c r="LZW35" s="485"/>
      <c r="LZX35" s="485"/>
      <c r="LZY35" s="485"/>
      <c r="LZZ35" s="485"/>
      <c r="MAA35" s="485"/>
      <c r="MAB35" s="485"/>
      <c r="MAC35" s="485"/>
      <c r="MAD35" s="485"/>
      <c r="MAE35" s="485"/>
      <c r="MAF35" s="485"/>
      <c r="MAG35" s="485"/>
      <c r="MAH35" s="485"/>
      <c r="MAI35" s="485"/>
      <c r="MAJ35" s="485"/>
      <c r="MAK35" s="485"/>
      <c r="MAL35" s="485"/>
      <c r="MAM35" s="485"/>
      <c r="MAN35" s="485"/>
      <c r="MAO35" s="485"/>
      <c r="MAP35" s="485"/>
      <c r="MAQ35" s="485"/>
      <c r="MAR35" s="485"/>
      <c r="MAS35" s="485"/>
      <c r="MAT35" s="485"/>
      <c r="MAU35" s="485"/>
      <c r="MAV35" s="485"/>
      <c r="MAW35" s="485"/>
      <c r="MAX35" s="485"/>
      <c r="MAY35" s="485"/>
      <c r="MAZ35" s="485"/>
      <c r="MBA35" s="485"/>
      <c r="MBB35" s="485"/>
      <c r="MBC35" s="485"/>
      <c r="MBD35" s="485"/>
      <c r="MBE35" s="485"/>
      <c r="MBF35" s="485"/>
      <c r="MBG35" s="485"/>
      <c r="MBH35" s="485"/>
      <c r="MBI35" s="485"/>
      <c r="MBJ35" s="485"/>
      <c r="MBK35" s="485"/>
      <c r="MBL35" s="485"/>
      <c r="MBM35" s="485"/>
      <c r="MBN35" s="485"/>
      <c r="MBO35" s="485"/>
      <c r="MBP35" s="485"/>
      <c r="MBQ35" s="485"/>
      <c r="MBR35" s="485"/>
      <c r="MBS35" s="485"/>
      <c r="MBT35" s="485"/>
      <c r="MBU35" s="485"/>
      <c r="MBV35" s="485"/>
      <c r="MBW35" s="485"/>
      <c r="MBX35" s="485"/>
      <c r="MBY35" s="485"/>
      <c r="MBZ35" s="485"/>
      <c r="MCA35" s="485"/>
      <c r="MCB35" s="485"/>
      <c r="MCC35" s="485"/>
      <c r="MCD35" s="485"/>
      <c r="MCE35" s="485"/>
      <c r="MCF35" s="485"/>
      <c r="MCG35" s="485"/>
      <c r="MCH35" s="485"/>
      <c r="MCI35" s="485"/>
      <c r="MCJ35" s="485"/>
      <c r="MCK35" s="485"/>
      <c r="MCL35" s="485"/>
      <c r="MCM35" s="485"/>
      <c r="MCN35" s="485"/>
      <c r="MCO35" s="485"/>
      <c r="MCP35" s="485"/>
      <c r="MCQ35" s="485"/>
      <c r="MCR35" s="485"/>
      <c r="MCS35" s="485"/>
      <c r="MCT35" s="485"/>
      <c r="MCU35" s="485"/>
      <c r="MCV35" s="485"/>
      <c r="MCW35" s="485"/>
      <c r="MCX35" s="485"/>
      <c r="MCY35" s="485"/>
      <c r="MCZ35" s="485"/>
      <c r="MDA35" s="485"/>
      <c r="MDB35" s="485"/>
      <c r="MDC35" s="485"/>
      <c r="MDD35" s="485"/>
      <c r="MDE35" s="485"/>
      <c r="MDF35" s="485"/>
      <c r="MDG35" s="485"/>
      <c r="MDH35" s="485"/>
      <c r="MDI35" s="485"/>
      <c r="MDJ35" s="485"/>
      <c r="MDK35" s="485"/>
      <c r="MDL35" s="485"/>
      <c r="MDM35" s="485"/>
      <c r="MDN35" s="485"/>
      <c r="MDO35" s="485"/>
      <c r="MDP35" s="485"/>
      <c r="MDQ35" s="485"/>
      <c r="MDR35" s="485"/>
      <c r="MDS35" s="485"/>
      <c r="MDT35" s="485"/>
      <c r="MDU35" s="485"/>
      <c r="MDV35" s="485"/>
      <c r="MDW35" s="485"/>
      <c r="MDX35" s="485"/>
      <c r="MDY35" s="485"/>
      <c r="MDZ35" s="485"/>
      <c r="MEA35" s="485"/>
      <c r="MEB35" s="485"/>
      <c r="MEC35" s="485"/>
      <c r="MED35" s="485"/>
      <c r="MEE35" s="485"/>
      <c r="MEF35" s="485"/>
      <c r="MEG35" s="485"/>
      <c r="MEH35" s="485"/>
      <c r="MEI35" s="485"/>
      <c r="MEJ35" s="485"/>
      <c r="MEK35" s="485"/>
      <c r="MEL35" s="485"/>
      <c r="MEM35" s="485"/>
      <c r="MEN35" s="485"/>
      <c r="MEO35" s="485"/>
      <c r="MEP35" s="485"/>
      <c r="MEQ35" s="485"/>
      <c r="MER35" s="485"/>
      <c r="MES35" s="485"/>
      <c r="MET35" s="485"/>
      <c r="MEU35" s="485"/>
      <c r="MEV35" s="485"/>
      <c r="MEW35" s="485"/>
      <c r="MEX35" s="485"/>
      <c r="MEY35" s="485"/>
      <c r="MEZ35" s="485"/>
      <c r="MFA35" s="485"/>
      <c r="MFB35" s="485"/>
      <c r="MFC35" s="485"/>
      <c r="MFD35" s="485"/>
      <c r="MFE35" s="485"/>
      <c r="MFF35" s="485"/>
      <c r="MFG35" s="485"/>
      <c r="MFH35" s="485"/>
      <c r="MFI35" s="485"/>
      <c r="MFJ35" s="485"/>
      <c r="MFK35" s="485"/>
      <c r="MFL35" s="485"/>
      <c r="MFM35" s="485"/>
      <c r="MFN35" s="485"/>
      <c r="MFO35" s="485"/>
      <c r="MFP35" s="485"/>
      <c r="MFQ35" s="485"/>
      <c r="MFR35" s="485"/>
      <c r="MFS35" s="485"/>
      <c r="MFT35" s="485"/>
      <c r="MFU35" s="485"/>
      <c r="MFV35" s="485"/>
      <c r="MFW35" s="485"/>
      <c r="MFX35" s="485"/>
      <c r="MFY35" s="485"/>
      <c r="MFZ35" s="485"/>
      <c r="MGA35" s="485"/>
      <c r="MGB35" s="485"/>
      <c r="MGC35" s="485"/>
      <c r="MGD35" s="485"/>
      <c r="MGE35" s="485"/>
      <c r="MGF35" s="485"/>
      <c r="MGG35" s="485"/>
      <c r="MGH35" s="485"/>
      <c r="MGI35" s="485"/>
      <c r="MGJ35" s="485"/>
      <c r="MGK35" s="485"/>
      <c r="MGL35" s="485"/>
      <c r="MGM35" s="485"/>
      <c r="MGN35" s="485"/>
      <c r="MGO35" s="485"/>
      <c r="MGP35" s="485"/>
      <c r="MGQ35" s="485"/>
      <c r="MGR35" s="485"/>
      <c r="MGS35" s="485"/>
      <c r="MGT35" s="485"/>
      <c r="MGU35" s="485"/>
      <c r="MGV35" s="485"/>
      <c r="MGW35" s="485"/>
      <c r="MGX35" s="485"/>
      <c r="MGY35" s="485"/>
      <c r="MGZ35" s="485"/>
      <c r="MHA35" s="485"/>
      <c r="MHB35" s="485"/>
      <c r="MHC35" s="485"/>
      <c r="MHD35" s="485"/>
      <c r="MHE35" s="485"/>
      <c r="MHF35" s="485"/>
      <c r="MHG35" s="485"/>
      <c r="MHH35" s="485"/>
      <c r="MHI35" s="485"/>
      <c r="MHJ35" s="485"/>
      <c r="MHK35" s="485"/>
      <c r="MHL35" s="485"/>
      <c r="MHM35" s="485"/>
      <c r="MHN35" s="485"/>
      <c r="MHO35" s="485"/>
      <c r="MHP35" s="485"/>
      <c r="MHQ35" s="485"/>
      <c r="MHR35" s="485"/>
      <c r="MHS35" s="485"/>
      <c r="MHT35" s="485"/>
      <c r="MHU35" s="485"/>
      <c r="MHV35" s="485"/>
      <c r="MHW35" s="485"/>
      <c r="MHX35" s="485"/>
      <c r="MHY35" s="485"/>
      <c r="MHZ35" s="485"/>
      <c r="MIA35" s="485"/>
      <c r="MIB35" s="485"/>
      <c r="MIC35" s="485"/>
      <c r="MID35" s="485"/>
      <c r="MIE35" s="485"/>
      <c r="MIF35" s="485"/>
      <c r="MIG35" s="485"/>
      <c r="MIH35" s="485"/>
      <c r="MII35" s="485"/>
      <c r="MIJ35" s="485"/>
      <c r="MIK35" s="485"/>
      <c r="MIL35" s="485"/>
      <c r="MIM35" s="485"/>
      <c r="MIN35" s="485"/>
      <c r="MIO35" s="485"/>
      <c r="MIP35" s="485"/>
      <c r="MIQ35" s="485"/>
      <c r="MIR35" s="485"/>
      <c r="MIS35" s="485"/>
      <c r="MIT35" s="485"/>
      <c r="MIU35" s="485"/>
      <c r="MIV35" s="485"/>
      <c r="MIW35" s="485"/>
      <c r="MIX35" s="485"/>
      <c r="MIY35" s="485"/>
      <c r="MIZ35" s="485"/>
      <c r="MJA35" s="485"/>
      <c r="MJB35" s="485"/>
      <c r="MJC35" s="485"/>
      <c r="MJD35" s="485"/>
      <c r="MJE35" s="485"/>
      <c r="MJF35" s="485"/>
      <c r="MJG35" s="485"/>
      <c r="MJH35" s="485"/>
      <c r="MJI35" s="485"/>
      <c r="MJJ35" s="485"/>
      <c r="MJK35" s="485"/>
      <c r="MJL35" s="485"/>
      <c r="MJM35" s="485"/>
      <c r="MJN35" s="485"/>
      <c r="MJO35" s="485"/>
      <c r="MJP35" s="485"/>
      <c r="MJQ35" s="485"/>
      <c r="MJR35" s="485"/>
      <c r="MJS35" s="485"/>
      <c r="MJT35" s="485"/>
      <c r="MJU35" s="485"/>
      <c r="MJV35" s="485"/>
      <c r="MJW35" s="485"/>
      <c r="MJX35" s="485"/>
      <c r="MJY35" s="485"/>
      <c r="MJZ35" s="485"/>
      <c r="MKA35" s="485"/>
      <c r="MKB35" s="485"/>
      <c r="MKC35" s="485"/>
      <c r="MKD35" s="485"/>
      <c r="MKE35" s="485"/>
      <c r="MKF35" s="485"/>
      <c r="MKG35" s="485"/>
      <c r="MKH35" s="485"/>
      <c r="MKI35" s="485"/>
      <c r="MKJ35" s="485"/>
      <c r="MKK35" s="485"/>
      <c r="MKL35" s="485"/>
      <c r="MKM35" s="485"/>
      <c r="MKN35" s="485"/>
      <c r="MKO35" s="485"/>
      <c r="MKP35" s="485"/>
      <c r="MKQ35" s="485"/>
      <c r="MKR35" s="485"/>
      <c r="MKS35" s="485"/>
      <c r="MKT35" s="485"/>
      <c r="MKU35" s="485"/>
      <c r="MKV35" s="485"/>
      <c r="MKW35" s="485"/>
      <c r="MKX35" s="485"/>
      <c r="MKY35" s="485"/>
      <c r="MKZ35" s="485"/>
      <c r="MLA35" s="485"/>
      <c r="MLB35" s="485"/>
      <c r="MLC35" s="485"/>
      <c r="MLD35" s="485"/>
      <c r="MLE35" s="485"/>
      <c r="MLF35" s="485"/>
      <c r="MLG35" s="485"/>
      <c r="MLH35" s="485"/>
      <c r="MLI35" s="485"/>
      <c r="MLJ35" s="485"/>
      <c r="MLK35" s="485"/>
      <c r="MLL35" s="485"/>
      <c r="MLM35" s="485"/>
      <c r="MLN35" s="485"/>
      <c r="MLO35" s="485"/>
      <c r="MLP35" s="485"/>
      <c r="MLQ35" s="485"/>
      <c r="MLR35" s="485"/>
      <c r="MLS35" s="485"/>
      <c r="MLT35" s="485"/>
      <c r="MLU35" s="485"/>
      <c r="MLV35" s="485"/>
      <c r="MLW35" s="485"/>
      <c r="MLX35" s="485"/>
      <c r="MLY35" s="485"/>
      <c r="MLZ35" s="485"/>
      <c r="MMA35" s="485"/>
      <c r="MMB35" s="485"/>
      <c r="MMC35" s="485"/>
      <c r="MMD35" s="485"/>
      <c r="MME35" s="485"/>
      <c r="MMF35" s="485"/>
      <c r="MMG35" s="485"/>
      <c r="MMH35" s="485"/>
      <c r="MMI35" s="485"/>
      <c r="MMJ35" s="485"/>
      <c r="MMK35" s="485"/>
      <c r="MML35" s="485"/>
      <c r="MMM35" s="485"/>
      <c r="MMN35" s="485"/>
      <c r="MMO35" s="485"/>
      <c r="MMP35" s="485"/>
      <c r="MMQ35" s="485"/>
      <c r="MMR35" s="485"/>
      <c r="MMS35" s="485"/>
      <c r="MMT35" s="485"/>
      <c r="MMU35" s="485"/>
      <c r="MMV35" s="485"/>
      <c r="MMW35" s="485"/>
      <c r="MMX35" s="485"/>
      <c r="MMY35" s="485"/>
      <c r="MMZ35" s="485"/>
      <c r="MNA35" s="485"/>
      <c r="MNB35" s="485"/>
      <c r="MNC35" s="485"/>
      <c r="MND35" s="485"/>
      <c r="MNE35" s="485"/>
      <c r="MNF35" s="485"/>
      <c r="MNG35" s="485"/>
      <c r="MNH35" s="485"/>
      <c r="MNI35" s="485"/>
      <c r="MNJ35" s="485"/>
      <c r="MNK35" s="485"/>
      <c r="MNL35" s="485"/>
      <c r="MNM35" s="485"/>
      <c r="MNN35" s="485"/>
      <c r="MNO35" s="485"/>
      <c r="MNP35" s="485"/>
      <c r="MNQ35" s="485"/>
      <c r="MNR35" s="485"/>
      <c r="MNS35" s="485"/>
      <c r="MNT35" s="485"/>
      <c r="MNU35" s="485"/>
      <c r="MNV35" s="485"/>
      <c r="MNW35" s="485"/>
      <c r="MNX35" s="485"/>
      <c r="MNY35" s="485"/>
      <c r="MNZ35" s="485"/>
      <c r="MOA35" s="485"/>
      <c r="MOB35" s="485"/>
      <c r="MOC35" s="485"/>
      <c r="MOD35" s="485"/>
      <c r="MOE35" s="485"/>
      <c r="MOF35" s="485"/>
      <c r="MOG35" s="485"/>
      <c r="MOH35" s="485"/>
      <c r="MOI35" s="485"/>
      <c r="MOJ35" s="485"/>
      <c r="MOK35" s="485"/>
      <c r="MOL35" s="485"/>
      <c r="MOM35" s="485"/>
      <c r="MON35" s="485"/>
      <c r="MOO35" s="485"/>
      <c r="MOP35" s="485"/>
      <c r="MOQ35" s="485"/>
      <c r="MOR35" s="485"/>
      <c r="MOS35" s="485"/>
      <c r="MOT35" s="485"/>
      <c r="MOU35" s="485"/>
      <c r="MOV35" s="485"/>
      <c r="MOW35" s="485"/>
      <c r="MOX35" s="485"/>
      <c r="MOY35" s="485"/>
      <c r="MOZ35" s="485"/>
      <c r="MPA35" s="485"/>
      <c r="MPB35" s="485"/>
      <c r="MPC35" s="485"/>
      <c r="MPD35" s="485"/>
      <c r="MPE35" s="485"/>
      <c r="MPF35" s="485"/>
      <c r="MPG35" s="485"/>
      <c r="MPH35" s="485"/>
      <c r="MPI35" s="485"/>
      <c r="MPJ35" s="485"/>
      <c r="MPK35" s="485"/>
      <c r="MPL35" s="485"/>
      <c r="MPM35" s="485"/>
      <c r="MPN35" s="485"/>
      <c r="MPO35" s="485"/>
      <c r="MPP35" s="485"/>
      <c r="MPQ35" s="485"/>
      <c r="MPR35" s="485"/>
      <c r="MPS35" s="485"/>
      <c r="MPT35" s="485"/>
      <c r="MPU35" s="485"/>
      <c r="MPV35" s="485"/>
      <c r="MPW35" s="485"/>
      <c r="MPX35" s="485"/>
      <c r="MPY35" s="485"/>
      <c r="MPZ35" s="485"/>
      <c r="MQA35" s="485"/>
      <c r="MQB35" s="485"/>
      <c r="MQC35" s="485"/>
      <c r="MQD35" s="485"/>
      <c r="MQE35" s="485"/>
      <c r="MQF35" s="485"/>
      <c r="MQG35" s="485"/>
      <c r="MQH35" s="485"/>
      <c r="MQI35" s="485"/>
      <c r="MQJ35" s="485"/>
      <c r="MQK35" s="485"/>
      <c r="MQL35" s="485"/>
      <c r="MQM35" s="485"/>
      <c r="MQN35" s="485"/>
      <c r="MQO35" s="485"/>
      <c r="MQP35" s="485"/>
      <c r="MQQ35" s="485"/>
      <c r="MQR35" s="485"/>
      <c r="MQS35" s="485"/>
      <c r="MQT35" s="485"/>
      <c r="MQU35" s="485"/>
      <c r="MQV35" s="485"/>
      <c r="MQW35" s="485"/>
      <c r="MQX35" s="485"/>
      <c r="MQY35" s="485"/>
      <c r="MQZ35" s="485"/>
      <c r="MRA35" s="485"/>
      <c r="MRB35" s="485"/>
      <c r="MRC35" s="485"/>
      <c r="MRD35" s="485"/>
      <c r="MRE35" s="485"/>
      <c r="MRF35" s="485"/>
      <c r="MRG35" s="485"/>
      <c r="MRH35" s="485"/>
      <c r="MRI35" s="485"/>
      <c r="MRJ35" s="485"/>
      <c r="MRK35" s="485"/>
      <c r="MRL35" s="485"/>
      <c r="MRM35" s="485"/>
      <c r="MRN35" s="485"/>
      <c r="MRO35" s="485"/>
      <c r="MRP35" s="485"/>
      <c r="MRQ35" s="485"/>
      <c r="MRR35" s="485"/>
      <c r="MRS35" s="485"/>
      <c r="MRT35" s="485"/>
      <c r="MRU35" s="485"/>
      <c r="MRV35" s="485"/>
      <c r="MRW35" s="485"/>
      <c r="MRX35" s="485"/>
      <c r="MRY35" s="485"/>
      <c r="MRZ35" s="485"/>
      <c r="MSA35" s="485"/>
      <c r="MSB35" s="485"/>
      <c r="MSC35" s="485"/>
      <c r="MSD35" s="485"/>
      <c r="MSE35" s="485"/>
      <c r="MSF35" s="485"/>
      <c r="MSG35" s="485"/>
      <c r="MSH35" s="485"/>
      <c r="MSI35" s="485"/>
      <c r="MSJ35" s="485"/>
      <c r="MSK35" s="485"/>
      <c r="MSL35" s="485"/>
      <c r="MSM35" s="485"/>
      <c r="MSN35" s="485"/>
      <c r="MSO35" s="485"/>
      <c r="MSP35" s="485"/>
      <c r="MSQ35" s="485"/>
      <c r="MSR35" s="485"/>
      <c r="MSS35" s="485"/>
      <c r="MST35" s="485"/>
      <c r="MSU35" s="485"/>
      <c r="MSV35" s="485"/>
      <c r="MSW35" s="485"/>
      <c r="MSX35" s="485"/>
      <c r="MSY35" s="485"/>
      <c r="MSZ35" s="485"/>
      <c r="MTA35" s="485"/>
      <c r="MTB35" s="485"/>
      <c r="MTC35" s="485"/>
      <c r="MTD35" s="485"/>
      <c r="MTE35" s="485"/>
      <c r="MTF35" s="485"/>
      <c r="MTG35" s="485"/>
      <c r="MTH35" s="485"/>
      <c r="MTI35" s="485"/>
      <c r="MTJ35" s="485"/>
      <c r="MTK35" s="485"/>
      <c r="MTL35" s="485"/>
      <c r="MTM35" s="485"/>
      <c r="MTN35" s="485"/>
      <c r="MTO35" s="485"/>
      <c r="MTP35" s="485"/>
      <c r="MTQ35" s="485"/>
      <c r="MTR35" s="485"/>
      <c r="MTS35" s="485"/>
      <c r="MTT35" s="485"/>
      <c r="MTU35" s="485"/>
      <c r="MTV35" s="485"/>
      <c r="MTW35" s="485"/>
      <c r="MTX35" s="485"/>
      <c r="MTY35" s="485"/>
      <c r="MTZ35" s="485"/>
      <c r="MUA35" s="485"/>
      <c r="MUB35" s="485"/>
      <c r="MUC35" s="485"/>
      <c r="MUD35" s="485"/>
      <c r="MUE35" s="485"/>
      <c r="MUF35" s="485"/>
      <c r="MUG35" s="485"/>
      <c r="MUH35" s="485"/>
      <c r="MUI35" s="485"/>
      <c r="MUJ35" s="485"/>
      <c r="MUK35" s="485"/>
      <c r="MUL35" s="485"/>
      <c r="MUM35" s="485"/>
      <c r="MUN35" s="485"/>
      <c r="MUO35" s="485"/>
      <c r="MUP35" s="485"/>
      <c r="MUQ35" s="485"/>
      <c r="MUR35" s="485"/>
      <c r="MUS35" s="485"/>
      <c r="MUT35" s="485"/>
      <c r="MUU35" s="485"/>
      <c r="MUV35" s="485"/>
      <c r="MUW35" s="485"/>
      <c r="MUX35" s="485"/>
      <c r="MUY35" s="485"/>
      <c r="MUZ35" s="485"/>
      <c r="MVA35" s="485"/>
      <c r="MVB35" s="485"/>
      <c r="MVC35" s="485"/>
      <c r="MVD35" s="485"/>
      <c r="MVE35" s="485"/>
      <c r="MVF35" s="485"/>
      <c r="MVG35" s="485"/>
      <c r="MVH35" s="485"/>
      <c r="MVI35" s="485"/>
      <c r="MVJ35" s="485"/>
      <c r="MVK35" s="485"/>
      <c r="MVL35" s="485"/>
      <c r="MVM35" s="485"/>
      <c r="MVN35" s="485"/>
      <c r="MVO35" s="485"/>
      <c r="MVP35" s="485"/>
      <c r="MVQ35" s="485"/>
      <c r="MVR35" s="485"/>
      <c r="MVS35" s="485"/>
      <c r="MVT35" s="485"/>
      <c r="MVU35" s="485"/>
      <c r="MVV35" s="485"/>
      <c r="MVW35" s="485"/>
      <c r="MVX35" s="485"/>
      <c r="MVY35" s="485"/>
      <c r="MVZ35" s="485"/>
      <c r="MWA35" s="485"/>
      <c r="MWB35" s="485"/>
      <c r="MWC35" s="485"/>
      <c r="MWD35" s="485"/>
      <c r="MWE35" s="485"/>
      <c r="MWF35" s="485"/>
      <c r="MWG35" s="485"/>
      <c r="MWH35" s="485"/>
      <c r="MWI35" s="485"/>
      <c r="MWJ35" s="485"/>
      <c r="MWK35" s="485"/>
      <c r="MWL35" s="485"/>
      <c r="MWM35" s="485"/>
      <c r="MWN35" s="485"/>
      <c r="MWO35" s="485"/>
      <c r="MWP35" s="485"/>
      <c r="MWQ35" s="485"/>
      <c r="MWR35" s="485"/>
      <c r="MWS35" s="485"/>
      <c r="MWT35" s="485"/>
      <c r="MWU35" s="485"/>
      <c r="MWV35" s="485"/>
      <c r="MWW35" s="485"/>
      <c r="MWX35" s="485"/>
      <c r="MWY35" s="485"/>
      <c r="MWZ35" s="485"/>
      <c r="MXA35" s="485"/>
      <c r="MXB35" s="485"/>
      <c r="MXC35" s="485"/>
      <c r="MXD35" s="485"/>
      <c r="MXE35" s="485"/>
      <c r="MXF35" s="485"/>
      <c r="MXG35" s="485"/>
      <c r="MXH35" s="485"/>
      <c r="MXI35" s="485"/>
      <c r="MXJ35" s="485"/>
      <c r="MXK35" s="485"/>
      <c r="MXL35" s="485"/>
      <c r="MXM35" s="485"/>
      <c r="MXN35" s="485"/>
      <c r="MXO35" s="485"/>
      <c r="MXP35" s="485"/>
      <c r="MXQ35" s="485"/>
      <c r="MXR35" s="485"/>
      <c r="MXS35" s="485"/>
      <c r="MXT35" s="485"/>
      <c r="MXU35" s="485"/>
      <c r="MXV35" s="485"/>
      <c r="MXW35" s="485"/>
      <c r="MXX35" s="485"/>
      <c r="MXY35" s="485"/>
      <c r="MXZ35" s="485"/>
      <c r="MYA35" s="485"/>
      <c r="MYB35" s="485"/>
      <c r="MYC35" s="485"/>
      <c r="MYD35" s="485"/>
      <c r="MYE35" s="485"/>
      <c r="MYF35" s="485"/>
      <c r="MYG35" s="485"/>
      <c r="MYH35" s="485"/>
      <c r="MYI35" s="485"/>
      <c r="MYJ35" s="485"/>
      <c r="MYK35" s="485"/>
      <c r="MYL35" s="485"/>
      <c r="MYM35" s="485"/>
      <c r="MYN35" s="485"/>
      <c r="MYO35" s="485"/>
      <c r="MYP35" s="485"/>
      <c r="MYQ35" s="485"/>
      <c r="MYR35" s="485"/>
      <c r="MYS35" s="485"/>
      <c r="MYT35" s="485"/>
      <c r="MYU35" s="485"/>
      <c r="MYV35" s="485"/>
      <c r="MYW35" s="485"/>
      <c r="MYX35" s="485"/>
      <c r="MYY35" s="485"/>
      <c r="MYZ35" s="485"/>
      <c r="MZA35" s="485"/>
      <c r="MZB35" s="485"/>
      <c r="MZC35" s="485"/>
      <c r="MZD35" s="485"/>
      <c r="MZE35" s="485"/>
      <c r="MZF35" s="485"/>
      <c r="MZG35" s="485"/>
      <c r="MZH35" s="485"/>
      <c r="MZI35" s="485"/>
      <c r="MZJ35" s="485"/>
      <c r="MZK35" s="485"/>
      <c r="MZL35" s="485"/>
      <c r="MZM35" s="485"/>
      <c r="MZN35" s="485"/>
      <c r="MZO35" s="485"/>
      <c r="MZP35" s="485"/>
      <c r="MZQ35" s="485"/>
      <c r="MZR35" s="485"/>
      <c r="MZS35" s="485"/>
      <c r="MZT35" s="485"/>
      <c r="MZU35" s="485"/>
      <c r="MZV35" s="485"/>
      <c r="MZW35" s="485"/>
      <c r="MZX35" s="485"/>
      <c r="MZY35" s="485"/>
      <c r="MZZ35" s="485"/>
      <c r="NAA35" s="485"/>
      <c r="NAB35" s="485"/>
      <c r="NAC35" s="485"/>
      <c r="NAD35" s="485"/>
      <c r="NAE35" s="485"/>
      <c r="NAF35" s="485"/>
      <c r="NAG35" s="485"/>
      <c r="NAH35" s="485"/>
      <c r="NAI35" s="485"/>
      <c r="NAJ35" s="485"/>
      <c r="NAK35" s="485"/>
      <c r="NAL35" s="485"/>
      <c r="NAM35" s="485"/>
      <c r="NAN35" s="485"/>
      <c r="NAO35" s="485"/>
      <c r="NAP35" s="485"/>
      <c r="NAQ35" s="485"/>
      <c r="NAR35" s="485"/>
      <c r="NAS35" s="485"/>
      <c r="NAT35" s="485"/>
      <c r="NAU35" s="485"/>
      <c r="NAV35" s="485"/>
      <c r="NAW35" s="485"/>
      <c r="NAX35" s="485"/>
      <c r="NAY35" s="485"/>
      <c r="NAZ35" s="485"/>
      <c r="NBA35" s="485"/>
      <c r="NBB35" s="485"/>
      <c r="NBC35" s="485"/>
      <c r="NBD35" s="485"/>
      <c r="NBE35" s="485"/>
      <c r="NBF35" s="485"/>
      <c r="NBG35" s="485"/>
      <c r="NBH35" s="485"/>
      <c r="NBI35" s="485"/>
      <c r="NBJ35" s="485"/>
      <c r="NBK35" s="485"/>
      <c r="NBL35" s="485"/>
      <c r="NBM35" s="485"/>
      <c r="NBN35" s="485"/>
      <c r="NBO35" s="485"/>
      <c r="NBP35" s="485"/>
      <c r="NBQ35" s="485"/>
      <c r="NBR35" s="485"/>
      <c r="NBS35" s="485"/>
      <c r="NBT35" s="485"/>
      <c r="NBU35" s="485"/>
      <c r="NBV35" s="485"/>
      <c r="NBW35" s="485"/>
      <c r="NBX35" s="485"/>
      <c r="NBY35" s="485"/>
      <c r="NBZ35" s="485"/>
      <c r="NCA35" s="485"/>
      <c r="NCB35" s="485"/>
      <c r="NCC35" s="485"/>
      <c r="NCD35" s="485"/>
      <c r="NCE35" s="485"/>
      <c r="NCF35" s="485"/>
      <c r="NCG35" s="485"/>
      <c r="NCH35" s="485"/>
      <c r="NCI35" s="485"/>
      <c r="NCJ35" s="485"/>
      <c r="NCK35" s="485"/>
      <c r="NCL35" s="485"/>
      <c r="NCM35" s="485"/>
      <c r="NCN35" s="485"/>
      <c r="NCO35" s="485"/>
      <c r="NCP35" s="485"/>
      <c r="NCQ35" s="485"/>
      <c r="NCR35" s="485"/>
      <c r="NCS35" s="485"/>
      <c r="NCT35" s="485"/>
      <c r="NCU35" s="485"/>
      <c r="NCV35" s="485"/>
      <c r="NCW35" s="485"/>
      <c r="NCX35" s="485"/>
      <c r="NCY35" s="485"/>
      <c r="NCZ35" s="485"/>
      <c r="NDA35" s="485"/>
      <c r="NDB35" s="485"/>
      <c r="NDC35" s="485"/>
      <c r="NDD35" s="485"/>
      <c r="NDE35" s="485"/>
      <c r="NDF35" s="485"/>
      <c r="NDG35" s="485"/>
      <c r="NDH35" s="485"/>
      <c r="NDI35" s="485"/>
      <c r="NDJ35" s="485"/>
      <c r="NDK35" s="485"/>
      <c r="NDL35" s="485"/>
      <c r="NDM35" s="485"/>
      <c r="NDN35" s="485"/>
      <c r="NDO35" s="485"/>
      <c r="NDP35" s="485"/>
      <c r="NDQ35" s="485"/>
      <c r="NDR35" s="485"/>
      <c r="NDS35" s="485"/>
      <c r="NDT35" s="485"/>
      <c r="NDU35" s="485"/>
      <c r="NDV35" s="485"/>
      <c r="NDW35" s="485"/>
      <c r="NDX35" s="485"/>
      <c r="NDY35" s="485"/>
      <c r="NDZ35" s="485"/>
      <c r="NEA35" s="485"/>
      <c r="NEB35" s="485"/>
      <c r="NEC35" s="485"/>
      <c r="NED35" s="485"/>
      <c r="NEE35" s="485"/>
      <c r="NEF35" s="485"/>
      <c r="NEG35" s="485"/>
      <c r="NEH35" s="485"/>
      <c r="NEI35" s="485"/>
      <c r="NEJ35" s="485"/>
      <c r="NEK35" s="485"/>
      <c r="NEL35" s="485"/>
      <c r="NEM35" s="485"/>
      <c r="NEN35" s="485"/>
      <c r="NEO35" s="485"/>
      <c r="NEP35" s="485"/>
      <c r="NEQ35" s="485"/>
      <c r="NER35" s="485"/>
      <c r="NES35" s="485"/>
      <c r="NET35" s="485"/>
      <c r="NEU35" s="485"/>
      <c r="NEV35" s="485"/>
      <c r="NEW35" s="485"/>
      <c r="NEX35" s="485"/>
      <c r="NEY35" s="485"/>
      <c r="NEZ35" s="485"/>
      <c r="NFA35" s="485"/>
      <c r="NFB35" s="485"/>
      <c r="NFC35" s="485"/>
      <c r="NFD35" s="485"/>
      <c r="NFE35" s="485"/>
      <c r="NFF35" s="485"/>
      <c r="NFG35" s="485"/>
      <c r="NFH35" s="485"/>
      <c r="NFI35" s="485"/>
      <c r="NFJ35" s="485"/>
      <c r="NFK35" s="485"/>
      <c r="NFL35" s="485"/>
      <c r="NFM35" s="485"/>
      <c r="NFN35" s="485"/>
      <c r="NFO35" s="485"/>
      <c r="NFP35" s="485"/>
      <c r="NFQ35" s="485"/>
      <c r="NFR35" s="485"/>
      <c r="NFS35" s="485"/>
      <c r="NFT35" s="485"/>
      <c r="NFU35" s="485"/>
      <c r="NFV35" s="485"/>
      <c r="NFW35" s="485"/>
      <c r="NFX35" s="485"/>
      <c r="NFY35" s="485"/>
      <c r="NFZ35" s="485"/>
      <c r="NGA35" s="485"/>
      <c r="NGB35" s="485"/>
      <c r="NGC35" s="485"/>
      <c r="NGD35" s="485"/>
      <c r="NGE35" s="485"/>
      <c r="NGF35" s="485"/>
      <c r="NGG35" s="485"/>
      <c r="NGH35" s="485"/>
      <c r="NGI35" s="485"/>
      <c r="NGJ35" s="485"/>
      <c r="NGK35" s="485"/>
      <c r="NGL35" s="485"/>
      <c r="NGM35" s="485"/>
      <c r="NGN35" s="485"/>
      <c r="NGO35" s="485"/>
      <c r="NGP35" s="485"/>
      <c r="NGQ35" s="485"/>
      <c r="NGR35" s="485"/>
      <c r="NGS35" s="485"/>
      <c r="NGT35" s="485"/>
      <c r="NGU35" s="485"/>
      <c r="NGV35" s="485"/>
      <c r="NGW35" s="485"/>
      <c r="NGX35" s="485"/>
      <c r="NGY35" s="485"/>
      <c r="NGZ35" s="485"/>
      <c r="NHA35" s="485"/>
      <c r="NHB35" s="485"/>
      <c r="NHC35" s="485"/>
      <c r="NHD35" s="485"/>
      <c r="NHE35" s="485"/>
      <c r="NHF35" s="485"/>
      <c r="NHG35" s="485"/>
      <c r="NHH35" s="485"/>
      <c r="NHI35" s="485"/>
      <c r="NHJ35" s="485"/>
      <c r="NHK35" s="485"/>
      <c r="NHL35" s="485"/>
      <c r="NHM35" s="485"/>
      <c r="NHN35" s="485"/>
      <c r="NHO35" s="485"/>
      <c r="NHP35" s="485"/>
      <c r="NHQ35" s="485"/>
      <c r="NHR35" s="485"/>
      <c r="NHS35" s="485"/>
      <c r="NHT35" s="485"/>
      <c r="NHU35" s="485"/>
      <c r="NHV35" s="485"/>
      <c r="NHW35" s="485"/>
      <c r="NHX35" s="485"/>
      <c r="NHY35" s="485"/>
      <c r="NHZ35" s="485"/>
      <c r="NIA35" s="485"/>
      <c r="NIB35" s="485"/>
      <c r="NIC35" s="485"/>
      <c r="NID35" s="485"/>
      <c r="NIE35" s="485"/>
      <c r="NIF35" s="485"/>
      <c r="NIG35" s="485"/>
      <c r="NIH35" s="485"/>
      <c r="NII35" s="485"/>
      <c r="NIJ35" s="485"/>
      <c r="NIK35" s="485"/>
      <c r="NIL35" s="485"/>
      <c r="NIM35" s="485"/>
      <c r="NIN35" s="485"/>
      <c r="NIO35" s="485"/>
      <c r="NIP35" s="485"/>
      <c r="NIQ35" s="485"/>
      <c r="NIR35" s="485"/>
      <c r="NIS35" s="485"/>
      <c r="NIT35" s="485"/>
      <c r="NIU35" s="485"/>
      <c r="NIV35" s="485"/>
      <c r="NIW35" s="485"/>
      <c r="NIX35" s="485"/>
      <c r="NIY35" s="485"/>
      <c r="NIZ35" s="485"/>
      <c r="NJA35" s="485"/>
      <c r="NJB35" s="485"/>
      <c r="NJC35" s="485"/>
      <c r="NJD35" s="485"/>
      <c r="NJE35" s="485"/>
      <c r="NJF35" s="485"/>
      <c r="NJG35" s="485"/>
      <c r="NJH35" s="485"/>
      <c r="NJI35" s="485"/>
      <c r="NJJ35" s="485"/>
      <c r="NJK35" s="485"/>
      <c r="NJL35" s="485"/>
      <c r="NJM35" s="485"/>
      <c r="NJN35" s="485"/>
      <c r="NJO35" s="485"/>
      <c r="NJP35" s="485"/>
      <c r="NJQ35" s="485"/>
      <c r="NJR35" s="485"/>
      <c r="NJS35" s="485"/>
      <c r="NJT35" s="485"/>
      <c r="NJU35" s="485"/>
      <c r="NJV35" s="485"/>
      <c r="NJW35" s="485"/>
      <c r="NJX35" s="485"/>
      <c r="NJY35" s="485"/>
      <c r="NJZ35" s="485"/>
      <c r="NKA35" s="485"/>
      <c r="NKB35" s="485"/>
      <c r="NKC35" s="485"/>
      <c r="NKD35" s="485"/>
      <c r="NKE35" s="485"/>
      <c r="NKF35" s="485"/>
      <c r="NKG35" s="485"/>
      <c r="NKH35" s="485"/>
      <c r="NKI35" s="485"/>
      <c r="NKJ35" s="485"/>
      <c r="NKK35" s="485"/>
      <c r="NKL35" s="485"/>
      <c r="NKM35" s="485"/>
      <c r="NKN35" s="485"/>
      <c r="NKO35" s="485"/>
      <c r="NKP35" s="485"/>
      <c r="NKQ35" s="485"/>
      <c r="NKR35" s="485"/>
      <c r="NKS35" s="485"/>
      <c r="NKT35" s="485"/>
      <c r="NKU35" s="485"/>
      <c r="NKV35" s="485"/>
      <c r="NKW35" s="485"/>
      <c r="NKX35" s="485"/>
      <c r="NKY35" s="485"/>
      <c r="NKZ35" s="485"/>
      <c r="NLA35" s="485"/>
      <c r="NLB35" s="485"/>
      <c r="NLC35" s="485"/>
      <c r="NLD35" s="485"/>
      <c r="NLE35" s="485"/>
      <c r="NLF35" s="485"/>
      <c r="NLG35" s="485"/>
      <c r="NLH35" s="485"/>
      <c r="NLI35" s="485"/>
      <c r="NLJ35" s="485"/>
      <c r="NLK35" s="485"/>
      <c r="NLL35" s="485"/>
      <c r="NLM35" s="485"/>
      <c r="NLN35" s="485"/>
      <c r="NLO35" s="485"/>
      <c r="NLP35" s="485"/>
      <c r="NLQ35" s="485"/>
      <c r="NLR35" s="485"/>
      <c r="NLS35" s="485"/>
      <c r="NLT35" s="485"/>
      <c r="NLU35" s="485"/>
      <c r="NLV35" s="485"/>
      <c r="NLW35" s="485"/>
      <c r="NLX35" s="485"/>
      <c r="NLY35" s="485"/>
      <c r="NLZ35" s="485"/>
      <c r="NMA35" s="485"/>
      <c r="NMB35" s="485"/>
      <c r="NMC35" s="485"/>
      <c r="NMD35" s="485"/>
      <c r="NME35" s="485"/>
      <c r="NMF35" s="485"/>
      <c r="NMG35" s="485"/>
      <c r="NMH35" s="485"/>
      <c r="NMI35" s="485"/>
      <c r="NMJ35" s="485"/>
      <c r="NMK35" s="485"/>
      <c r="NML35" s="485"/>
      <c r="NMM35" s="485"/>
      <c r="NMN35" s="485"/>
      <c r="NMO35" s="485"/>
      <c r="NMP35" s="485"/>
      <c r="NMQ35" s="485"/>
      <c r="NMR35" s="485"/>
      <c r="NMS35" s="485"/>
      <c r="NMT35" s="485"/>
      <c r="NMU35" s="485"/>
      <c r="NMV35" s="485"/>
      <c r="NMW35" s="485"/>
      <c r="NMX35" s="485"/>
      <c r="NMY35" s="485"/>
      <c r="NMZ35" s="485"/>
      <c r="NNA35" s="485"/>
      <c r="NNB35" s="485"/>
      <c r="NNC35" s="485"/>
      <c r="NND35" s="485"/>
      <c r="NNE35" s="485"/>
      <c r="NNF35" s="485"/>
      <c r="NNG35" s="485"/>
      <c r="NNH35" s="485"/>
      <c r="NNI35" s="485"/>
      <c r="NNJ35" s="485"/>
      <c r="NNK35" s="485"/>
      <c r="NNL35" s="485"/>
      <c r="NNM35" s="485"/>
      <c r="NNN35" s="485"/>
      <c r="NNO35" s="485"/>
      <c r="NNP35" s="485"/>
      <c r="NNQ35" s="485"/>
      <c r="NNR35" s="485"/>
      <c r="NNS35" s="485"/>
      <c r="NNT35" s="485"/>
      <c r="NNU35" s="485"/>
      <c r="NNV35" s="485"/>
      <c r="NNW35" s="485"/>
      <c r="NNX35" s="485"/>
      <c r="NNY35" s="485"/>
      <c r="NNZ35" s="485"/>
      <c r="NOA35" s="485"/>
      <c r="NOB35" s="485"/>
      <c r="NOC35" s="485"/>
      <c r="NOD35" s="485"/>
      <c r="NOE35" s="485"/>
      <c r="NOF35" s="485"/>
      <c r="NOG35" s="485"/>
      <c r="NOH35" s="485"/>
      <c r="NOI35" s="485"/>
      <c r="NOJ35" s="485"/>
      <c r="NOK35" s="485"/>
      <c r="NOL35" s="485"/>
      <c r="NOM35" s="485"/>
      <c r="NON35" s="485"/>
      <c r="NOO35" s="485"/>
      <c r="NOP35" s="485"/>
      <c r="NOQ35" s="485"/>
      <c r="NOR35" s="485"/>
      <c r="NOS35" s="485"/>
      <c r="NOT35" s="485"/>
      <c r="NOU35" s="485"/>
      <c r="NOV35" s="485"/>
      <c r="NOW35" s="485"/>
      <c r="NOX35" s="485"/>
      <c r="NOY35" s="485"/>
      <c r="NOZ35" s="485"/>
      <c r="NPA35" s="485"/>
      <c r="NPB35" s="485"/>
      <c r="NPC35" s="485"/>
      <c r="NPD35" s="485"/>
      <c r="NPE35" s="485"/>
      <c r="NPF35" s="485"/>
      <c r="NPG35" s="485"/>
      <c r="NPH35" s="485"/>
      <c r="NPI35" s="485"/>
      <c r="NPJ35" s="485"/>
      <c r="NPK35" s="485"/>
      <c r="NPL35" s="485"/>
      <c r="NPM35" s="485"/>
      <c r="NPN35" s="485"/>
      <c r="NPO35" s="485"/>
      <c r="NPP35" s="485"/>
      <c r="NPQ35" s="485"/>
      <c r="NPR35" s="485"/>
      <c r="NPS35" s="485"/>
      <c r="NPT35" s="485"/>
      <c r="NPU35" s="485"/>
      <c r="NPV35" s="485"/>
      <c r="NPW35" s="485"/>
      <c r="NPX35" s="485"/>
      <c r="NPY35" s="485"/>
      <c r="NPZ35" s="485"/>
      <c r="NQA35" s="485"/>
      <c r="NQB35" s="485"/>
      <c r="NQC35" s="485"/>
      <c r="NQD35" s="485"/>
      <c r="NQE35" s="485"/>
      <c r="NQF35" s="485"/>
      <c r="NQG35" s="485"/>
      <c r="NQH35" s="485"/>
      <c r="NQI35" s="485"/>
      <c r="NQJ35" s="485"/>
      <c r="NQK35" s="485"/>
      <c r="NQL35" s="485"/>
      <c r="NQM35" s="485"/>
      <c r="NQN35" s="485"/>
      <c r="NQO35" s="485"/>
      <c r="NQP35" s="485"/>
      <c r="NQQ35" s="485"/>
      <c r="NQR35" s="485"/>
      <c r="NQS35" s="485"/>
      <c r="NQT35" s="485"/>
      <c r="NQU35" s="485"/>
      <c r="NQV35" s="485"/>
      <c r="NQW35" s="485"/>
      <c r="NQX35" s="485"/>
      <c r="NQY35" s="485"/>
      <c r="NQZ35" s="485"/>
      <c r="NRA35" s="485"/>
      <c r="NRB35" s="485"/>
      <c r="NRC35" s="485"/>
      <c r="NRD35" s="485"/>
      <c r="NRE35" s="485"/>
      <c r="NRF35" s="485"/>
      <c r="NRG35" s="485"/>
      <c r="NRH35" s="485"/>
      <c r="NRI35" s="485"/>
      <c r="NRJ35" s="485"/>
      <c r="NRK35" s="485"/>
      <c r="NRL35" s="485"/>
      <c r="NRM35" s="485"/>
      <c r="NRN35" s="485"/>
      <c r="NRO35" s="485"/>
      <c r="NRP35" s="485"/>
      <c r="NRQ35" s="485"/>
      <c r="NRR35" s="485"/>
      <c r="NRS35" s="485"/>
      <c r="NRT35" s="485"/>
      <c r="NRU35" s="485"/>
      <c r="NRV35" s="485"/>
      <c r="NRW35" s="485"/>
      <c r="NRX35" s="485"/>
      <c r="NRY35" s="485"/>
      <c r="NRZ35" s="485"/>
      <c r="NSA35" s="485"/>
      <c r="NSB35" s="485"/>
      <c r="NSC35" s="485"/>
      <c r="NSD35" s="485"/>
      <c r="NSE35" s="485"/>
      <c r="NSF35" s="485"/>
      <c r="NSG35" s="485"/>
      <c r="NSH35" s="485"/>
      <c r="NSI35" s="485"/>
      <c r="NSJ35" s="485"/>
      <c r="NSK35" s="485"/>
      <c r="NSL35" s="485"/>
      <c r="NSM35" s="485"/>
      <c r="NSN35" s="485"/>
      <c r="NSO35" s="485"/>
      <c r="NSP35" s="485"/>
      <c r="NSQ35" s="485"/>
      <c r="NSR35" s="485"/>
      <c r="NSS35" s="485"/>
      <c r="NST35" s="485"/>
      <c r="NSU35" s="485"/>
      <c r="NSV35" s="485"/>
      <c r="NSW35" s="485"/>
      <c r="NSX35" s="485"/>
      <c r="NSY35" s="485"/>
      <c r="NSZ35" s="485"/>
      <c r="NTA35" s="485"/>
      <c r="NTB35" s="485"/>
      <c r="NTC35" s="485"/>
      <c r="NTD35" s="485"/>
      <c r="NTE35" s="485"/>
      <c r="NTF35" s="485"/>
      <c r="NTG35" s="485"/>
      <c r="NTH35" s="485"/>
      <c r="NTI35" s="485"/>
      <c r="NTJ35" s="485"/>
      <c r="NTK35" s="485"/>
      <c r="NTL35" s="485"/>
      <c r="NTM35" s="485"/>
      <c r="NTN35" s="485"/>
      <c r="NTO35" s="485"/>
      <c r="NTP35" s="485"/>
      <c r="NTQ35" s="485"/>
      <c r="NTR35" s="485"/>
      <c r="NTS35" s="485"/>
      <c r="NTT35" s="485"/>
      <c r="NTU35" s="485"/>
      <c r="NTV35" s="485"/>
      <c r="NTW35" s="485"/>
      <c r="NTX35" s="485"/>
      <c r="NTY35" s="485"/>
      <c r="NTZ35" s="485"/>
      <c r="NUA35" s="485"/>
      <c r="NUB35" s="485"/>
      <c r="NUC35" s="485"/>
      <c r="NUD35" s="485"/>
      <c r="NUE35" s="485"/>
      <c r="NUF35" s="485"/>
      <c r="NUG35" s="485"/>
      <c r="NUH35" s="485"/>
      <c r="NUI35" s="485"/>
      <c r="NUJ35" s="485"/>
      <c r="NUK35" s="485"/>
      <c r="NUL35" s="485"/>
      <c r="NUM35" s="485"/>
      <c r="NUN35" s="485"/>
      <c r="NUO35" s="485"/>
      <c r="NUP35" s="485"/>
      <c r="NUQ35" s="485"/>
      <c r="NUR35" s="485"/>
      <c r="NUS35" s="485"/>
      <c r="NUT35" s="485"/>
      <c r="NUU35" s="485"/>
      <c r="NUV35" s="485"/>
      <c r="NUW35" s="485"/>
      <c r="NUX35" s="485"/>
      <c r="NUY35" s="485"/>
      <c r="NUZ35" s="485"/>
      <c r="NVA35" s="485"/>
      <c r="NVB35" s="485"/>
      <c r="NVC35" s="485"/>
      <c r="NVD35" s="485"/>
      <c r="NVE35" s="485"/>
      <c r="NVF35" s="485"/>
      <c r="NVG35" s="485"/>
      <c r="NVH35" s="485"/>
      <c r="NVI35" s="485"/>
      <c r="NVJ35" s="485"/>
      <c r="NVK35" s="485"/>
      <c r="NVL35" s="485"/>
      <c r="NVM35" s="485"/>
      <c r="NVN35" s="485"/>
      <c r="NVO35" s="485"/>
      <c r="NVP35" s="485"/>
      <c r="NVQ35" s="485"/>
      <c r="NVR35" s="485"/>
      <c r="NVS35" s="485"/>
      <c r="NVT35" s="485"/>
      <c r="NVU35" s="485"/>
      <c r="NVV35" s="485"/>
      <c r="NVW35" s="485"/>
      <c r="NVX35" s="485"/>
      <c r="NVY35" s="485"/>
      <c r="NVZ35" s="485"/>
      <c r="NWA35" s="485"/>
      <c r="NWB35" s="485"/>
      <c r="NWC35" s="485"/>
      <c r="NWD35" s="485"/>
      <c r="NWE35" s="485"/>
      <c r="NWF35" s="485"/>
      <c r="NWG35" s="485"/>
      <c r="NWH35" s="485"/>
      <c r="NWI35" s="485"/>
      <c r="NWJ35" s="485"/>
      <c r="NWK35" s="485"/>
      <c r="NWL35" s="485"/>
      <c r="NWM35" s="485"/>
      <c r="NWN35" s="485"/>
      <c r="NWO35" s="485"/>
      <c r="NWP35" s="485"/>
      <c r="NWQ35" s="485"/>
      <c r="NWR35" s="485"/>
      <c r="NWS35" s="485"/>
      <c r="NWT35" s="485"/>
      <c r="NWU35" s="485"/>
      <c r="NWV35" s="485"/>
      <c r="NWW35" s="485"/>
      <c r="NWX35" s="485"/>
      <c r="NWY35" s="485"/>
      <c r="NWZ35" s="485"/>
      <c r="NXA35" s="485"/>
      <c r="NXB35" s="485"/>
      <c r="NXC35" s="485"/>
      <c r="NXD35" s="485"/>
      <c r="NXE35" s="485"/>
      <c r="NXF35" s="485"/>
      <c r="NXG35" s="485"/>
      <c r="NXH35" s="485"/>
      <c r="NXI35" s="485"/>
      <c r="NXJ35" s="485"/>
      <c r="NXK35" s="485"/>
      <c r="NXL35" s="485"/>
      <c r="NXM35" s="485"/>
      <c r="NXN35" s="485"/>
      <c r="NXO35" s="485"/>
      <c r="NXP35" s="485"/>
      <c r="NXQ35" s="485"/>
      <c r="NXR35" s="485"/>
      <c r="NXS35" s="485"/>
      <c r="NXT35" s="485"/>
      <c r="NXU35" s="485"/>
      <c r="NXV35" s="485"/>
      <c r="NXW35" s="485"/>
      <c r="NXX35" s="485"/>
      <c r="NXY35" s="485"/>
      <c r="NXZ35" s="485"/>
      <c r="NYA35" s="485"/>
      <c r="NYB35" s="485"/>
      <c r="NYC35" s="485"/>
      <c r="NYD35" s="485"/>
      <c r="NYE35" s="485"/>
      <c r="NYF35" s="485"/>
      <c r="NYG35" s="485"/>
      <c r="NYH35" s="485"/>
      <c r="NYI35" s="485"/>
      <c r="NYJ35" s="485"/>
      <c r="NYK35" s="485"/>
      <c r="NYL35" s="485"/>
      <c r="NYM35" s="485"/>
      <c r="NYN35" s="485"/>
      <c r="NYO35" s="485"/>
      <c r="NYP35" s="485"/>
      <c r="NYQ35" s="485"/>
      <c r="NYR35" s="485"/>
      <c r="NYS35" s="485"/>
      <c r="NYT35" s="485"/>
      <c r="NYU35" s="485"/>
      <c r="NYV35" s="485"/>
      <c r="NYW35" s="485"/>
      <c r="NYX35" s="485"/>
      <c r="NYY35" s="485"/>
      <c r="NYZ35" s="485"/>
      <c r="NZA35" s="485"/>
      <c r="NZB35" s="485"/>
      <c r="NZC35" s="485"/>
      <c r="NZD35" s="485"/>
      <c r="NZE35" s="485"/>
      <c r="NZF35" s="485"/>
      <c r="NZG35" s="485"/>
      <c r="NZH35" s="485"/>
      <c r="NZI35" s="485"/>
      <c r="NZJ35" s="485"/>
      <c r="NZK35" s="485"/>
      <c r="NZL35" s="485"/>
      <c r="NZM35" s="485"/>
      <c r="NZN35" s="485"/>
      <c r="NZO35" s="485"/>
      <c r="NZP35" s="485"/>
      <c r="NZQ35" s="485"/>
      <c r="NZR35" s="485"/>
      <c r="NZS35" s="485"/>
      <c r="NZT35" s="485"/>
      <c r="NZU35" s="485"/>
      <c r="NZV35" s="485"/>
      <c r="NZW35" s="485"/>
      <c r="NZX35" s="485"/>
      <c r="NZY35" s="485"/>
      <c r="NZZ35" s="485"/>
      <c r="OAA35" s="485"/>
      <c r="OAB35" s="485"/>
      <c r="OAC35" s="485"/>
      <c r="OAD35" s="485"/>
      <c r="OAE35" s="485"/>
      <c r="OAF35" s="485"/>
      <c r="OAG35" s="485"/>
      <c r="OAH35" s="485"/>
      <c r="OAI35" s="485"/>
      <c r="OAJ35" s="485"/>
      <c r="OAK35" s="485"/>
      <c r="OAL35" s="485"/>
      <c r="OAM35" s="485"/>
      <c r="OAN35" s="485"/>
      <c r="OAO35" s="485"/>
      <c r="OAP35" s="485"/>
      <c r="OAQ35" s="485"/>
      <c r="OAR35" s="485"/>
      <c r="OAS35" s="485"/>
      <c r="OAT35" s="485"/>
      <c r="OAU35" s="485"/>
      <c r="OAV35" s="485"/>
      <c r="OAW35" s="485"/>
      <c r="OAX35" s="485"/>
      <c r="OAY35" s="485"/>
      <c r="OAZ35" s="485"/>
      <c r="OBA35" s="485"/>
      <c r="OBB35" s="485"/>
      <c r="OBC35" s="485"/>
      <c r="OBD35" s="485"/>
      <c r="OBE35" s="485"/>
      <c r="OBF35" s="485"/>
      <c r="OBG35" s="485"/>
      <c r="OBH35" s="485"/>
      <c r="OBI35" s="485"/>
      <c r="OBJ35" s="485"/>
      <c r="OBK35" s="485"/>
      <c r="OBL35" s="485"/>
      <c r="OBM35" s="485"/>
      <c r="OBN35" s="485"/>
      <c r="OBO35" s="485"/>
      <c r="OBP35" s="485"/>
      <c r="OBQ35" s="485"/>
      <c r="OBR35" s="485"/>
      <c r="OBS35" s="485"/>
      <c r="OBT35" s="485"/>
      <c r="OBU35" s="485"/>
      <c r="OBV35" s="485"/>
      <c r="OBW35" s="485"/>
      <c r="OBX35" s="485"/>
      <c r="OBY35" s="485"/>
      <c r="OBZ35" s="485"/>
      <c r="OCA35" s="485"/>
      <c r="OCB35" s="485"/>
      <c r="OCC35" s="485"/>
      <c r="OCD35" s="485"/>
      <c r="OCE35" s="485"/>
      <c r="OCF35" s="485"/>
      <c r="OCG35" s="485"/>
      <c r="OCH35" s="485"/>
      <c r="OCI35" s="485"/>
      <c r="OCJ35" s="485"/>
      <c r="OCK35" s="485"/>
      <c r="OCL35" s="485"/>
      <c r="OCM35" s="485"/>
      <c r="OCN35" s="485"/>
      <c r="OCO35" s="485"/>
      <c r="OCP35" s="485"/>
      <c r="OCQ35" s="485"/>
      <c r="OCR35" s="485"/>
      <c r="OCS35" s="485"/>
      <c r="OCT35" s="485"/>
      <c r="OCU35" s="485"/>
      <c r="OCV35" s="485"/>
      <c r="OCW35" s="485"/>
      <c r="OCX35" s="485"/>
      <c r="OCY35" s="485"/>
      <c r="OCZ35" s="485"/>
      <c r="ODA35" s="485"/>
      <c r="ODB35" s="485"/>
      <c r="ODC35" s="485"/>
      <c r="ODD35" s="485"/>
      <c r="ODE35" s="485"/>
      <c r="ODF35" s="485"/>
      <c r="ODG35" s="485"/>
      <c r="ODH35" s="485"/>
      <c r="ODI35" s="485"/>
      <c r="ODJ35" s="485"/>
      <c r="ODK35" s="485"/>
      <c r="ODL35" s="485"/>
      <c r="ODM35" s="485"/>
      <c r="ODN35" s="485"/>
      <c r="ODO35" s="485"/>
      <c r="ODP35" s="485"/>
      <c r="ODQ35" s="485"/>
      <c r="ODR35" s="485"/>
      <c r="ODS35" s="485"/>
      <c r="ODT35" s="485"/>
      <c r="ODU35" s="485"/>
      <c r="ODV35" s="485"/>
      <c r="ODW35" s="485"/>
      <c r="ODX35" s="485"/>
      <c r="ODY35" s="485"/>
      <c r="ODZ35" s="485"/>
      <c r="OEA35" s="485"/>
      <c r="OEB35" s="485"/>
      <c r="OEC35" s="485"/>
      <c r="OED35" s="485"/>
      <c r="OEE35" s="485"/>
      <c r="OEF35" s="485"/>
      <c r="OEG35" s="485"/>
      <c r="OEH35" s="485"/>
      <c r="OEI35" s="485"/>
      <c r="OEJ35" s="485"/>
      <c r="OEK35" s="485"/>
      <c r="OEL35" s="485"/>
      <c r="OEM35" s="485"/>
      <c r="OEN35" s="485"/>
      <c r="OEO35" s="485"/>
      <c r="OEP35" s="485"/>
      <c r="OEQ35" s="485"/>
      <c r="OER35" s="485"/>
      <c r="OES35" s="485"/>
      <c r="OET35" s="485"/>
      <c r="OEU35" s="485"/>
      <c r="OEV35" s="485"/>
      <c r="OEW35" s="485"/>
      <c r="OEX35" s="485"/>
      <c r="OEY35" s="485"/>
      <c r="OEZ35" s="485"/>
      <c r="OFA35" s="485"/>
      <c r="OFB35" s="485"/>
      <c r="OFC35" s="485"/>
      <c r="OFD35" s="485"/>
      <c r="OFE35" s="485"/>
      <c r="OFF35" s="485"/>
      <c r="OFG35" s="485"/>
      <c r="OFH35" s="485"/>
      <c r="OFI35" s="485"/>
      <c r="OFJ35" s="485"/>
      <c r="OFK35" s="485"/>
      <c r="OFL35" s="485"/>
      <c r="OFM35" s="485"/>
      <c r="OFN35" s="485"/>
      <c r="OFO35" s="485"/>
      <c r="OFP35" s="485"/>
      <c r="OFQ35" s="485"/>
      <c r="OFR35" s="485"/>
      <c r="OFS35" s="485"/>
      <c r="OFT35" s="485"/>
      <c r="OFU35" s="485"/>
      <c r="OFV35" s="485"/>
      <c r="OFW35" s="485"/>
      <c r="OFX35" s="485"/>
      <c r="OFY35" s="485"/>
      <c r="OFZ35" s="485"/>
      <c r="OGA35" s="485"/>
      <c r="OGB35" s="485"/>
      <c r="OGC35" s="485"/>
      <c r="OGD35" s="485"/>
      <c r="OGE35" s="485"/>
      <c r="OGF35" s="485"/>
      <c r="OGG35" s="485"/>
      <c r="OGH35" s="485"/>
      <c r="OGI35" s="485"/>
      <c r="OGJ35" s="485"/>
      <c r="OGK35" s="485"/>
      <c r="OGL35" s="485"/>
      <c r="OGM35" s="485"/>
      <c r="OGN35" s="485"/>
      <c r="OGO35" s="485"/>
      <c r="OGP35" s="485"/>
      <c r="OGQ35" s="485"/>
      <c r="OGR35" s="485"/>
      <c r="OGS35" s="485"/>
      <c r="OGT35" s="485"/>
      <c r="OGU35" s="485"/>
      <c r="OGV35" s="485"/>
      <c r="OGW35" s="485"/>
      <c r="OGX35" s="485"/>
      <c r="OGY35" s="485"/>
      <c r="OGZ35" s="485"/>
      <c r="OHA35" s="485"/>
      <c r="OHB35" s="485"/>
      <c r="OHC35" s="485"/>
      <c r="OHD35" s="485"/>
      <c r="OHE35" s="485"/>
      <c r="OHF35" s="485"/>
      <c r="OHG35" s="485"/>
      <c r="OHH35" s="485"/>
      <c r="OHI35" s="485"/>
      <c r="OHJ35" s="485"/>
      <c r="OHK35" s="485"/>
      <c r="OHL35" s="485"/>
      <c r="OHM35" s="485"/>
      <c r="OHN35" s="485"/>
      <c r="OHO35" s="485"/>
      <c r="OHP35" s="485"/>
      <c r="OHQ35" s="485"/>
      <c r="OHR35" s="485"/>
      <c r="OHS35" s="485"/>
      <c r="OHT35" s="485"/>
      <c r="OHU35" s="485"/>
      <c r="OHV35" s="485"/>
      <c r="OHW35" s="485"/>
      <c r="OHX35" s="485"/>
      <c r="OHY35" s="485"/>
      <c r="OHZ35" s="485"/>
      <c r="OIA35" s="485"/>
      <c r="OIB35" s="485"/>
      <c r="OIC35" s="485"/>
      <c r="OID35" s="485"/>
      <c r="OIE35" s="485"/>
      <c r="OIF35" s="485"/>
      <c r="OIG35" s="485"/>
      <c r="OIH35" s="485"/>
      <c r="OII35" s="485"/>
      <c r="OIJ35" s="485"/>
      <c r="OIK35" s="485"/>
      <c r="OIL35" s="485"/>
      <c r="OIM35" s="485"/>
      <c r="OIN35" s="485"/>
      <c r="OIO35" s="485"/>
      <c r="OIP35" s="485"/>
      <c r="OIQ35" s="485"/>
      <c r="OIR35" s="485"/>
      <c r="OIS35" s="485"/>
      <c r="OIT35" s="485"/>
      <c r="OIU35" s="485"/>
      <c r="OIV35" s="485"/>
      <c r="OIW35" s="485"/>
      <c r="OIX35" s="485"/>
      <c r="OIY35" s="485"/>
      <c r="OIZ35" s="485"/>
      <c r="OJA35" s="485"/>
      <c r="OJB35" s="485"/>
      <c r="OJC35" s="485"/>
      <c r="OJD35" s="485"/>
      <c r="OJE35" s="485"/>
      <c r="OJF35" s="485"/>
      <c r="OJG35" s="485"/>
      <c r="OJH35" s="485"/>
      <c r="OJI35" s="485"/>
      <c r="OJJ35" s="485"/>
      <c r="OJK35" s="485"/>
      <c r="OJL35" s="485"/>
      <c r="OJM35" s="485"/>
      <c r="OJN35" s="485"/>
      <c r="OJO35" s="485"/>
      <c r="OJP35" s="485"/>
      <c r="OJQ35" s="485"/>
      <c r="OJR35" s="485"/>
      <c r="OJS35" s="485"/>
      <c r="OJT35" s="485"/>
      <c r="OJU35" s="485"/>
      <c r="OJV35" s="485"/>
      <c r="OJW35" s="485"/>
      <c r="OJX35" s="485"/>
      <c r="OJY35" s="485"/>
      <c r="OJZ35" s="485"/>
      <c r="OKA35" s="485"/>
      <c r="OKB35" s="485"/>
      <c r="OKC35" s="485"/>
      <c r="OKD35" s="485"/>
      <c r="OKE35" s="485"/>
      <c r="OKF35" s="485"/>
      <c r="OKG35" s="485"/>
      <c r="OKH35" s="485"/>
      <c r="OKI35" s="485"/>
      <c r="OKJ35" s="485"/>
      <c r="OKK35" s="485"/>
      <c r="OKL35" s="485"/>
      <c r="OKM35" s="485"/>
      <c r="OKN35" s="485"/>
      <c r="OKO35" s="485"/>
      <c r="OKP35" s="485"/>
      <c r="OKQ35" s="485"/>
      <c r="OKR35" s="485"/>
      <c r="OKS35" s="485"/>
      <c r="OKT35" s="485"/>
      <c r="OKU35" s="485"/>
      <c r="OKV35" s="485"/>
      <c r="OKW35" s="485"/>
      <c r="OKX35" s="485"/>
      <c r="OKY35" s="485"/>
      <c r="OKZ35" s="485"/>
      <c r="OLA35" s="485"/>
      <c r="OLB35" s="485"/>
      <c r="OLC35" s="485"/>
      <c r="OLD35" s="485"/>
      <c r="OLE35" s="485"/>
      <c r="OLF35" s="485"/>
      <c r="OLG35" s="485"/>
      <c r="OLH35" s="485"/>
      <c r="OLI35" s="485"/>
      <c r="OLJ35" s="485"/>
      <c r="OLK35" s="485"/>
      <c r="OLL35" s="485"/>
      <c r="OLM35" s="485"/>
      <c r="OLN35" s="485"/>
      <c r="OLO35" s="485"/>
      <c r="OLP35" s="485"/>
      <c r="OLQ35" s="485"/>
      <c r="OLR35" s="485"/>
      <c r="OLS35" s="485"/>
      <c r="OLT35" s="485"/>
      <c r="OLU35" s="485"/>
      <c r="OLV35" s="485"/>
      <c r="OLW35" s="485"/>
      <c r="OLX35" s="485"/>
      <c r="OLY35" s="485"/>
      <c r="OLZ35" s="485"/>
      <c r="OMA35" s="485"/>
      <c r="OMB35" s="485"/>
      <c r="OMC35" s="485"/>
      <c r="OMD35" s="485"/>
      <c r="OME35" s="485"/>
      <c r="OMF35" s="485"/>
      <c r="OMG35" s="485"/>
      <c r="OMH35" s="485"/>
      <c r="OMI35" s="485"/>
      <c r="OMJ35" s="485"/>
      <c r="OMK35" s="485"/>
      <c r="OML35" s="485"/>
      <c r="OMM35" s="485"/>
      <c r="OMN35" s="485"/>
      <c r="OMO35" s="485"/>
      <c r="OMP35" s="485"/>
      <c r="OMQ35" s="485"/>
      <c r="OMR35" s="485"/>
      <c r="OMS35" s="485"/>
      <c r="OMT35" s="485"/>
      <c r="OMU35" s="485"/>
      <c r="OMV35" s="485"/>
      <c r="OMW35" s="485"/>
      <c r="OMX35" s="485"/>
      <c r="OMY35" s="485"/>
      <c r="OMZ35" s="485"/>
      <c r="ONA35" s="485"/>
      <c r="ONB35" s="485"/>
      <c r="ONC35" s="485"/>
      <c r="OND35" s="485"/>
      <c r="ONE35" s="485"/>
      <c r="ONF35" s="485"/>
      <c r="ONG35" s="485"/>
      <c r="ONH35" s="485"/>
      <c r="ONI35" s="485"/>
      <c r="ONJ35" s="485"/>
      <c r="ONK35" s="485"/>
      <c r="ONL35" s="485"/>
      <c r="ONM35" s="485"/>
      <c r="ONN35" s="485"/>
      <c r="ONO35" s="485"/>
      <c r="ONP35" s="485"/>
      <c r="ONQ35" s="485"/>
      <c r="ONR35" s="485"/>
      <c r="ONS35" s="485"/>
      <c r="ONT35" s="485"/>
      <c r="ONU35" s="485"/>
      <c r="ONV35" s="485"/>
      <c r="ONW35" s="485"/>
      <c r="ONX35" s="485"/>
      <c r="ONY35" s="485"/>
      <c r="ONZ35" s="485"/>
      <c r="OOA35" s="485"/>
      <c r="OOB35" s="485"/>
      <c r="OOC35" s="485"/>
      <c r="OOD35" s="485"/>
      <c r="OOE35" s="485"/>
      <c r="OOF35" s="485"/>
      <c r="OOG35" s="485"/>
      <c r="OOH35" s="485"/>
      <c r="OOI35" s="485"/>
      <c r="OOJ35" s="485"/>
      <c r="OOK35" s="485"/>
      <c r="OOL35" s="485"/>
      <c r="OOM35" s="485"/>
      <c r="OON35" s="485"/>
      <c r="OOO35" s="485"/>
      <c r="OOP35" s="485"/>
      <c r="OOQ35" s="485"/>
      <c r="OOR35" s="485"/>
      <c r="OOS35" s="485"/>
      <c r="OOT35" s="485"/>
      <c r="OOU35" s="485"/>
      <c r="OOV35" s="485"/>
      <c r="OOW35" s="485"/>
      <c r="OOX35" s="485"/>
      <c r="OOY35" s="485"/>
      <c r="OOZ35" s="485"/>
      <c r="OPA35" s="485"/>
      <c r="OPB35" s="485"/>
      <c r="OPC35" s="485"/>
      <c r="OPD35" s="485"/>
      <c r="OPE35" s="485"/>
      <c r="OPF35" s="485"/>
      <c r="OPG35" s="485"/>
      <c r="OPH35" s="485"/>
      <c r="OPI35" s="485"/>
      <c r="OPJ35" s="485"/>
      <c r="OPK35" s="485"/>
      <c r="OPL35" s="485"/>
      <c r="OPM35" s="485"/>
      <c r="OPN35" s="485"/>
      <c r="OPO35" s="485"/>
      <c r="OPP35" s="485"/>
      <c r="OPQ35" s="485"/>
      <c r="OPR35" s="485"/>
      <c r="OPS35" s="485"/>
      <c r="OPT35" s="485"/>
      <c r="OPU35" s="485"/>
      <c r="OPV35" s="485"/>
      <c r="OPW35" s="485"/>
      <c r="OPX35" s="485"/>
      <c r="OPY35" s="485"/>
      <c r="OPZ35" s="485"/>
      <c r="OQA35" s="485"/>
      <c r="OQB35" s="485"/>
      <c r="OQC35" s="485"/>
      <c r="OQD35" s="485"/>
      <c r="OQE35" s="485"/>
      <c r="OQF35" s="485"/>
      <c r="OQG35" s="485"/>
      <c r="OQH35" s="485"/>
      <c r="OQI35" s="485"/>
      <c r="OQJ35" s="485"/>
      <c r="OQK35" s="485"/>
      <c r="OQL35" s="485"/>
      <c r="OQM35" s="485"/>
      <c r="OQN35" s="485"/>
      <c r="OQO35" s="485"/>
      <c r="OQP35" s="485"/>
      <c r="OQQ35" s="485"/>
      <c r="OQR35" s="485"/>
      <c r="OQS35" s="485"/>
      <c r="OQT35" s="485"/>
      <c r="OQU35" s="485"/>
      <c r="OQV35" s="485"/>
      <c r="OQW35" s="485"/>
      <c r="OQX35" s="485"/>
      <c r="OQY35" s="485"/>
      <c r="OQZ35" s="485"/>
      <c r="ORA35" s="485"/>
      <c r="ORB35" s="485"/>
      <c r="ORC35" s="485"/>
      <c r="ORD35" s="485"/>
      <c r="ORE35" s="485"/>
      <c r="ORF35" s="485"/>
      <c r="ORG35" s="485"/>
      <c r="ORH35" s="485"/>
      <c r="ORI35" s="485"/>
      <c r="ORJ35" s="485"/>
      <c r="ORK35" s="485"/>
      <c r="ORL35" s="485"/>
      <c r="ORM35" s="485"/>
      <c r="ORN35" s="485"/>
      <c r="ORO35" s="485"/>
      <c r="ORP35" s="485"/>
      <c r="ORQ35" s="485"/>
      <c r="ORR35" s="485"/>
      <c r="ORS35" s="485"/>
      <c r="ORT35" s="485"/>
      <c r="ORU35" s="485"/>
      <c r="ORV35" s="485"/>
      <c r="ORW35" s="485"/>
      <c r="ORX35" s="485"/>
      <c r="ORY35" s="485"/>
      <c r="ORZ35" s="485"/>
      <c r="OSA35" s="485"/>
      <c r="OSB35" s="485"/>
      <c r="OSC35" s="485"/>
      <c r="OSD35" s="485"/>
      <c r="OSE35" s="485"/>
      <c r="OSF35" s="485"/>
      <c r="OSG35" s="485"/>
      <c r="OSH35" s="485"/>
      <c r="OSI35" s="485"/>
      <c r="OSJ35" s="485"/>
      <c r="OSK35" s="485"/>
      <c r="OSL35" s="485"/>
      <c r="OSM35" s="485"/>
      <c r="OSN35" s="485"/>
      <c r="OSO35" s="485"/>
      <c r="OSP35" s="485"/>
      <c r="OSQ35" s="485"/>
      <c r="OSR35" s="485"/>
      <c r="OSS35" s="485"/>
      <c r="OST35" s="485"/>
      <c r="OSU35" s="485"/>
      <c r="OSV35" s="485"/>
      <c r="OSW35" s="485"/>
      <c r="OSX35" s="485"/>
      <c r="OSY35" s="485"/>
      <c r="OSZ35" s="485"/>
      <c r="OTA35" s="485"/>
      <c r="OTB35" s="485"/>
      <c r="OTC35" s="485"/>
      <c r="OTD35" s="485"/>
      <c r="OTE35" s="485"/>
      <c r="OTF35" s="485"/>
      <c r="OTG35" s="485"/>
      <c r="OTH35" s="485"/>
      <c r="OTI35" s="485"/>
      <c r="OTJ35" s="485"/>
      <c r="OTK35" s="485"/>
      <c r="OTL35" s="485"/>
      <c r="OTM35" s="485"/>
      <c r="OTN35" s="485"/>
      <c r="OTO35" s="485"/>
      <c r="OTP35" s="485"/>
      <c r="OTQ35" s="485"/>
      <c r="OTR35" s="485"/>
      <c r="OTS35" s="485"/>
      <c r="OTT35" s="485"/>
      <c r="OTU35" s="485"/>
      <c r="OTV35" s="485"/>
      <c r="OTW35" s="485"/>
      <c r="OTX35" s="485"/>
      <c r="OTY35" s="485"/>
      <c r="OTZ35" s="485"/>
      <c r="OUA35" s="485"/>
      <c r="OUB35" s="485"/>
      <c r="OUC35" s="485"/>
      <c r="OUD35" s="485"/>
      <c r="OUE35" s="485"/>
      <c r="OUF35" s="485"/>
      <c r="OUG35" s="485"/>
      <c r="OUH35" s="485"/>
      <c r="OUI35" s="485"/>
      <c r="OUJ35" s="485"/>
      <c r="OUK35" s="485"/>
      <c r="OUL35" s="485"/>
      <c r="OUM35" s="485"/>
      <c r="OUN35" s="485"/>
      <c r="OUO35" s="485"/>
      <c r="OUP35" s="485"/>
      <c r="OUQ35" s="485"/>
      <c r="OUR35" s="485"/>
      <c r="OUS35" s="485"/>
      <c r="OUT35" s="485"/>
      <c r="OUU35" s="485"/>
      <c r="OUV35" s="485"/>
      <c r="OUW35" s="485"/>
      <c r="OUX35" s="485"/>
      <c r="OUY35" s="485"/>
      <c r="OUZ35" s="485"/>
      <c r="OVA35" s="485"/>
      <c r="OVB35" s="485"/>
      <c r="OVC35" s="485"/>
      <c r="OVD35" s="485"/>
      <c r="OVE35" s="485"/>
      <c r="OVF35" s="485"/>
      <c r="OVG35" s="485"/>
      <c r="OVH35" s="485"/>
      <c r="OVI35" s="485"/>
      <c r="OVJ35" s="485"/>
      <c r="OVK35" s="485"/>
      <c r="OVL35" s="485"/>
      <c r="OVM35" s="485"/>
      <c r="OVN35" s="485"/>
      <c r="OVO35" s="485"/>
      <c r="OVP35" s="485"/>
      <c r="OVQ35" s="485"/>
      <c r="OVR35" s="485"/>
      <c r="OVS35" s="485"/>
      <c r="OVT35" s="485"/>
      <c r="OVU35" s="485"/>
      <c r="OVV35" s="485"/>
      <c r="OVW35" s="485"/>
      <c r="OVX35" s="485"/>
      <c r="OVY35" s="485"/>
      <c r="OVZ35" s="485"/>
      <c r="OWA35" s="485"/>
      <c r="OWB35" s="485"/>
      <c r="OWC35" s="485"/>
      <c r="OWD35" s="485"/>
      <c r="OWE35" s="485"/>
      <c r="OWF35" s="485"/>
      <c r="OWG35" s="485"/>
      <c r="OWH35" s="485"/>
      <c r="OWI35" s="485"/>
      <c r="OWJ35" s="485"/>
      <c r="OWK35" s="485"/>
      <c r="OWL35" s="485"/>
      <c r="OWM35" s="485"/>
      <c r="OWN35" s="485"/>
      <c r="OWO35" s="485"/>
      <c r="OWP35" s="485"/>
      <c r="OWQ35" s="485"/>
      <c r="OWR35" s="485"/>
      <c r="OWS35" s="485"/>
      <c r="OWT35" s="485"/>
      <c r="OWU35" s="485"/>
      <c r="OWV35" s="485"/>
      <c r="OWW35" s="485"/>
      <c r="OWX35" s="485"/>
      <c r="OWY35" s="485"/>
      <c r="OWZ35" s="485"/>
      <c r="OXA35" s="485"/>
      <c r="OXB35" s="485"/>
      <c r="OXC35" s="485"/>
      <c r="OXD35" s="485"/>
      <c r="OXE35" s="485"/>
      <c r="OXF35" s="485"/>
      <c r="OXG35" s="485"/>
      <c r="OXH35" s="485"/>
      <c r="OXI35" s="485"/>
      <c r="OXJ35" s="485"/>
      <c r="OXK35" s="485"/>
      <c r="OXL35" s="485"/>
      <c r="OXM35" s="485"/>
      <c r="OXN35" s="485"/>
      <c r="OXO35" s="485"/>
      <c r="OXP35" s="485"/>
      <c r="OXQ35" s="485"/>
      <c r="OXR35" s="485"/>
      <c r="OXS35" s="485"/>
      <c r="OXT35" s="485"/>
      <c r="OXU35" s="485"/>
      <c r="OXV35" s="485"/>
      <c r="OXW35" s="485"/>
      <c r="OXX35" s="485"/>
      <c r="OXY35" s="485"/>
      <c r="OXZ35" s="485"/>
      <c r="OYA35" s="485"/>
      <c r="OYB35" s="485"/>
      <c r="OYC35" s="485"/>
      <c r="OYD35" s="485"/>
      <c r="OYE35" s="485"/>
      <c r="OYF35" s="485"/>
      <c r="OYG35" s="485"/>
      <c r="OYH35" s="485"/>
      <c r="OYI35" s="485"/>
      <c r="OYJ35" s="485"/>
      <c r="OYK35" s="485"/>
      <c r="OYL35" s="485"/>
      <c r="OYM35" s="485"/>
      <c r="OYN35" s="485"/>
      <c r="OYO35" s="485"/>
      <c r="OYP35" s="485"/>
      <c r="OYQ35" s="485"/>
      <c r="OYR35" s="485"/>
      <c r="OYS35" s="485"/>
      <c r="OYT35" s="485"/>
      <c r="OYU35" s="485"/>
      <c r="OYV35" s="485"/>
      <c r="OYW35" s="485"/>
      <c r="OYX35" s="485"/>
      <c r="OYY35" s="485"/>
      <c r="OYZ35" s="485"/>
      <c r="OZA35" s="485"/>
      <c r="OZB35" s="485"/>
      <c r="OZC35" s="485"/>
      <c r="OZD35" s="485"/>
      <c r="OZE35" s="485"/>
      <c r="OZF35" s="485"/>
      <c r="OZG35" s="485"/>
      <c r="OZH35" s="485"/>
      <c r="OZI35" s="485"/>
      <c r="OZJ35" s="485"/>
      <c r="OZK35" s="485"/>
      <c r="OZL35" s="485"/>
      <c r="OZM35" s="485"/>
      <c r="OZN35" s="485"/>
      <c r="OZO35" s="485"/>
      <c r="OZP35" s="485"/>
      <c r="OZQ35" s="485"/>
      <c r="OZR35" s="485"/>
      <c r="OZS35" s="485"/>
      <c r="OZT35" s="485"/>
      <c r="OZU35" s="485"/>
      <c r="OZV35" s="485"/>
      <c r="OZW35" s="485"/>
      <c r="OZX35" s="485"/>
      <c r="OZY35" s="485"/>
      <c r="OZZ35" s="485"/>
      <c r="PAA35" s="485"/>
      <c r="PAB35" s="485"/>
      <c r="PAC35" s="485"/>
      <c r="PAD35" s="485"/>
      <c r="PAE35" s="485"/>
      <c r="PAF35" s="485"/>
      <c r="PAG35" s="485"/>
      <c r="PAH35" s="485"/>
      <c r="PAI35" s="485"/>
      <c r="PAJ35" s="485"/>
      <c r="PAK35" s="485"/>
      <c r="PAL35" s="485"/>
      <c r="PAM35" s="485"/>
      <c r="PAN35" s="485"/>
      <c r="PAO35" s="485"/>
      <c r="PAP35" s="485"/>
      <c r="PAQ35" s="485"/>
      <c r="PAR35" s="485"/>
      <c r="PAS35" s="485"/>
      <c r="PAT35" s="485"/>
      <c r="PAU35" s="485"/>
      <c r="PAV35" s="485"/>
      <c r="PAW35" s="485"/>
      <c r="PAX35" s="485"/>
      <c r="PAY35" s="485"/>
      <c r="PAZ35" s="485"/>
      <c r="PBA35" s="485"/>
      <c r="PBB35" s="485"/>
      <c r="PBC35" s="485"/>
      <c r="PBD35" s="485"/>
      <c r="PBE35" s="485"/>
      <c r="PBF35" s="485"/>
      <c r="PBG35" s="485"/>
      <c r="PBH35" s="485"/>
      <c r="PBI35" s="485"/>
      <c r="PBJ35" s="485"/>
      <c r="PBK35" s="485"/>
      <c r="PBL35" s="485"/>
      <c r="PBM35" s="485"/>
      <c r="PBN35" s="485"/>
      <c r="PBO35" s="485"/>
      <c r="PBP35" s="485"/>
      <c r="PBQ35" s="485"/>
      <c r="PBR35" s="485"/>
      <c r="PBS35" s="485"/>
      <c r="PBT35" s="485"/>
      <c r="PBU35" s="485"/>
      <c r="PBV35" s="485"/>
      <c r="PBW35" s="485"/>
      <c r="PBX35" s="485"/>
      <c r="PBY35" s="485"/>
      <c r="PBZ35" s="485"/>
      <c r="PCA35" s="485"/>
      <c r="PCB35" s="485"/>
      <c r="PCC35" s="485"/>
      <c r="PCD35" s="485"/>
      <c r="PCE35" s="485"/>
      <c r="PCF35" s="485"/>
      <c r="PCG35" s="485"/>
      <c r="PCH35" s="485"/>
      <c r="PCI35" s="485"/>
      <c r="PCJ35" s="485"/>
      <c r="PCK35" s="485"/>
      <c r="PCL35" s="485"/>
      <c r="PCM35" s="485"/>
      <c r="PCN35" s="485"/>
      <c r="PCO35" s="485"/>
      <c r="PCP35" s="485"/>
      <c r="PCQ35" s="485"/>
      <c r="PCR35" s="485"/>
      <c r="PCS35" s="485"/>
      <c r="PCT35" s="485"/>
      <c r="PCU35" s="485"/>
      <c r="PCV35" s="485"/>
      <c r="PCW35" s="485"/>
      <c r="PCX35" s="485"/>
      <c r="PCY35" s="485"/>
      <c r="PCZ35" s="485"/>
      <c r="PDA35" s="485"/>
      <c r="PDB35" s="485"/>
      <c r="PDC35" s="485"/>
      <c r="PDD35" s="485"/>
      <c r="PDE35" s="485"/>
      <c r="PDF35" s="485"/>
      <c r="PDG35" s="485"/>
      <c r="PDH35" s="485"/>
      <c r="PDI35" s="485"/>
      <c r="PDJ35" s="485"/>
      <c r="PDK35" s="485"/>
      <c r="PDL35" s="485"/>
      <c r="PDM35" s="485"/>
      <c r="PDN35" s="485"/>
      <c r="PDO35" s="485"/>
      <c r="PDP35" s="485"/>
      <c r="PDQ35" s="485"/>
      <c r="PDR35" s="485"/>
      <c r="PDS35" s="485"/>
      <c r="PDT35" s="485"/>
      <c r="PDU35" s="485"/>
      <c r="PDV35" s="485"/>
      <c r="PDW35" s="485"/>
      <c r="PDX35" s="485"/>
      <c r="PDY35" s="485"/>
      <c r="PDZ35" s="485"/>
      <c r="PEA35" s="485"/>
      <c r="PEB35" s="485"/>
      <c r="PEC35" s="485"/>
      <c r="PED35" s="485"/>
      <c r="PEE35" s="485"/>
      <c r="PEF35" s="485"/>
      <c r="PEG35" s="485"/>
      <c r="PEH35" s="485"/>
      <c r="PEI35" s="485"/>
      <c r="PEJ35" s="485"/>
      <c r="PEK35" s="485"/>
      <c r="PEL35" s="485"/>
      <c r="PEM35" s="485"/>
      <c r="PEN35" s="485"/>
      <c r="PEO35" s="485"/>
      <c r="PEP35" s="485"/>
      <c r="PEQ35" s="485"/>
      <c r="PER35" s="485"/>
      <c r="PES35" s="485"/>
      <c r="PET35" s="485"/>
      <c r="PEU35" s="485"/>
      <c r="PEV35" s="485"/>
      <c r="PEW35" s="485"/>
      <c r="PEX35" s="485"/>
      <c r="PEY35" s="485"/>
      <c r="PEZ35" s="485"/>
      <c r="PFA35" s="485"/>
      <c r="PFB35" s="485"/>
      <c r="PFC35" s="485"/>
      <c r="PFD35" s="485"/>
      <c r="PFE35" s="485"/>
      <c r="PFF35" s="485"/>
      <c r="PFG35" s="485"/>
      <c r="PFH35" s="485"/>
      <c r="PFI35" s="485"/>
      <c r="PFJ35" s="485"/>
      <c r="PFK35" s="485"/>
      <c r="PFL35" s="485"/>
      <c r="PFM35" s="485"/>
      <c r="PFN35" s="485"/>
      <c r="PFO35" s="485"/>
      <c r="PFP35" s="485"/>
      <c r="PFQ35" s="485"/>
      <c r="PFR35" s="485"/>
      <c r="PFS35" s="485"/>
      <c r="PFT35" s="485"/>
      <c r="PFU35" s="485"/>
      <c r="PFV35" s="485"/>
      <c r="PFW35" s="485"/>
      <c r="PFX35" s="485"/>
      <c r="PFY35" s="485"/>
      <c r="PFZ35" s="485"/>
      <c r="PGA35" s="485"/>
      <c r="PGB35" s="485"/>
      <c r="PGC35" s="485"/>
      <c r="PGD35" s="485"/>
      <c r="PGE35" s="485"/>
      <c r="PGF35" s="485"/>
      <c r="PGG35" s="485"/>
      <c r="PGH35" s="485"/>
      <c r="PGI35" s="485"/>
      <c r="PGJ35" s="485"/>
      <c r="PGK35" s="485"/>
      <c r="PGL35" s="485"/>
      <c r="PGM35" s="485"/>
      <c r="PGN35" s="485"/>
      <c r="PGO35" s="485"/>
      <c r="PGP35" s="485"/>
      <c r="PGQ35" s="485"/>
      <c r="PGR35" s="485"/>
      <c r="PGS35" s="485"/>
      <c r="PGT35" s="485"/>
      <c r="PGU35" s="485"/>
      <c r="PGV35" s="485"/>
      <c r="PGW35" s="485"/>
      <c r="PGX35" s="485"/>
      <c r="PGY35" s="485"/>
      <c r="PGZ35" s="485"/>
      <c r="PHA35" s="485"/>
      <c r="PHB35" s="485"/>
      <c r="PHC35" s="485"/>
      <c r="PHD35" s="485"/>
      <c r="PHE35" s="485"/>
      <c r="PHF35" s="485"/>
      <c r="PHG35" s="485"/>
      <c r="PHH35" s="485"/>
      <c r="PHI35" s="485"/>
      <c r="PHJ35" s="485"/>
      <c r="PHK35" s="485"/>
      <c r="PHL35" s="485"/>
      <c r="PHM35" s="485"/>
      <c r="PHN35" s="485"/>
      <c r="PHO35" s="485"/>
      <c r="PHP35" s="485"/>
      <c r="PHQ35" s="485"/>
      <c r="PHR35" s="485"/>
      <c r="PHS35" s="485"/>
      <c r="PHT35" s="485"/>
      <c r="PHU35" s="485"/>
      <c r="PHV35" s="485"/>
      <c r="PHW35" s="485"/>
      <c r="PHX35" s="485"/>
      <c r="PHY35" s="485"/>
      <c r="PHZ35" s="485"/>
      <c r="PIA35" s="485"/>
      <c r="PIB35" s="485"/>
      <c r="PIC35" s="485"/>
      <c r="PID35" s="485"/>
      <c r="PIE35" s="485"/>
      <c r="PIF35" s="485"/>
      <c r="PIG35" s="485"/>
      <c r="PIH35" s="485"/>
      <c r="PII35" s="485"/>
      <c r="PIJ35" s="485"/>
      <c r="PIK35" s="485"/>
      <c r="PIL35" s="485"/>
      <c r="PIM35" s="485"/>
      <c r="PIN35" s="485"/>
      <c r="PIO35" s="485"/>
      <c r="PIP35" s="485"/>
      <c r="PIQ35" s="485"/>
      <c r="PIR35" s="485"/>
      <c r="PIS35" s="485"/>
      <c r="PIT35" s="485"/>
      <c r="PIU35" s="485"/>
      <c r="PIV35" s="485"/>
      <c r="PIW35" s="485"/>
      <c r="PIX35" s="485"/>
      <c r="PIY35" s="485"/>
      <c r="PIZ35" s="485"/>
      <c r="PJA35" s="485"/>
      <c r="PJB35" s="485"/>
      <c r="PJC35" s="485"/>
      <c r="PJD35" s="485"/>
      <c r="PJE35" s="485"/>
      <c r="PJF35" s="485"/>
      <c r="PJG35" s="485"/>
      <c r="PJH35" s="485"/>
      <c r="PJI35" s="485"/>
      <c r="PJJ35" s="485"/>
      <c r="PJK35" s="485"/>
      <c r="PJL35" s="485"/>
      <c r="PJM35" s="485"/>
      <c r="PJN35" s="485"/>
      <c r="PJO35" s="485"/>
      <c r="PJP35" s="485"/>
      <c r="PJQ35" s="485"/>
      <c r="PJR35" s="485"/>
      <c r="PJS35" s="485"/>
      <c r="PJT35" s="485"/>
      <c r="PJU35" s="485"/>
      <c r="PJV35" s="485"/>
      <c r="PJW35" s="485"/>
      <c r="PJX35" s="485"/>
      <c r="PJY35" s="485"/>
      <c r="PJZ35" s="485"/>
      <c r="PKA35" s="485"/>
      <c r="PKB35" s="485"/>
      <c r="PKC35" s="485"/>
      <c r="PKD35" s="485"/>
      <c r="PKE35" s="485"/>
      <c r="PKF35" s="485"/>
      <c r="PKG35" s="485"/>
      <c r="PKH35" s="485"/>
      <c r="PKI35" s="485"/>
      <c r="PKJ35" s="485"/>
      <c r="PKK35" s="485"/>
      <c r="PKL35" s="485"/>
      <c r="PKM35" s="485"/>
      <c r="PKN35" s="485"/>
      <c r="PKO35" s="485"/>
      <c r="PKP35" s="485"/>
      <c r="PKQ35" s="485"/>
      <c r="PKR35" s="485"/>
      <c r="PKS35" s="485"/>
      <c r="PKT35" s="485"/>
      <c r="PKU35" s="485"/>
      <c r="PKV35" s="485"/>
      <c r="PKW35" s="485"/>
      <c r="PKX35" s="485"/>
      <c r="PKY35" s="485"/>
      <c r="PKZ35" s="485"/>
      <c r="PLA35" s="485"/>
      <c r="PLB35" s="485"/>
      <c r="PLC35" s="485"/>
      <c r="PLD35" s="485"/>
      <c r="PLE35" s="485"/>
      <c r="PLF35" s="485"/>
      <c r="PLG35" s="485"/>
      <c r="PLH35" s="485"/>
      <c r="PLI35" s="485"/>
      <c r="PLJ35" s="485"/>
      <c r="PLK35" s="485"/>
      <c r="PLL35" s="485"/>
      <c r="PLM35" s="485"/>
      <c r="PLN35" s="485"/>
      <c r="PLO35" s="485"/>
      <c r="PLP35" s="485"/>
      <c r="PLQ35" s="485"/>
      <c r="PLR35" s="485"/>
      <c r="PLS35" s="485"/>
      <c r="PLT35" s="485"/>
      <c r="PLU35" s="485"/>
      <c r="PLV35" s="485"/>
      <c r="PLW35" s="485"/>
      <c r="PLX35" s="485"/>
      <c r="PLY35" s="485"/>
      <c r="PLZ35" s="485"/>
      <c r="PMA35" s="485"/>
      <c r="PMB35" s="485"/>
      <c r="PMC35" s="485"/>
      <c r="PMD35" s="485"/>
      <c r="PME35" s="485"/>
      <c r="PMF35" s="485"/>
      <c r="PMG35" s="485"/>
      <c r="PMH35" s="485"/>
      <c r="PMI35" s="485"/>
      <c r="PMJ35" s="485"/>
      <c r="PMK35" s="485"/>
      <c r="PML35" s="485"/>
      <c r="PMM35" s="485"/>
      <c r="PMN35" s="485"/>
      <c r="PMO35" s="485"/>
      <c r="PMP35" s="485"/>
      <c r="PMQ35" s="485"/>
      <c r="PMR35" s="485"/>
      <c r="PMS35" s="485"/>
      <c r="PMT35" s="485"/>
      <c r="PMU35" s="485"/>
      <c r="PMV35" s="485"/>
      <c r="PMW35" s="485"/>
      <c r="PMX35" s="485"/>
      <c r="PMY35" s="485"/>
      <c r="PMZ35" s="485"/>
      <c r="PNA35" s="485"/>
      <c r="PNB35" s="485"/>
      <c r="PNC35" s="485"/>
      <c r="PND35" s="485"/>
      <c r="PNE35" s="485"/>
      <c r="PNF35" s="485"/>
      <c r="PNG35" s="485"/>
      <c r="PNH35" s="485"/>
      <c r="PNI35" s="485"/>
      <c r="PNJ35" s="485"/>
      <c r="PNK35" s="485"/>
      <c r="PNL35" s="485"/>
      <c r="PNM35" s="485"/>
      <c r="PNN35" s="485"/>
      <c r="PNO35" s="485"/>
      <c r="PNP35" s="485"/>
      <c r="PNQ35" s="485"/>
      <c r="PNR35" s="485"/>
      <c r="PNS35" s="485"/>
      <c r="PNT35" s="485"/>
      <c r="PNU35" s="485"/>
      <c r="PNV35" s="485"/>
      <c r="PNW35" s="485"/>
      <c r="PNX35" s="485"/>
      <c r="PNY35" s="485"/>
      <c r="PNZ35" s="485"/>
      <c r="POA35" s="485"/>
      <c r="POB35" s="485"/>
      <c r="POC35" s="485"/>
      <c r="POD35" s="485"/>
      <c r="POE35" s="485"/>
      <c r="POF35" s="485"/>
      <c r="POG35" s="485"/>
      <c r="POH35" s="485"/>
      <c r="POI35" s="485"/>
      <c r="POJ35" s="485"/>
      <c r="POK35" s="485"/>
      <c r="POL35" s="485"/>
      <c r="POM35" s="485"/>
      <c r="PON35" s="485"/>
      <c r="POO35" s="485"/>
      <c r="POP35" s="485"/>
      <c r="POQ35" s="485"/>
      <c r="POR35" s="485"/>
      <c r="POS35" s="485"/>
      <c r="POT35" s="485"/>
      <c r="POU35" s="485"/>
      <c r="POV35" s="485"/>
      <c r="POW35" s="485"/>
      <c r="POX35" s="485"/>
      <c r="POY35" s="485"/>
      <c r="POZ35" s="485"/>
      <c r="PPA35" s="485"/>
      <c r="PPB35" s="485"/>
      <c r="PPC35" s="485"/>
      <c r="PPD35" s="485"/>
      <c r="PPE35" s="485"/>
      <c r="PPF35" s="485"/>
      <c r="PPG35" s="485"/>
      <c r="PPH35" s="485"/>
      <c r="PPI35" s="485"/>
      <c r="PPJ35" s="485"/>
      <c r="PPK35" s="485"/>
      <c r="PPL35" s="485"/>
      <c r="PPM35" s="485"/>
      <c r="PPN35" s="485"/>
      <c r="PPO35" s="485"/>
      <c r="PPP35" s="485"/>
      <c r="PPQ35" s="485"/>
      <c r="PPR35" s="485"/>
      <c r="PPS35" s="485"/>
      <c r="PPT35" s="485"/>
      <c r="PPU35" s="485"/>
      <c r="PPV35" s="485"/>
      <c r="PPW35" s="485"/>
      <c r="PPX35" s="485"/>
      <c r="PPY35" s="485"/>
      <c r="PPZ35" s="485"/>
      <c r="PQA35" s="485"/>
      <c r="PQB35" s="485"/>
      <c r="PQC35" s="485"/>
      <c r="PQD35" s="485"/>
      <c r="PQE35" s="485"/>
      <c r="PQF35" s="485"/>
      <c r="PQG35" s="485"/>
      <c r="PQH35" s="485"/>
      <c r="PQI35" s="485"/>
      <c r="PQJ35" s="485"/>
      <c r="PQK35" s="485"/>
      <c r="PQL35" s="485"/>
      <c r="PQM35" s="485"/>
      <c r="PQN35" s="485"/>
      <c r="PQO35" s="485"/>
      <c r="PQP35" s="485"/>
      <c r="PQQ35" s="485"/>
      <c r="PQR35" s="485"/>
      <c r="PQS35" s="485"/>
      <c r="PQT35" s="485"/>
      <c r="PQU35" s="485"/>
      <c r="PQV35" s="485"/>
      <c r="PQW35" s="485"/>
      <c r="PQX35" s="485"/>
      <c r="PQY35" s="485"/>
      <c r="PQZ35" s="485"/>
      <c r="PRA35" s="485"/>
      <c r="PRB35" s="485"/>
      <c r="PRC35" s="485"/>
      <c r="PRD35" s="485"/>
      <c r="PRE35" s="485"/>
      <c r="PRF35" s="485"/>
      <c r="PRG35" s="485"/>
      <c r="PRH35" s="485"/>
      <c r="PRI35" s="485"/>
      <c r="PRJ35" s="485"/>
      <c r="PRK35" s="485"/>
      <c r="PRL35" s="485"/>
      <c r="PRM35" s="485"/>
      <c r="PRN35" s="485"/>
      <c r="PRO35" s="485"/>
      <c r="PRP35" s="485"/>
      <c r="PRQ35" s="485"/>
      <c r="PRR35" s="485"/>
      <c r="PRS35" s="485"/>
      <c r="PRT35" s="485"/>
      <c r="PRU35" s="485"/>
      <c r="PRV35" s="485"/>
      <c r="PRW35" s="485"/>
      <c r="PRX35" s="485"/>
      <c r="PRY35" s="485"/>
      <c r="PRZ35" s="485"/>
      <c r="PSA35" s="485"/>
      <c r="PSB35" s="485"/>
      <c r="PSC35" s="485"/>
      <c r="PSD35" s="485"/>
      <c r="PSE35" s="485"/>
      <c r="PSF35" s="485"/>
      <c r="PSG35" s="485"/>
      <c r="PSH35" s="485"/>
      <c r="PSI35" s="485"/>
      <c r="PSJ35" s="485"/>
      <c r="PSK35" s="485"/>
      <c r="PSL35" s="485"/>
      <c r="PSM35" s="485"/>
      <c r="PSN35" s="485"/>
      <c r="PSO35" s="485"/>
      <c r="PSP35" s="485"/>
      <c r="PSQ35" s="485"/>
      <c r="PSR35" s="485"/>
      <c r="PSS35" s="485"/>
      <c r="PST35" s="485"/>
      <c r="PSU35" s="485"/>
      <c r="PSV35" s="485"/>
      <c r="PSW35" s="485"/>
      <c r="PSX35" s="485"/>
      <c r="PSY35" s="485"/>
      <c r="PSZ35" s="485"/>
      <c r="PTA35" s="485"/>
      <c r="PTB35" s="485"/>
      <c r="PTC35" s="485"/>
      <c r="PTD35" s="485"/>
      <c r="PTE35" s="485"/>
      <c r="PTF35" s="485"/>
      <c r="PTG35" s="485"/>
      <c r="PTH35" s="485"/>
      <c r="PTI35" s="485"/>
      <c r="PTJ35" s="485"/>
      <c r="PTK35" s="485"/>
      <c r="PTL35" s="485"/>
      <c r="PTM35" s="485"/>
      <c r="PTN35" s="485"/>
      <c r="PTO35" s="485"/>
      <c r="PTP35" s="485"/>
      <c r="PTQ35" s="485"/>
      <c r="PTR35" s="485"/>
      <c r="PTS35" s="485"/>
      <c r="PTT35" s="485"/>
      <c r="PTU35" s="485"/>
      <c r="PTV35" s="485"/>
      <c r="PTW35" s="485"/>
      <c r="PTX35" s="485"/>
      <c r="PTY35" s="485"/>
      <c r="PTZ35" s="485"/>
      <c r="PUA35" s="485"/>
      <c r="PUB35" s="485"/>
      <c r="PUC35" s="485"/>
      <c r="PUD35" s="485"/>
      <c r="PUE35" s="485"/>
      <c r="PUF35" s="485"/>
      <c r="PUG35" s="485"/>
      <c r="PUH35" s="485"/>
      <c r="PUI35" s="485"/>
      <c r="PUJ35" s="485"/>
      <c r="PUK35" s="485"/>
      <c r="PUL35" s="485"/>
      <c r="PUM35" s="485"/>
      <c r="PUN35" s="485"/>
      <c r="PUO35" s="485"/>
      <c r="PUP35" s="485"/>
      <c r="PUQ35" s="485"/>
      <c r="PUR35" s="485"/>
      <c r="PUS35" s="485"/>
      <c r="PUT35" s="485"/>
      <c r="PUU35" s="485"/>
      <c r="PUV35" s="485"/>
      <c r="PUW35" s="485"/>
      <c r="PUX35" s="485"/>
      <c r="PUY35" s="485"/>
      <c r="PUZ35" s="485"/>
      <c r="PVA35" s="485"/>
      <c r="PVB35" s="485"/>
      <c r="PVC35" s="485"/>
      <c r="PVD35" s="485"/>
      <c r="PVE35" s="485"/>
      <c r="PVF35" s="485"/>
      <c r="PVG35" s="485"/>
      <c r="PVH35" s="485"/>
      <c r="PVI35" s="485"/>
      <c r="PVJ35" s="485"/>
      <c r="PVK35" s="485"/>
      <c r="PVL35" s="485"/>
      <c r="PVM35" s="485"/>
      <c r="PVN35" s="485"/>
      <c r="PVO35" s="485"/>
      <c r="PVP35" s="485"/>
      <c r="PVQ35" s="485"/>
      <c r="PVR35" s="485"/>
      <c r="PVS35" s="485"/>
      <c r="PVT35" s="485"/>
      <c r="PVU35" s="485"/>
      <c r="PVV35" s="485"/>
      <c r="PVW35" s="485"/>
      <c r="PVX35" s="485"/>
      <c r="PVY35" s="485"/>
      <c r="PVZ35" s="485"/>
      <c r="PWA35" s="485"/>
      <c r="PWB35" s="485"/>
      <c r="PWC35" s="485"/>
      <c r="PWD35" s="485"/>
      <c r="PWE35" s="485"/>
      <c r="PWF35" s="485"/>
      <c r="PWG35" s="485"/>
      <c r="PWH35" s="485"/>
      <c r="PWI35" s="485"/>
      <c r="PWJ35" s="485"/>
      <c r="PWK35" s="485"/>
      <c r="PWL35" s="485"/>
      <c r="PWM35" s="485"/>
      <c r="PWN35" s="485"/>
      <c r="PWO35" s="485"/>
      <c r="PWP35" s="485"/>
      <c r="PWQ35" s="485"/>
      <c r="PWR35" s="485"/>
      <c r="PWS35" s="485"/>
      <c r="PWT35" s="485"/>
      <c r="PWU35" s="485"/>
      <c r="PWV35" s="485"/>
      <c r="PWW35" s="485"/>
      <c r="PWX35" s="485"/>
      <c r="PWY35" s="485"/>
      <c r="PWZ35" s="485"/>
      <c r="PXA35" s="485"/>
      <c r="PXB35" s="485"/>
      <c r="PXC35" s="485"/>
      <c r="PXD35" s="485"/>
      <c r="PXE35" s="485"/>
      <c r="PXF35" s="485"/>
      <c r="PXG35" s="485"/>
      <c r="PXH35" s="485"/>
      <c r="PXI35" s="485"/>
      <c r="PXJ35" s="485"/>
      <c r="PXK35" s="485"/>
      <c r="PXL35" s="485"/>
      <c r="PXM35" s="485"/>
      <c r="PXN35" s="485"/>
      <c r="PXO35" s="485"/>
      <c r="PXP35" s="485"/>
      <c r="PXQ35" s="485"/>
      <c r="PXR35" s="485"/>
      <c r="PXS35" s="485"/>
      <c r="PXT35" s="485"/>
      <c r="PXU35" s="485"/>
      <c r="PXV35" s="485"/>
      <c r="PXW35" s="485"/>
      <c r="PXX35" s="485"/>
      <c r="PXY35" s="485"/>
      <c r="PXZ35" s="485"/>
      <c r="PYA35" s="485"/>
      <c r="PYB35" s="485"/>
      <c r="PYC35" s="485"/>
      <c r="PYD35" s="485"/>
      <c r="PYE35" s="485"/>
      <c r="PYF35" s="485"/>
      <c r="PYG35" s="485"/>
      <c r="PYH35" s="485"/>
      <c r="PYI35" s="485"/>
      <c r="PYJ35" s="485"/>
      <c r="PYK35" s="485"/>
      <c r="PYL35" s="485"/>
      <c r="PYM35" s="485"/>
      <c r="PYN35" s="485"/>
      <c r="PYO35" s="485"/>
      <c r="PYP35" s="485"/>
      <c r="PYQ35" s="485"/>
      <c r="PYR35" s="485"/>
      <c r="PYS35" s="485"/>
      <c r="PYT35" s="485"/>
      <c r="PYU35" s="485"/>
      <c r="PYV35" s="485"/>
      <c r="PYW35" s="485"/>
      <c r="PYX35" s="485"/>
      <c r="PYY35" s="485"/>
      <c r="PYZ35" s="485"/>
      <c r="PZA35" s="485"/>
      <c r="PZB35" s="485"/>
      <c r="PZC35" s="485"/>
      <c r="PZD35" s="485"/>
      <c r="PZE35" s="485"/>
      <c r="PZF35" s="485"/>
      <c r="PZG35" s="485"/>
      <c r="PZH35" s="485"/>
      <c r="PZI35" s="485"/>
      <c r="PZJ35" s="485"/>
      <c r="PZK35" s="485"/>
      <c r="PZL35" s="485"/>
      <c r="PZM35" s="485"/>
      <c r="PZN35" s="485"/>
      <c r="PZO35" s="485"/>
      <c r="PZP35" s="485"/>
      <c r="PZQ35" s="485"/>
      <c r="PZR35" s="485"/>
      <c r="PZS35" s="485"/>
      <c r="PZT35" s="485"/>
      <c r="PZU35" s="485"/>
      <c r="PZV35" s="485"/>
      <c r="PZW35" s="485"/>
      <c r="PZX35" s="485"/>
      <c r="PZY35" s="485"/>
      <c r="PZZ35" s="485"/>
      <c r="QAA35" s="485"/>
      <c r="QAB35" s="485"/>
      <c r="QAC35" s="485"/>
      <c r="QAD35" s="485"/>
      <c r="QAE35" s="485"/>
      <c r="QAF35" s="485"/>
      <c r="QAG35" s="485"/>
      <c r="QAH35" s="485"/>
      <c r="QAI35" s="485"/>
      <c r="QAJ35" s="485"/>
      <c r="QAK35" s="485"/>
      <c r="QAL35" s="485"/>
      <c r="QAM35" s="485"/>
      <c r="QAN35" s="485"/>
      <c r="QAO35" s="485"/>
      <c r="QAP35" s="485"/>
      <c r="QAQ35" s="485"/>
      <c r="QAR35" s="485"/>
      <c r="QAS35" s="485"/>
      <c r="QAT35" s="485"/>
      <c r="QAU35" s="485"/>
      <c r="QAV35" s="485"/>
      <c r="QAW35" s="485"/>
      <c r="QAX35" s="485"/>
      <c r="QAY35" s="485"/>
      <c r="QAZ35" s="485"/>
      <c r="QBA35" s="485"/>
      <c r="QBB35" s="485"/>
      <c r="QBC35" s="485"/>
      <c r="QBD35" s="485"/>
      <c r="QBE35" s="485"/>
      <c r="QBF35" s="485"/>
      <c r="QBG35" s="485"/>
      <c r="QBH35" s="485"/>
      <c r="QBI35" s="485"/>
      <c r="QBJ35" s="485"/>
      <c r="QBK35" s="485"/>
      <c r="QBL35" s="485"/>
      <c r="QBM35" s="485"/>
      <c r="QBN35" s="485"/>
      <c r="QBO35" s="485"/>
      <c r="QBP35" s="485"/>
      <c r="QBQ35" s="485"/>
      <c r="QBR35" s="485"/>
      <c r="QBS35" s="485"/>
      <c r="QBT35" s="485"/>
      <c r="QBU35" s="485"/>
      <c r="QBV35" s="485"/>
      <c r="QBW35" s="485"/>
      <c r="QBX35" s="485"/>
      <c r="QBY35" s="485"/>
      <c r="QBZ35" s="485"/>
      <c r="QCA35" s="485"/>
      <c r="QCB35" s="485"/>
      <c r="QCC35" s="485"/>
      <c r="QCD35" s="485"/>
      <c r="QCE35" s="485"/>
      <c r="QCF35" s="485"/>
      <c r="QCG35" s="485"/>
      <c r="QCH35" s="485"/>
      <c r="QCI35" s="485"/>
      <c r="QCJ35" s="485"/>
      <c r="QCK35" s="485"/>
      <c r="QCL35" s="485"/>
      <c r="QCM35" s="485"/>
      <c r="QCN35" s="485"/>
      <c r="QCO35" s="485"/>
      <c r="QCP35" s="485"/>
      <c r="QCQ35" s="485"/>
      <c r="QCR35" s="485"/>
      <c r="QCS35" s="485"/>
      <c r="QCT35" s="485"/>
      <c r="QCU35" s="485"/>
      <c r="QCV35" s="485"/>
      <c r="QCW35" s="485"/>
      <c r="QCX35" s="485"/>
      <c r="QCY35" s="485"/>
      <c r="QCZ35" s="485"/>
      <c r="QDA35" s="485"/>
      <c r="QDB35" s="485"/>
      <c r="QDC35" s="485"/>
      <c r="QDD35" s="485"/>
      <c r="QDE35" s="485"/>
      <c r="QDF35" s="485"/>
      <c r="QDG35" s="485"/>
      <c r="QDH35" s="485"/>
      <c r="QDI35" s="485"/>
      <c r="QDJ35" s="485"/>
      <c r="QDK35" s="485"/>
      <c r="QDL35" s="485"/>
      <c r="QDM35" s="485"/>
      <c r="QDN35" s="485"/>
      <c r="QDO35" s="485"/>
      <c r="QDP35" s="485"/>
      <c r="QDQ35" s="485"/>
      <c r="QDR35" s="485"/>
      <c r="QDS35" s="485"/>
      <c r="QDT35" s="485"/>
      <c r="QDU35" s="485"/>
      <c r="QDV35" s="485"/>
      <c r="QDW35" s="485"/>
      <c r="QDX35" s="485"/>
      <c r="QDY35" s="485"/>
      <c r="QDZ35" s="485"/>
      <c r="QEA35" s="485"/>
      <c r="QEB35" s="485"/>
      <c r="QEC35" s="485"/>
      <c r="QED35" s="485"/>
      <c r="QEE35" s="485"/>
      <c r="QEF35" s="485"/>
      <c r="QEG35" s="485"/>
      <c r="QEH35" s="485"/>
      <c r="QEI35" s="485"/>
      <c r="QEJ35" s="485"/>
      <c r="QEK35" s="485"/>
      <c r="QEL35" s="485"/>
      <c r="QEM35" s="485"/>
      <c r="QEN35" s="485"/>
      <c r="QEO35" s="485"/>
      <c r="QEP35" s="485"/>
      <c r="QEQ35" s="485"/>
      <c r="QER35" s="485"/>
      <c r="QES35" s="485"/>
      <c r="QET35" s="485"/>
      <c r="QEU35" s="485"/>
      <c r="QEV35" s="485"/>
      <c r="QEW35" s="485"/>
      <c r="QEX35" s="485"/>
      <c r="QEY35" s="485"/>
      <c r="QEZ35" s="485"/>
      <c r="QFA35" s="485"/>
      <c r="QFB35" s="485"/>
      <c r="QFC35" s="485"/>
      <c r="QFD35" s="485"/>
      <c r="QFE35" s="485"/>
      <c r="QFF35" s="485"/>
      <c r="QFG35" s="485"/>
      <c r="QFH35" s="485"/>
      <c r="QFI35" s="485"/>
      <c r="QFJ35" s="485"/>
      <c r="QFK35" s="485"/>
      <c r="QFL35" s="485"/>
      <c r="QFM35" s="485"/>
      <c r="QFN35" s="485"/>
      <c r="QFO35" s="485"/>
      <c r="QFP35" s="485"/>
      <c r="QFQ35" s="485"/>
      <c r="QFR35" s="485"/>
      <c r="QFS35" s="485"/>
      <c r="QFT35" s="485"/>
      <c r="QFU35" s="485"/>
      <c r="QFV35" s="485"/>
      <c r="QFW35" s="485"/>
      <c r="QFX35" s="485"/>
      <c r="QFY35" s="485"/>
      <c r="QFZ35" s="485"/>
      <c r="QGA35" s="485"/>
      <c r="QGB35" s="485"/>
      <c r="QGC35" s="485"/>
      <c r="QGD35" s="485"/>
      <c r="QGE35" s="485"/>
      <c r="QGF35" s="485"/>
      <c r="QGG35" s="485"/>
      <c r="QGH35" s="485"/>
      <c r="QGI35" s="485"/>
      <c r="QGJ35" s="485"/>
      <c r="QGK35" s="485"/>
      <c r="QGL35" s="485"/>
      <c r="QGM35" s="485"/>
      <c r="QGN35" s="485"/>
      <c r="QGO35" s="485"/>
      <c r="QGP35" s="485"/>
      <c r="QGQ35" s="485"/>
      <c r="QGR35" s="485"/>
      <c r="QGS35" s="485"/>
      <c r="QGT35" s="485"/>
      <c r="QGU35" s="485"/>
      <c r="QGV35" s="485"/>
      <c r="QGW35" s="485"/>
      <c r="QGX35" s="485"/>
      <c r="QGY35" s="485"/>
      <c r="QGZ35" s="485"/>
      <c r="QHA35" s="485"/>
      <c r="QHB35" s="485"/>
      <c r="QHC35" s="485"/>
      <c r="QHD35" s="485"/>
      <c r="QHE35" s="485"/>
      <c r="QHF35" s="485"/>
      <c r="QHG35" s="485"/>
      <c r="QHH35" s="485"/>
      <c r="QHI35" s="485"/>
      <c r="QHJ35" s="485"/>
      <c r="QHK35" s="485"/>
      <c r="QHL35" s="485"/>
      <c r="QHM35" s="485"/>
      <c r="QHN35" s="485"/>
      <c r="QHO35" s="485"/>
      <c r="QHP35" s="485"/>
      <c r="QHQ35" s="485"/>
      <c r="QHR35" s="485"/>
      <c r="QHS35" s="485"/>
      <c r="QHT35" s="485"/>
      <c r="QHU35" s="485"/>
      <c r="QHV35" s="485"/>
      <c r="QHW35" s="485"/>
      <c r="QHX35" s="485"/>
      <c r="QHY35" s="485"/>
      <c r="QHZ35" s="485"/>
      <c r="QIA35" s="485"/>
      <c r="QIB35" s="485"/>
      <c r="QIC35" s="485"/>
      <c r="QID35" s="485"/>
      <c r="QIE35" s="485"/>
      <c r="QIF35" s="485"/>
      <c r="QIG35" s="485"/>
      <c r="QIH35" s="485"/>
      <c r="QII35" s="485"/>
      <c r="QIJ35" s="485"/>
      <c r="QIK35" s="485"/>
      <c r="QIL35" s="485"/>
      <c r="QIM35" s="485"/>
      <c r="QIN35" s="485"/>
      <c r="QIO35" s="485"/>
      <c r="QIP35" s="485"/>
      <c r="QIQ35" s="485"/>
      <c r="QIR35" s="485"/>
      <c r="QIS35" s="485"/>
      <c r="QIT35" s="485"/>
      <c r="QIU35" s="485"/>
      <c r="QIV35" s="485"/>
      <c r="QIW35" s="485"/>
      <c r="QIX35" s="485"/>
      <c r="QIY35" s="485"/>
      <c r="QIZ35" s="485"/>
      <c r="QJA35" s="485"/>
      <c r="QJB35" s="485"/>
      <c r="QJC35" s="485"/>
      <c r="QJD35" s="485"/>
      <c r="QJE35" s="485"/>
      <c r="QJF35" s="485"/>
      <c r="QJG35" s="485"/>
      <c r="QJH35" s="485"/>
      <c r="QJI35" s="485"/>
      <c r="QJJ35" s="485"/>
      <c r="QJK35" s="485"/>
      <c r="QJL35" s="485"/>
      <c r="QJM35" s="485"/>
      <c r="QJN35" s="485"/>
      <c r="QJO35" s="485"/>
      <c r="QJP35" s="485"/>
      <c r="QJQ35" s="485"/>
      <c r="QJR35" s="485"/>
      <c r="QJS35" s="485"/>
      <c r="QJT35" s="485"/>
      <c r="QJU35" s="485"/>
      <c r="QJV35" s="485"/>
      <c r="QJW35" s="485"/>
      <c r="QJX35" s="485"/>
      <c r="QJY35" s="485"/>
      <c r="QJZ35" s="485"/>
      <c r="QKA35" s="485"/>
      <c r="QKB35" s="485"/>
      <c r="QKC35" s="485"/>
      <c r="QKD35" s="485"/>
      <c r="QKE35" s="485"/>
      <c r="QKF35" s="485"/>
      <c r="QKG35" s="485"/>
      <c r="QKH35" s="485"/>
      <c r="QKI35" s="485"/>
      <c r="QKJ35" s="485"/>
      <c r="QKK35" s="485"/>
      <c r="QKL35" s="485"/>
      <c r="QKM35" s="485"/>
      <c r="QKN35" s="485"/>
      <c r="QKO35" s="485"/>
      <c r="QKP35" s="485"/>
      <c r="QKQ35" s="485"/>
      <c r="QKR35" s="485"/>
      <c r="QKS35" s="485"/>
      <c r="QKT35" s="485"/>
      <c r="QKU35" s="485"/>
      <c r="QKV35" s="485"/>
      <c r="QKW35" s="485"/>
      <c r="QKX35" s="485"/>
      <c r="QKY35" s="485"/>
      <c r="QKZ35" s="485"/>
      <c r="QLA35" s="485"/>
      <c r="QLB35" s="485"/>
      <c r="QLC35" s="485"/>
      <c r="QLD35" s="485"/>
      <c r="QLE35" s="485"/>
      <c r="QLF35" s="485"/>
      <c r="QLG35" s="485"/>
      <c r="QLH35" s="485"/>
      <c r="QLI35" s="485"/>
      <c r="QLJ35" s="485"/>
      <c r="QLK35" s="485"/>
      <c r="QLL35" s="485"/>
      <c r="QLM35" s="485"/>
      <c r="QLN35" s="485"/>
      <c r="QLO35" s="485"/>
      <c r="QLP35" s="485"/>
      <c r="QLQ35" s="485"/>
      <c r="QLR35" s="485"/>
      <c r="QLS35" s="485"/>
      <c r="QLT35" s="485"/>
      <c r="QLU35" s="485"/>
      <c r="QLV35" s="485"/>
      <c r="QLW35" s="485"/>
      <c r="QLX35" s="485"/>
      <c r="QLY35" s="485"/>
      <c r="QLZ35" s="485"/>
      <c r="QMA35" s="485"/>
      <c r="QMB35" s="485"/>
      <c r="QMC35" s="485"/>
      <c r="QMD35" s="485"/>
      <c r="QME35" s="485"/>
      <c r="QMF35" s="485"/>
      <c r="QMG35" s="485"/>
      <c r="QMH35" s="485"/>
      <c r="QMI35" s="485"/>
      <c r="QMJ35" s="485"/>
      <c r="QMK35" s="485"/>
      <c r="QML35" s="485"/>
      <c r="QMM35" s="485"/>
      <c r="QMN35" s="485"/>
      <c r="QMO35" s="485"/>
      <c r="QMP35" s="485"/>
      <c r="QMQ35" s="485"/>
      <c r="QMR35" s="485"/>
      <c r="QMS35" s="485"/>
      <c r="QMT35" s="485"/>
      <c r="QMU35" s="485"/>
      <c r="QMV35" s="485"/>
      <c r="QMW35" s="485"/>
      <c r="QMX35" s="485"/>
      <c r="QMY35" s="485"/>
      <c r="QMZ35" s="485"/>
      <c r="QNA35" s="485"/>
      <c r="QNB35" s="485"/>
      <c r="QNC35" s="485"/>
      <c r="QND35" s="485"/>
      <c r="QNE35" s="485"/>
      <c r="QNF35" s="485"/>
      <c r="QNG35" s="485"/>
      <c r="QNH35" s="485"/>
      <c r="QNI35" s="485"/>
      <c r="QNJ35" s="485"/>
      <c r="QNK35" s="485"/>
      <c r="QNL35" s="485"/>
      <c r="QNM35" s="485"/>
      <c r="QNN35" s="485"/>
      <c r="QNO35" s="485"/>
      <c r="QNP35" s="485"/>
      <c r="QNQ35" s="485"/>
      <c r="QNR35" s="485"/>
      <c r="QNS35" s="485"/>
      <c r="QNT35" s="485"/>
      <c r="QNU35" s="485"/>
      <c r="QNV35" s="485"/>
      <c r="QNW35" s="485"/>
      <c r="QNX35" s="485"/>
      <c r="QNY35" s="485"/>
      <c r="QNZ35" s="485"/>
      <c r="QOA35" s="485"/>
      <c r="QOB35" s="485"/>
      <c r="QOC35" s="485"/>
      <c r="QOD35" s="485"/>
      <c r="QOE35" s="485"/>
      <c r="QOF35" s="485"/>
      <c r="QOG35" s="485"/>
      <c r="QOH35" s="485"/>
      <c r="QOI35" s="485"/>
      <c r="QOJ35" s="485"/>
      <c r="QOK35" s="485"/>
      <c r="QOL35" s="485"/>
      <c r="QOM35" s="485"/>
      <c r="QON35" s="485"/>
      <c r="QOO35" s="485"/>
      <c r="QOP35" s="485"/>
      <c r="QOQ35" s="485"/>
      <c r="QOR35" s="485"/>
      <c r="QOS35" s="485"/>
      <c r="QOT35" s="485"/>
      <c r="QOU35" s="485"/>
      <c r="QOV35" s="485"/>
      <c r="QOW35" s="485"/>
      <c r="QOX35" s="485"/>
      <c r="QOY35" s="485"/>
      <c r="QOZ35" s="485"/>
      <c r="QPA35" s="485"/>
      <c r="QPB35" s="485"/>
      <c r="QPC35" s="485"/>
      <c r="QPD35" s="485"/>
      <c r="QPE35" s="485"/>
      <c r="QPF35" s="485"/>
      <c r="QPG35" s="485"/>
      <c r="QPH35" s="485"/>
      <c r="QPI35" s="485"/>
      <c r="QPJ35" s="485"/>
      <c r="QPK35" s="485"/>
      <c r="QPL35" s="485"/>
      <c r="QPM35" s="485"/>
      <c r="QPN35" s="485"/>
      <c r="QPO35" s="485"/>
      <c r="QPP35" s="485"/>
      <c r="QPQ35" s="485"/>
      <c r="QPR35" s="485"/>
      <c r="QPS35" s="485"/>
      <c r="QPT35" s="485"/>
      <c r="QPU35" s="485"/>
      <c r="QPV35" s="485"/>
      <c r="QPW35" s="485"/>
      <c r="QPX35" s="485"/>
      <c r="QPY35" s="485"/>
      <c r="QPZ35" s="485"/>
      <c r="QQA35" s="485"/>
      <c r="QQB35" s="485"/>
      <c r="QQC35" s="485"/>
      <c r="QQD35" s="485"/>
      <c r="QQE35" s="485"/>
      <c r="QQF35" s="485"/>
      <c r="QQG35" s="485"/>
      <c r="QQH35" s="485"/>
      <c r="QQI35" s="485"/>
      <c r="QQJ35" s="485"/>
      <c r="QQK35" s="485"/>
      <c r="QQL35" s="485"/>
      <c r="QQM35" s="485"/>
      <c r="QQN35" s="485"/>
      <c r="QQO35" s="485"/>
      <c r="QQP35" s="485"/>
      <c r="QQQ35" s="485"/>
      <c r="QQR35" s="485"/>
      <c r="QQS35" s="485"/>
      <c r="QQT35" s="485"/>
      <c r="QQU35" s="485"/>
      <c r="QQV35" s="485"/>
      <c r="QQW35" s="485"/>
      <c r="QQX35" s="485"/>
      <c r="QQY35" s="485"/>
      <c r="QQZ35" s="485"/>
      <c r="QRA35" s="485"/>
      <c r="QRB35" s="485"/>
      <c r="QRC35" s="485"/>
      <c r="QRD35" s="485"/>
      <c r="QRE35" s="485"/>
      <c r="QRF35" s="485"/>
      <c r="QRG35" s="485"/>
      <c r="QRH35" s="485"/>
      <c r="QRI35" s="485"/>
      <c r="QRJ35" s="485"/>
      <c r="QRK35" s="485"/>
      <c r="QRL35" s="485"/>
      <c r="QRM35" s="485"/>
      <c r="QRN35" s="485"/>
      <c r="QRO35" s="485"/>
      <c r="QRP35" s="485"/>
      <c r="QRQ35" s="485"/>
      <c r="QRR35" s="485"/>
      <c r="QRS35" s="485"/>
      <c r="QRT35" s="485"/>
      <c r="QRU35" s="485"/>
      <c r="QRV35" s="485"/>
      <c r="QRW35" s="485"/>
      <c r="QRX35" s="485"/>
      <c r="QRY35" s="485"/>
      <c r="QRZ35" s="485"/>
      <c r="QSA35" s="485"/>
      <c r="QSB35" s="485"/>
      <c r="QSC35" s="485"/>
      <c r="QSD35" s="485"/>
      <c r="QSE35" s="485"/>
      <c r="QSF35" s="485"/>
      <c r="QSG35" s="485"/>
      <c r="QSH35" s="485"/>
      <c r="QSI35" s="485"/>
      <c r="QSJ35" s="485"/>
      <c r="QSK35" s="485"/>
      <c r="QSL35" s="485"/>
      <c r="QSM35" s="485"/>
      <c r="QSN35" s="485"/>
      <c r="QSO35" s="485"/>
      <c r="QSP35" s="485"/>
      <c r="QSQ35" s="485"/>
      <c r="QSR35" s="485"/>
      <c r="QSS35" s="485"/>
      <c r="QST35" s="485"/>
      <c r="QSU35" s="485"/>
      <c r="QSV35" s="485"/>
      <c r="QSW35" s="485"/>
      <c r="QSX35" s="485"/>
      <c r="QSY35" s="485"/>
      <c r="QSZ35" s="485"/>
      <c r="QTA35" s="485"/>
      <c r="QTB35" s="485"/>
      <c r="QTC35" s="485"/>
      <c r="QTD35" s="485"/>
      <c r="QTE35" s="485"/>
      <c r="QTF35" s="485"/>
      <c r="QTG35" s="485"/>
      <c r="QTH35" s="485"/>
      <c r="QTI35" s="485"/>
      <c r="QTJ35" s="485"/>
      <c r="QTK35" s="485"/>
      <c r="QTL35" s="485"/>
      <c r="QTM35" s="485"/>
      <c r="QTN35" s="485"/>
      <c r="QTO35" s="485"/>
      <c r="QTP35" s="485"/>
      <c r="QTQ35" s="485"/>
      <c r="QTR35" s="485"/>
      <c r="QTS35" s="485"/>
      <c r="QTT35" s="485"/>
      <c r="QTU35" s="485"/>
      <c r="QTV35" s="485"/>
      <c r="QTW35" s="485"/>
      <c r="QTX35" s="485"/>
      <c r="QTY35" s="485"/>
      <c r="QTZ35" s="485"/>
      <c r="QUA35" s="485"/>
      <c r="QUB35" s="485"/>
      <c r="QUC35" s="485"/>
      <c r="QUD35" s="485"/>
      <c r="QUE35" s="485"/>
      <c r="QUF35" s="485"/>
      <c r="QUG35" s="485"/>
      <c r="QUH35" s="485"/>
      <c r="QUI35" s="485"/>
      <c r="QUJ35" s="485"/>
      <c r="QUK35" s="485"/>
      <c r="QUL35" s="485"/>
      <c r="QUM35" s="485"/>
      <c r="QUN35" s="485"/>
      <c r="QUO35" s="485"/>
      <c r="QUP35" s="485"/>
      <c r="QUQ35" s="485"/>
      <c r="QUR35" s="485"/>
      <c r="QUS35" s="485"/>
      <c r="QUT35" s="485"/>
      <c r="QUU35" s="485"/>
      <c r="QUV35" s="485"/>
      <c r="QUW35" s="485"/>
      <c r="QUX35" s="485"/>
      <c r="QUY35" s="485"/>
      <c r="QUZ35" s="485"/>
      <c r="QVA35" s="485"/>
      <c r="QVB35" s="485"/>
      <c r="QVC35" s="485"/>
      <c r="QVD35" s="485"/>
      <c r="QVE35" s="485"/>
      <c r="QVF35" s="485"/>
      <c r="QVG35" s="485"/>
      <c r="QVH35" s="485"/>
      <c r="QVI35" s="485"/>
      <c r="QVJ35" s="485"/>
      <c r="QVK35" s="485"/>
      <c r="QVL35" s="485"/>
      <c r="QVM35" s="485"/>
      <c r="QVN35" s="485"/>
      <c r="QVO35" s="485"/>
      <c r="QVP35" s="485"/>
      <c r="QVQ35" s="485"/>
      <c r="QVR35" s="485"/>
      <c r="QVS35" s="485"/>
      <c r="QVT35" s="485"/>
      <c r="QVU35" s="485"/>
      <c r="QVV35" s="485"/>
      <c r="QVW35" s="485"/>
      <c r="QVX35" s="485"/>
      <c r="QVY35" s="485"/>
      <c r="QVZ35" s="485"/>
      <c r="QWA35" s="485"/>
      <c r="QWB35" s="485"/>
      <c r="QWC35" s="485"/>
      <c r="QWD35" s="485"/>
      <c r="QWE35" s="485"/>
      <c r="QWF35" s="485"/>
      <c r="QWG35" s="485"/>
      <c r="QWH35" s="485"/>
      <c r="QWI35" s="485"/>
      <c r="QWJ35" s="485"/>
      <c r="QWK35" s="485"/>
      <c r="QWL35" s="485"/>
      <c r="QWM35" s="485"/>
      <c r="QWN35" s="485"/>
      <c r="QWO35" s="485"/>
      <c r="QWP35" s="485"/>
      <c r="QWQ35" s="485"/>
      <c r="QWR35" s="485"/>
      <c r="QWS35" s="485"/>
      <c r="QWT35" s="485"/>
      <c r="QWU35" s="485"/>
      <c r="QWV35" s="485"/>
      <c r="QWW35" s="485"/>
      <c r="QWX35" s="485"/>
      <c r="QWY35" s="485"/>
      <c r="QWZ35" s="485"/>
      <c r="QXA35" s="485"/>
      <c r="QXB35" s="485"/>
      <c r="QXC35" s="485"/>
      <c r="QXD35" s="485"/>
      <c r="QXE35" s="485"/>
      <c r="QXF35" s="485"/>
      <c r="QXG35" s="485"/>
      <c r="QXH35" s="485"/>
      <c r="QXI35" s="485"/>
      <c r="QXJ35" s="485"/>
      <c r="QXK35" s="485"/>
      <c r="QXL35" s="485"/>
      <c r="QXM35" s="485"/>
      <c r="QXN35" s="485"/>
      <c r="QXO35" s="485"/>
      <c r="QXP35" s="485"/>
      <c r="QXQ35" s="485"/>
      <c r="QXR35" s="485"/>
      <c r="QXS35" s="485"/>
      <c r="QXT35" s="485"/>
      <c r="QXU35" s="485"/>
      <c r="QXV35" s="485"/>
      <c r="QXW35" s="485"/>
      <c r="QXX35" s="485"/>
      <c r="QXY35" s="485"/>
      <c r="QXZ35" s="485"/>
      <c r="QYA35" s="485"/>
      <c r="QYB35" s="485"/>
      <c r="QYC35" s="485"/>
      <c r="QYD35" s="485"/>
      <c r="QYE35" s="485"/>
      <c r="QYF35" s="485"/>
      <c r="QYG35" s="485"/>
      <c r="QYH35" s="485"/>
      <c r="QYI35" s="485"/>
      <c r="QYJ35" s="485"/>
      <c r="QYK35" s="485"/>
      <c r="QYL35" s="485"/>
      <c r="QYM35" s="485"/>
      <c r="QYN35" s="485"/>
      <c r="QYO35" s="485"/>
      <c r="QYP35" s="485"/>
      <c r="QYQ35" s="485"/>
      <c r="QYR35" s="485"/>
      <c r="QYS35" s="485"/>
      <c r="QYT35" s="485"/>
      <c r="QYU35" s="485"/>
      <c r="QYV35" s="485"/>
      <c r="QYW35" s="485"/>
      <c r="QYX35" s="485"/>
      <c r="QYY35" s="485"/>
      <c r="QYZ35" s="485"/>
      <c r="QZA35" s="485"/>
      <c r="QZB35" s="485"/>
      <c r="QZC35" s="485"/>
      <c r="QZD35" s="485"/>
      <c r="QZE35" s="485"/>
      <c r="QZF35" s="485"/>
      <c r="QZG35" s="485"/>
      <c r="QZH35" s="485"/>
      <c r="QZI35" s="485"/>
      <c r="QZJ35" s="485"/>
      <c r="QZK35" s="485"/>
      <c r="QZL35" s="485"/>
      <c r="QZM35" s="485"/>
      <c r="QZN35" s="485"/>
      <c r="QZO35" s="485"/>
      <c r="QZP35" s="485"/>
      <c r="QZQ35" s="485"/>
      <c r="QZR35" s="485"/>
      <c r="QZS35" s="485"/>
      <c r="QZT35" s="485"/>
      <c r="QZU35" s="485"/>
      <c r="QZV35" s="485"/>
      <c r="QZW35" s="485"/>
      <c r="QZX35" s="485"/>
      <c r="QZY35" s="485"/>
      <c r="QZZ35" s="485"/>
      <c r="RAA35" s="485"/>
      <c r="RAB35" s="485"/>
      <c r="RAC35" s="485"/>
      <c r="RAD35" s="485"/>
      <c r="RAE35" s="485"/>
      <c r="RAF35" s="485"/>
      <c r="RAG35" s="485"/>
      <c r="RAH35" s="485"/>
      <c r="RAI35" s="485"/>
      <c r="RAJ35" s="485"/>
      <c r="RAK35" s="485"/>
      <c r="RAL35" s="485"/>
      <c r="RAM35" s="485"/>
      <c r="RAN35" s="485"/>
      <c r="RAO35" s="485"/>
      <c r="RAP35" s="485"/>
      <c r="RAQ35" s="485"/>
      <c r="RAR35" s="485"/>
      <c r="RAS35" s="485"/>
      <c r="RAT35" s="485"/>
      <c r="RAU35" s="485"/>
      <c r="RAV35" s="485"/>
      <c r="RAW35" s="485"/>
      <c r="RAX35" s="485"/>
      <c r="RAY35" s="485"/>
      <c r="RAZ35" s="485"/>
      <c r="RBA35" s="485"/>
      <c r="RBB35" s="485"/>
      <c r="RBC35" s="485"/>
      <c r="RBD35" s="485"/>
      <c r="RBE35" s="485"/>
      <c r="RBF35" s="485"/>
      <c r="RBG35" s="485"/>
      <c r="RBH35" s="485"/>
      <c r="RBI35" s="485"/>
      <c r="RBJ35" s="485"/>
      <c r="RBK35" s="485"/>
      <c r="RBL35" s="485"/>
      <c r="RBM35" s="485"/>
      <c r="RBN35" s="485"/>
      <c r="RBO35" s="485"/>
      <c r="RBP35" s="485"/>
      <c r="RBQ35" s="485"/>
      <c r="RBR35" s="485"/>
      <c r="RBS35" s="485"/>
      <c r="RBT35" s="485"/>
      <c r="RBU35" s="485"/>
      <c r="RBV35" s="485"/>
      <c r="RBW35" s="485"/>
      <c r="RBX35" s="485"/>
      <c r="RBY35" s="485"/>
      <c r="RBZ35" s="485"/>
      <c r="RCA35" s="485"/>
      <c r="RCB35" s="485"/>
      <c r="RCC35" s="485"/>
      <c r="RCD35" s="485"/>
      <c r="RCE35" s="485"/>
      <c r="RCF35" s="485"/>
      <c r="RCG35" s="485"/>
      <c r="RCH35" s="485"/>
      <c r="RCI35" s="485"/>
      <c r="RCJ35" s="485"/>
      <c r="RCK35" s="485"/>
      <c r="RCL35" s="485"/>
      <c r="RCM35" s="485"/>
      <c r="RCN35" s="485"/>
      <c r="RCO35" s="485"/>
      <c r="RCP35" s="485"/>
      <c r="RCQ35" s="485"/>
      <c r="RCR35" s="485"/>
      <c r="RCS35" s="485"/>
      <c r="RCT35" s="485"/>
      <c r="RCU35" s="485"/>
      <c r="RCV35" s="485"/>
      <c r="RCW35" s="485"/>
      <c r="RCX35" s="485"/>
      <c r="RCY35" s="485"/>
      <c r="RCZ35" s="485"/>
      <c r="RDA35" s="485"/>
      <c r="RDB35" s="485"/>
      <c r="RDC35" s="485"/>
      <c r="RDD35" s="485"/>
      <c r="RDE35" s="485"/>
      <c r="RDF35" s="485"/>
      <c r="RDG35" s="485"/>
      <c r="RDH35" s="485"/>
      <c r="RDI35" s="485"/>
      <c r="RDJ35" s="485"/>
      <c r="RDK35" s="485"/>
      <c r="RDL35" s="485"/>
      <c r="RDM35" s="485"/>
      <c r="RDN35" s="485"/>
      <c r="RDO35" s="485"/>
      <c r="RDP35" s="485"/>
      <c r="RDQ35" s="485"/>
      <c r="RDR35" s="485"/>
      <c r="RDS35" s="485"/>
      <c r="RDT35" s="485"/>
      <c r="RDU35" s="485"/>
      <c r="RDV35" s="485"/>
      <c r="RDW35" s="485"/>
      <c r="RDX35" s="485"/>
      <c r="RDY35" s="485"/>
      <c r="RDZ35" s="485"/>
      <c r="REA35" s="485"/>
      <c r="REB35" s="485"/>
      <c r="REC35" s="485"/>
      <c r="RED35" s="485"/>
      <c r="REE35" s="485"/>
      <c r="REF35" s="485"/>
      <c r="REG35" s="485"/>
      <c r="REH35" s="485"/>
      <c r="REI35" s="485"/>
      <c r="REJ35" s="485"/>
      <c r="REK35" s="485"/>
      <c r="REL35" s="485"/>
      <c r="REM35" s="485"/>
      <c r="REN35" s="485"/>
      <c r="REO35" s="485"/>
      <c r="REP35" s="485"/>
      <c r="REQ35" s="485"/>
      <c r="RER35" s="485"/>
      <c r="RES35" s="485"/>
      <c r="RET35" s="485"/>
      <c r="REU35" s="485"/>
      <c r="REV35" s="485"/>
      <c r="REW35" s="485"/>
      <c r="REX35" s="485"/>
      <c r="REY35" s="485"/>
      <c r="REZ35" s="485"/>
      <c r="RFA35" s="485"/>
      <c r="RFB35" s="485"/>
      <c r="RFC35" s="485"/>
      <c r="RFD35" s="485"/>
      <c r="RFE35" s="485"/>
      <c r="RFF35" s="485"/>
      <c r="RFG35" s="485"/>
      <c r="RFH35" s="485"/>
      <c r="RFI35" s="485"/>
      <c r="RFJ35" s="485"/>
      <c r="RFK35" s="485"/>
      <c r="RFL35" s="485"/>
      <c r="RFM35" s="485"/>
      <c r="RFN35" s="485"/>
      <c r="RFO35" s="485"/>
      <c r="RFP35" s="485"/>
      <c r="RFQ35" s="485"/>
      <c r="RFR35" s="485"/>
      <c r="RFS35" s="485"/>
      <c r="RFT35" s="485"/>
      <c r="RFU35" s="485"/>
      <c r="RFV35" s="485"/>
      <c r="RFW35" s="485"/>
      <c r="RFX35" s="485"/>
      <c r="RFY35" s="485"/>
      <c r="RFZ35" s="485"/>
      <c r="RGA35" s="485"/>
      <c r="RGB35" s="485"/>
      <c r="RGC35" s="485"/>
      <c r="RGD35" s="485"/>
      <c r="RGE35" s="485"/>
      <c r="RGF35" s="485"/>
      <c r="RGG35" s="485"/>
      <c r="RGH35" s="485"/>
      <c r="RGI35" s="485"/>
      <c r="RGJ35" s="485"/>
      <c r="RGK35" s="485"/>
      <c r="RGL35" s="485"/>
      <c r="RGM35" s="485"/>
      <c r="RGN35" s="485"/>
      <c r="RGO35" s="485"/>
      <c r="RGP35" s="485"/>
      <c r="RGQ35" s="485"/>
      <c r="RGR35" s="485"/>
      <c r="RGS35" s="485"/>
      <c r="RGT35" s="485"/>
      <c r="RGU35" s="485"/>
      <c r="RGV35" s="485"/>
      <c r="RGW35" s="485"/>
      <c r="RGX35" s="485"/>
      <c r="RGY35" s="485"/>
      <c r="RGZ35" s="485"/>
      <c r="RHA35" s="485"/>
      <c r="RHB35" s="485"/>
      <c r="RHC35" s="485"/>
      <c r="RHD35" s="485"/>
      <c r="RHE35" s="485"/>
      <c r="RHF35" s="485"/>
      <c r="RHG35" s="485"/>
      <c r="RHH35" s="485"/>
      <c r="RHI35" s="485"/>
      <c r="RHJ35" s="485"/>
      <c r="RHK35" s="485"/>
      <c r="RHL35" s="485"/>
      <c r="RHM35" s="485"/>
      <c r="RHN35" s="485"/>
      <c r="RHO35" s="485"/>
      <c r="RHP35" s="485"/>
      <c r="RHQ35" s="485"/>
      <c r="RHR35" s="485"/>
      <c r="RHS35" s="485"/>
      <c r="RHT35" s="485"/>
      <c r="RHU35" s="485"/>
      <c r="RHV35" s="485"/>
      <c r="RHW35" s="485"/>
      <c r="RHX35" s="485"/>
      <c r="RHY35" s="485"/>
      <c r="RHZ35" s="485"/>
      <c r="RIA35" s="485"/>
      <c r="RIB35" s="485"/>
      <c r="RIC35" s="485"/>
      <c r="RID35" s="485"/>
      <c r="RIE35" s="485"/>
      <c r="RIF35" s="485"/>
      <c r="RIG35" s="485"/>
      <c r="RIH35" s="485"/>
      <c r="RII35" s="485"/>
      <c r="RIJ35" s="485"/>
      <c r="RIK35" s="485"/>
      <c r="RIL35" s="485"/>
      <c r="RIM35" s="485"/>
      <c r="RIN35" s="485"/>
      <c r="RIO35" s="485"/>
      <c r="RIP35" s="485"/>
      <c r="RIQ35" s="485"/>
      <c r="RIR35" s="485"/>
      <c r="RIS35" s="485"/>
      <c r="RIT35" s="485"/>
      <c r="RIU35" s="485"/>
      <c r="RIV35" s="485"/>
      <c r="RIW35" s="485"/>
      <c r="RIX35" s="485"/>
      <c r="RIY35" s="485"/>
      <c r="RIZ35" s="485"/>
      <c r="RJA35" s="485"/>
      <c r="RJB35" s="485"/>
      <c r="RJC35" s="485"/>
      <c r="RJD35" s="485"/>
      <c r="RJE35" s="485"/>
      <c r="RJF35" s="485"/>
      <c r="RJG35" s="485"/>
      <c r="RJH35" s="485"/>
      <c r="RJI35" s="485"/>
      <c r="RJJ35" s="485"/>
      <c r="RJK35" s="485"/>
      <c r="RJL35" s="485"/>
      <c r="RJM35" s="485"/>
      <c r="RJN35" s="485"/>
      <c r="RJO35" s="485"/>
      <c r="RJP35" s="485"/>
      <c r="RJQ35" s="485"/>
      <c r="RJR35" s="485"/>
      <c r="RJS35" s="485"/>
      <c r="RJT35" s="485"/>
      <c r="RJU35" s="485"/>
      <c r="RJV35" s="485"/>
      <c r="RJW35" s="485"/>
      <c r="RJX35" s="485"/>
      <c r="RJY35" s="485"/>
      <c r="RJZ35" s="485"/>
      <c r="RKA35" s="485"/>
      <c r="RKB35" s="485"/>
      <c r="RKC35" s="485"/>
      <c r="RKD35" s="485"/>
      <c r="RKE35" s="485"/>
      <c r="RKF35" s="485"/>
      <c r="RKG35" s="485"/>
      <c r="RKH35" s="485"/>
      <c r="RKI35" s="485"/>
      <c r="RKJ35" s="485"/>
      <c r="RKK35" s="485"/>
      <c r="RKL35" s="485"/>
      <c r="RKM35" s="485"/>
      <c r="RKN35" s="485"/>
      <c r="RKO35" s="485"/>
      <c r="RKP35" s="485"/>
      <c r="RKQ35" s="485"/>
      <c r="RKR35" s="485"/>
      <c r="RKS35" s="485"/>
      <c r="RKT35" s="485"/>
      <c r="RKU35" s="485"/>
      <c r="RKV35" s="485"/>
      <c r="RKW35" s="485"/>
      <c r="RKX35" s="485"/>
      <c r="RKY35" s="485"/>
      <c r="RKZ35" s="485"/>
      <c r="RLA35" s="485"/>
      <c r="RLB35" s="485"/>
      <c r="RLC35" s="485"/>
      <c r="RLD35" s="485"/>
      <c r="RLE35" s="485"/>
      <c r="RLF35" s="485"/>
      <c r="RLG35" s="485"/>
      <c r="RLH35" s="485"/>
      <c r="RLI35" s="485"/>
      <c r="RLJ35" s="485"/>
      <c r="RLK35" s="485"/>
      <c r="RLL35" s="485"/>
      <c r="RLM35" s="485"/>
      <c r="RLN35" s="485"/>
      <c r="RLO35" s="485"/>
      <c r="RLP35" s="485"/>
      <c r="RLQ35" s="485"/>
      <c r="RLR35" s="485"/>
      <c r="RLS35" s="485"/>
      <c r="RLT35" s="485"/>
      <c r="RLU35" s="485"/>
      <c r="RLV35" s="485"/>
      <c r="RLW35" s="485"/>
      <c r="RLX35" s="485"/>
      <c r="RLY35" s="485"/>
      <c r="RLZ35" s="485"/>
      <c r="RMA35" s="485"/>
      <c r="RMB35" s="485"/>
      <c r="RMC35" s="485"/>
      <c r="RMD35" s="485"/>
      <c r="RME35" s="485"/>
      <c r="RMF35" s="485"/>
      <c r="RMG35" s="485"/>
      <c r="RMH35" s="485"/>
      <c r="RMI35" s="485"/>
      <c r="RMJ35" s="485"/>
      <c r="RMK35" s="485"/>
      <c r="RML35" s="485"/>
      <c r="RMM35" s="485"/>
      <c r="RMN35" s="485"/>
      <c r="RMO35" s="485"/>
      <c r="RMP35" s="485"/>
      <c r="RMQ35" s="485"/>
      <c r="RMR35" s="485"/>
      <c r="RMS35" s="485"/>
      <c r="RMT35" s="485"/>
      <c r="RMU35" s="485"/>
      <c r="RMV35" s="485"/>
      <c r="RMW35" s="485"/>
      <c r="RMX35" s="485"/>
      <c r="RMY35" s="485"/>
      <c r="RMZ35" s="485"/>
      <c r="RNA35" s="485"/>
      <c r="RNB35" s="485"/>
      <c r="RNC35" s="485"/>
      <c r="RND35" s="485"/>
      <c r="RNE35" s="485"/>
      <c r="RNF35" s="485"/>
      <c r="RNG35" s="485"/>
      <c r="RNH35" s="485"/>
      <c r="RNI35" s="485"/>
      <c r="RNJ35" s="485"/>
      <c r="RNK35" s="485"/>
      <c r="RNL35" s="485"/>
      <c r="RNM35" s="485"/>
      <c r="RNN35" s="485"/>
      <c r="RNO35" s="485"/>
      <c r="RNP35" s="485"/>
      <c r="RNQ35" s="485"/>
      <c r="RNR35" s="485"/>
      <c r="RNS35" s="485"/>
      <c r="RNT35" s="485"/>
      <c r="RNU35" s="485"/>
      <c r="RNV35" s="485"/>
      <c r="RNW35" s="485"/>
      <c r="RNX35" s="485"/>
      <c r="RNY35" s="485"/>
      <c r="RNZ35" s="485"/>
      <c r="ROA35" s="485"/>
      <c r="ROB35" s="485"/>
      <c r="ROC35" s="485"/>
      <c r="ROD35" s="485"/>
      <c r="ROE35" s="485"/>
      <c r="ROF35" s="485"/>
      <c r="ROG35" s="485"/>
      <c r="ROH35" s="485"/>
      <c r="ROI35" s="485"/>
      <c r="ROJ35" s="485"/>
      <c r="ROK35" s="485"/>
      <c r="ROL35" s="485"/>
      <c r="ROM35" s="485"/>
      <c r="RON35" s="485"/>
      <c r="ROO35" s="485"/>
      <c r="ROP35" s="485"/>
      <c r="ROQ35" s="485"/>
      <c r="ROR35" s="485"/>
      <c r="ROS35" s="485"/>
      <c r="ROT35" s="485"/>
      <c r="ROU35" s="485"/>
      <c r="ROV35" s="485"/>
      <c r="ROW35" s="485"/>
      <c r="ROX35" s="485"/>
      <c r="ROY35" s="485"/>
      <c r="ROZ35" s="485"/>
      <c r="RPA35" s="485"/>
      <c r="RPB35" s="485"/>
      <c r="RPC35" s="485"/>
      <c r="RPD35" s="485"/>
      <c r="RPE35" s="485"/>
      <c r="RPF35" s="485"/>
      <c r="RPG35" s="485"/>
      <c r="RPH35" s="485"/>
      <c r="RPI35" s="485"/>
      <c r="RPJ35" s="485"/>
      <c r="RPK35" s="485"/>
      <c r="RPL35" s="485"/>
      <c r="RPM35" s="485"/>
      <c r="RPN35" s="485"/>
      <c r="RPO35" s="485"/>
      <c r="RPP35" s="485"/>
      <c r="RPQ35" s="485"/>
      <c r="RPR35" s="485"/>
      <c r="RPS35" s="485"/>
      <c r="RPT35" s="485"/>
      <c r="RPU35" s="485"/>
      <c r="RPV35" s="485"/>
      <c r="RPW35" s="485"/>
      <c r="RPX35" s="485"/>
      <c r="RPY35" s="485"/>
      <c r="RPZ35" s="485"/>
      <c r="RQA35" s="485"/>
      <c r="RQB35" s="485"/>
      <c r="RQC35" s="485"/>
      <c r="RQD35" s="485"/>
      <c r="RQE35" s="485"/>
      <c r="RQF35" s="485"/>
      <c r="RQG35" s="485"/>
      <c r="RQH35" s="485"/>
      <c r="RQI35" s="485"/>
      <c r="RQJ35" s="485"/>
      <c r="RQK35" s="485"/>
      <c r="RQL35" s="485"/>
      <c r="RQM35" s="485"/>
      <c r="RQN35" s="485"/>
      <c r="RQO35" s="485"/>
      <c r="RQP35" s="485"/>
      <c r="RQQ35" s="485"/>
      <c r="RQR35" s="485"/>
      <c r="RQS35" s="485"/>
      <c r="RQT35" s="485"/>
      <c r="RQU35" s="485"/>
      <c r="RQV35" s="485"/>
      <c r="RQW35" s="485"/>
      <c r="RQX35" s="485"/>
      <c r="RQY35" s="485"/>
      <c r="RQZ35" s="485"/>
      <c r="RRA35" s="485"/>
      <c r="RRB35" s="485"/>
      <c r="RRC35" s="485"/>
      <c r="RRD35" s="485"/>
      <c r="RRE35" s="485"/>
      <c r="RRF35" s="485"/>
      <c r="RRG35" s="485"/>
      <c r="RRH35" s="485"/>
      <c r="RRI35" s="485"/>
      <c r="RRJ35" s="485"/>
      <c r="RRK35" s="485"/>
      <c r="RRL35" s="485"/>
      <c r="RRM35" s="485"/>
      <c r="RRN35" s="485"/>
      <c r="RRO35" s="485"/>
      <c r="RRP35" s="485"/>
      <c r="RRQ35" s="485"/>
      <c r="RRR35" s="485"/>
      <c r="RRS35" s="485"/>
      <c r="RRT35" s="485"/>
      <c r="RRU35" s="485"/>
      <c r="RRV35" s="485"/>
      <c r="RRW35" s="485"/>
      <c r="RRX35" s="485"/>
      <c r="RRY35" s="485"/>
      <c r="RRZ35" s="485"/>
      <c r="RSA35" s="485"/>
      <c r="RSB35" s="485"/>
      <c r="RSC35" s="485"/>
      <c r="RSD35" s="485"/>
      <c r="RSE35" s="485"/>
      <c r="RSF35" s="485"/>
      <c r="RSG35" s="485"/>
      <c r="RSH35" s="485"/>
      <c r="RSI35" s="485"/>
      <c r="RSJ35" s="485"/>
      <c r="RSK35" s="485"/>
      <c r="RSL35" s="485"/>
      <c r="RSM35" s="485"/>
      <c r="RSN35" s="485"/>
      <c r="RSO35" s="485"/>
      <c r="RSP35" s="485"/>
      <c r="RSQ35" s="485"/>
      <c r="RSR35" s="485"/>
      <c r="RSS35" s="485"/>
      <c r="RST35" s="485"/>
      <c r="RSU35" s="485"/>
      <c r="RSV35" s="485"/>
      <c r="RSW35" s="485"/>
      <c r="RSX35" s="485"/>
      <c r="RSY35" s="485"/>
      <c r="RSZ35" s="485"/>
      <c r="RTA35" s="485"/>
      <c r="RTB35" s="485"/>
      <c r="RTC35" s="485"/>
      <c r="RTD35" s="485"/>
      <c r="RTE35" s="485"/>
      <c r="RTF35" s="485"/>
      <c r="RTG35" s="485"/>
      <c r="RTH35" s="485"/>
      <c r="RTI35" s="485"/>
      <c r="RTJ35" s="485"/>
      <c r="RTK35" s="485"/>
      <c r="RTL35" s="485"/>
      <c r="RTM35" s="485"/>
      <c r="RTN35" s="485"/>
      <c r="RTO35" s="485"/>
      <c r="RTP35" s="485"/>
      <c r="RTQ35" s="485"/>
      <c r="RTR35" s="485"/>
      <c r="RTS35" s="485"/>
      <c r="RTT35" s="485"/>
      <c r="RTU35" s="485"/>
      <c r="RTV35" s="485"/>
      <c r="RTW35" s="485"/>
      <c r="RTX35" s="485"/>
      <c r="RTY35" s="485"/>
      <c r="RTZ35" s="485"/>
      <c r="RUA35" s="485"/>
      <c r="RUB35" s="485"/>
      <c r="RUC35" s="485"/>
      <c r="RUD35" s="485"/>
      <c r="RUE35" s="485"/>
      <c r="RUF35" s="485"/>
      <c r="RUG35" s="485"/>
      <c r="RUH35" s="485"/>
      <c r="RUI35" s="485"/>
      <c r="RUJ35" s="485"/>
      <c r="RUK35" s="485"/>
      <c r="RUL35" s="485"/>
      <c r="RUM35" s="485"/>
      <c r="RUN35" s="485"/>
      <c r="RUO35" s="485"/>
      <c r="RUP35" s="485"/>
      <c r="RUQ35" s="485"/>
      <c r="RUR35" s="485"/>
      <c r="RUS35" s="485"/>
      <c r="RUT35" s="485"/>
      <c r="RUU35" s="485"/>
      <c r="RUV35" s="485"/>
      <c r="RUW35" s="485"/>
      <c r="RUX35" s="485"/>
      <c r="RUY35" s="485"/>
      <c r="RUZ35" s="485"/>
      <c r="RVA35" s="485"/>
      <c r="RVB35" s="485"/>
      <c r="RVC35" s="485"/>
      <c r="RVD35" s="485"/>
      <c r="RVE35" s="485"/>
      <c r="RVF35" s="485"/>
      <c r="RVG35" s="485"/>
      <c r="RVH35" s="485"/>
      <c r="RVI35" s="485"/>
      <c r="RVJ35" s="485"/>
      <c r="RVK35" s="485"/>
      <c r="RVL35" s="485"/>
      <c r="RVM35" s="485"/>
      <c r="RVN35" s="485"/>
      <c r="RVO35" s="485"/>
      <c r="RVP35" s="485"/>
      <c r="RVQ35" s="485"/>
      <c r="RVR35" s="485"/>
      <c r="RVS35" s="485"/>
      <c r="RVT35" s="485"/>
      <c r="RVU35" s="485"/>
      <c r="RVV35" s="485"/>
      <c r="RVW35" s="485"/>
      <c r="RVX35" s="485"/>
      <c r="RVY35" s="485"/>
      <c r="RVZ35" s="485"/>
      <c r="RWA35" s="485"/>
      <c r="RWB35" s="485"/>
      <c r="RWC35" s="485"/>
      <c r="RWD35" s="485"/>
      <c r="RWE35" s="485"/>
      <c r="RWF35" s="485"/>
      <c r="RWG35" s="485"/>
      <c r="RWH35" s="485"/>
      <c r="RWI35" s="485"/>
      <c r="RWJ35" s="485"/>
      <c r="RWK35" s="485"/>
      <c r="RWL35" s="485"/>
      <c r="RWM35" s="485"/>
      <c r="RWN35" s="485"/>
      <c r="RWO35" s="485"/>
      <c r="RWP35" s="485"/>
      <c r="RWQ35" s="485"/>
      <c r="RWR35" s="485"/>
      <c r="RWS35" s="485"/>
      <c r="RWT35" s="485"/>
      <c r="RWU35" s="485"/>
      <c r="RWV35" s="485"/>
      <c r="RWW35" s="485"/>
      <c r="RWX35" s="485"/>
      <c r="RWY35" s="485"/>
      <c r="RWZ35" s="485"/>
      <c r="RXA35" s="485"/>
      <c r="RXB35" s="485"/>
      <c r="RXC35" s="485"/>
      <c r="RXD35" s="485"/>
      <c r="RXE35" s="485"/>
      <c r="RXF35" s="485"/>
      <c r="RXG35" s="485"/>
      <c r="RXH35" s="485"/>
      <c r="RXI35" s="485"/>
      <c r="RXJ35" s="485"/>
      <c r="RXK35" s="485"/>
      <c r="RXL35" s="485"/>
      <c r="RXM35" s="485"/>
      <c r="RXN35" s="485"/>
      <c r="RXO35" s="485"/>
      <c r="RXP35" s="485"/>
      <c r="RXQ35" s="485"/>
      <c r="RXR35" s="485"/>
      <c r="RXS35" s="485"/>
      <c r="RXT35" s="485"/>
      <c r="RXU35" s="485"/>
      <c r="RXV35" s="485"/>
      <c r="RXW35" s="485"/>
      <c r="RXX35" s="485"/>
      <c r="RXY35" s="485"/>
      <c r="RXZ35" s="485"/>
      <c r="RYA35" s="485"/>
      <c r="RYB35" s="485"/>
      <c r="RYC35" s="485"/>
      <c r="RYD35" s="485"/>
      <c r="RYE35" s="485"/>
      <c r="RYF35" s="485"/>
      <c r="RYG35" s="485"/>
      <c r="RYH35" s="485"/>
      <c r="RYI35" s="485"/>
      <c r="RYJ35" s="485"/>
      <c r="RYK35" s="485"/>
      <c r="RYL35" s="485"/>
      <c r="RYM35" s="485"/>
      <c r="RYN35" s="485"/>
      <c r="RYO35" s="485"/>
      <c r="RYP35" s="485"/>
      <c r="RYQ35" s="485"/>
      <c r="RYR35" s="485"/>
      <c r="RYS35" s="485"/>
      <c r="RYT35" s="485"/>
      <c r="RYU35" s="485"/>
      <c r="RYV35" s="485"/>
      <c r="RYW35" s="485"/>
      <c r="RYX35" s="485"/>
      <c r="RYY35" s="485"/>
      <c r="RYZ35" s="485"/>
      <c r="RZA35" s="485"/>
      <c r="RZB35" s="485"/>
      <c r="RZC35" s="485"/>
      <c r="RZD35" s="485"/>
      <c r="RZE35" s="485"/>
      <c r="RZF35" s="485"/>
      <c r="RZG35" s="485"/>
      <c r="RZH35" s="485"/>
      <c r="RZI35" s="485"/>
      <c r="RZJ35" s="485"/>
      <c r="RZK35" s="485"/>
      <c r="RZL35" s="485"/>
      <c r="RZM35" s="485"/>
      <c r="RZN35" s="485"/>
      <c r="RZO35" s="485"/>
      <c r="RZP35" s="485"/>
      <c r="RZQ35" s="485"/>
      <c r="RZR35" s="485"/>
      <c r="RZS35" s="485"/>
      <c r="RZT35" s="485"/>
      <c r="RZU35" s="485"/>
      <c r="RZV35" s="485"/>
      <c r="RZW35" s="485"/>
      <c r="RZX35" s="485"/>
      <c r="RZY35" s="485"/>
      <c r="RZZ35" s="485"/>
      <c r="SAA35" s="485"/>
      <c r="SAB35" s="485"/>
      <c r="SAC35" s="485"/>
      <c r="SAD35" s="485"/>
      <c r="SAE35" s="485"/>
      <c r="SAF35" s="485"/>
      <c r="SAG35" s="485"/>
      <c r="SAH35" s="485"/>
      <c r="SAI35" s="485"/>
      <c r="SAJ35" s="485"/>
      <c r="SAK35" s="485"/>
      <c r="SAL35" s="485"/>
      <c r="SAM35" s="485"/>
      <c r="SAN35" s="485"/>
      <c r="SAO35" s="485"/>
      <c r="SAP35" s="485"/>
      <c r="SAQ35" s="485"/>
      <c r="SAR35" s="485"/>
      <c r="SAS35" s="485"/>
      <c r="SAT35" s="485"/>
      <c r="SAU35" s="485"/>
      <c r="SAV35" s="485"/>
      <c r="SAW35" s="485"/>
      <c r="SAX35" s="485"/>
      <c r="SAY35" s="485"/>
      <c r="SAZ35" s="485"/>
      <c r="SBA35" s="485"/>
      <c r="SBB35" s="485"/>
      <c r="SBC35" s="485"/>
      <c r="SBD35" s="485"/>
      <c r="SBE35" s="485"/>
      <c r="SBF35" s="485"/>
      <c r="SBG35" s="485"/>
      <c r="SBH35" s="485"/>
      <c r="SBI35" s="485"/>
      <c r="SBJ35" s="485"/>
      <c r="SBK35" s="485"/>
      <c r="SBL35" s="485"/>
      <c r="SBM35" s="485"/>
      <c r="SBN35" s="485"/>
      <c r="SBO35" s="485"/>
      <c r="SBP35" s="485"/>
      <c r="SBQ35" s="485"/>
      <c r="SBR35" s="485"/>
      <c r="SBS35" s="485"/>
      <c r="SBT35" s="485"/>
      <c r="SBU35" s="485"/>
      <c r="SBV35" s="485"/>
      <c r="SBW35" s="485"/>
      <c r="SBX35" s="485"/>
      <c r="SBY35" s="485"/>
      <c r="SBZ35" s="485"/>
      <c r="SCA35" s="485"/>
      <c r="SCB35" s="485"/>
      <c r="SCC35" s="485"/>
      <c r="SCD35" s="485"/>
      <c r="SCE35" s="485"/>
      <c r="SCF35" s="485"/>
      <c r="SCG35" s="485"/>
      <c r="SCH35" s="485"/>
      <c r="SCI35" s="485"/>
      <c r="SCJ35" s="485"/>
      <c r="SCK35" s="485"/>
      <c r="SCL35" s="485"/>
      <c r="SCM35" s="485"/>
      <c r="SCN35" s="485"/>
      <c r="SCO35" s="485"/>
      <c r="SCP35" s="485"/>
      <c r="SCQ35" s="485"/>
      <c r="SCR35" s="485"/>
      <c r="SCS35" s="485"/>
      <c r="SCT35" s="485"/>
      <c r="SCU35" s="485"/>
      <c r="SCV35" s="485"/>
      <c r="SCW35" s="485"/>
      <c r="SCX35" s="485"/>
      <c r="SCY35" s="485"/>
      <c r="SCZ35" s="485"/>
      <c r="SDA35" s="485"/>
      <c r="SDB35" s="485"/>
      <c r="SDC35" s="485"/>
      <c r="SDD35" s="485"/>
      <c r="SDE35" s="485"/>
      <c r="SDF35" s="485"/>
      <c r="SDG35" s="485"/>
      <c r="SDH35" s="485"/>
      <c r="SDI35" s="485"/>
      <c r="SDJ35" s="485"/>
      <c r="SDK35" s="485"/>
      <c r="SDL35" s="485"/>
      <c r="SDM35" s="485"/>
      <c r="SDN35" s="485"/>
      <c r="SDO35" s="485"/>
      <c r="SDP35" s="485"/>
      <c r="SDQ35" s="485"/>
      <c r="SDR35" s="485"/>
      <c r="SDS35" s="485"/>
      <c r="SDT35" s="485"/>
      <c r="SDU35" s="485"/>
      <c r="SDV35" s="485"/>
      <c r="SDW35" s="485"/>
      <c r="SDX35" s="485"/>
      <c r="SDY35" s="485"/>
      <c r="SDZ35" s="485"/>
      <c r="SEA35" s="485"/>
      <c r="SEB35" s="485"/>
      <c r="SEC35" s="485"/>
      <c r="SED35" s="485"/>
      <c r="SEE35" s="485"/>
      <c r="SEF35" s="485"/>
      <c r="SEG35" s="485"/>
      <c r="SEH35" s="485"/>
      <c r="SEI35" s="485"/>
      <c r="SEJ35" s="485"/>
      <c r="SEK35" s="485"/>
      <c r="SEL35" s="485"/>
      <c r="SEM35" s="485"/>
      <c r="SEN35" s="485"/>
      <c r="SEO35" s="485"/>
      <c r="SEP35" s="485"/>
      <c r="SEQ35" s="485"/>
      <c r="SER35" s="485"/>
      <c r="SES35" s="485"/>
      <c r="SET35" s="485"/>
      <c r="SEU35" s="485"/>
      <c r="SEV35" s="485"/>
      <c r="SEW35" s="485"/>
      <c r="SEX35" s="485"/>
      <c r="SEY35" s="485"/>
      <c r="SEZ35" s="485"/>
      <c r="SFA35" s="485"/>
      <c r="SFB35" s="485"/>
      <c r="SFC35" s="485"/>
      <c r="SFD35" s="485"/>
      <c r="SFE35" s="485"/>
      <c r="SFF35" s="485"/>
      <c r="SFG35" s="485"/>
      <c r="SFH35" s="485"/>
      <c r="SFI35" s="485"/>
      <c r="SFJ35" s="485"/>
      <c r="SFK35" s="485"/>
      <c r="SFL35" s="485"/>
      <c r="SFM35" s="485"/>
      <c r="SFN35" s="485"/>
      <c r="SFO35" s="485"/>
      <c r="SFP35" s="485"/>
      <c r="SFQ35" s="485"/>
      <c r="SFR35" s="485"/>
      <c r="SFS35" s="485"/>
      <c r="SFT35" s="485"/>
      <c r="SFU35" s="485"/>
      <c r="SFV35" s="485"/>
      <c r="SFW35" s="485"/>
      <c r="SFX35" s="485"/>
      <c r="SFY35" s="485"/>
      <c r="SFZ35" s="485"/>
      <c r="SGA35" s="485"/>
      <c r="SGB35" s="485"/>
      <c r="SGC35" s="485"/>
      <c r="SGD35" s="485"/>
      <c r="SGE35" s="485"/>
      <c r="SGF35" s="485"/>
      <c r="SGG35" s="485"/>
      <c r="SGH35" s="485"/>
      <c r="SGI35" s="485"/>
      <c r="SGJ35" s="485"/>
      <c r="SGK35" s="485"/>
      <c r="SGL35" s="485"/>
      <c r="SGM35" s="485"/>
      <c r="SGN35" s="485"/>
      <c r="SGO35" s="485"/>
      <c r="SGP35" s="485"/>
      <c r="SGQ35" s="485"/>
      <c r="SGR35" s="485"/>
      <c r="SGS35" s="485"/>
      <c r="SGT35" s="485"/>
      <c r="SGU35" s="485"/>
      <c r="SGV35" s="485"/>
      <c r="SGW35" s="485"/>
      <c r="SGX35" s="485"/>
      <c r="SGY35" s="485"/>
      <c r="SGZ35" s="485"/>
      <c r="SHA35" s="485"/>
      <c r="SHB35" s="485"/>
      <c r="SHC35" s="485"/>
      <c r="SHD35" s="485"/>
      <c r="SHE35" s="485"/>
      <c r="SHF35" s="485"/>
      <c r="SHG35" s="485"/>
      <c r="SHH35" s="485"/>
      <c r="SHI35" s="485"/>
      <c r="SHJ35" s="485"/>
      <c r="SHK35" s="485"/>
      <c r="SHL35" s="485"/>
      <c r="SHM35" s="485"/>
      <c r="SHN35" s="485"/>
      <c r="SHO35" s="485"/>
      <c r="SHP35" s="485"/>
      <c r="SHQ35" s="485"/>
      <c r="SHR35" s="485"/>
      <c r="SHS35" s="485"/>
      <c r="SHT35" s="485"/>
      <c r="SHU35" s="485"/>
      <c r="SHV35" s="485"/>
      <c r="SHW35" s="485"/>
      <c r="SHX35" s="485"/>
      <c r="SHY35" s="485"/>
      <c r="SHZ35" s="485"/>
      <c r="SIA35" s="485"/>
      <c r="SIB35" s="485"/>
      <c r="SIC35" s="485"/>
      <c r="SID35" s="485"/>
      <c r="SIE35" s="485"/>
      <c r="SIF35" s="485"/>
      <c r="SIG35" s="485"/>
      <c r="SIH35" s="485"/>
      <c r="SII35" s="485"/>
      <c r="SIJ35" s="485"/>
      <c r="SIK35" s="485"/>
      <c r="SIL35" s="485"/>
      <c r="SIM35" s="485"/>
      <c r="SIN35" s="485"/>
      <c r="SIO35" s="485"/>
      <c r="SIP35" s="485"/>
      <c r="SIQ35" s="485"/>
      <c r="SIR35" s="485"/>
      <c r="SIS35" s="485"/>
      <c r="SIT35" s="485"/>
      <c r="SIU35" s="485"/>
      <c r="SIV35" s="485"/>
      <c r="SIW35" s="485"/>
      <c r="SIX35" s="485"/>
      <c r="SIY35" s="485"/>
      <c r="SIZ35" s="485"/>
      <c r="SJA35" s="485"/>
      <c r="SJB35" s="485"/>
      <c r="SJC35" s="485"/>
      <c r="SJD35" s="485"/>
      <c r="SJE35" s="485"/>
      <c r="SJF35" s="485"/>
      <c r="SJG35" s="485"/>
      <c r="SJH35" s="485"/>
      <c r="SJI35" s="485"/>
      <c r="SJJ35" s="485"/>
      <c r="SJK35" s="485"/>
      <c r="SJL35" s="485"/>
      <c r="SJM35" s="485"/>
      <c r="SJN35" s="485"/>
      <c r="SJO35" s="485"/>
      <c r="SJP35" s="485"/>
      <c r="SJQ35" s="485"/>
      <c r="SJR35" s="485"/>
      <c r="SJS35" s="485"/>
      <c r="SJT35" s="485"/>
      <c r="SJU35" s="485"/>
      <c r="SJV35" s="485"/>
      <c r="SJW35" s="485"/>
      <c r="SJX35" s="485"/>
      <c r="SJY35" s="485"/>
      <c r="SJZ35" s="485"/>
      <c r="SKA35" s="485"/>
      <c r="SKB35" s="485"/>
      <c r="SKC35" s="485"/>
      <c r="SKD35" s="485"/>
      <c r="SKE35" s="485"/>
      <c r="SKF35" s="485"/>
      <c r="SKG35" s="485"/>
      <c r="SKH35" s="485"/>
      <c r="SKI35" s="485"/>
      <c r="SKJ35" s="485"/>
      <c r="SKK35" s="485"/>
      <c r="SKL35" s="485"/>
      <c r="SKM35" s="485"/>
      <c r="SKN35" s="485"/>
      <c r="SKO35" s="485"/>
      <c r="SKP35" s="485"/>
      <c r="SKQ35" s="485"/>
      <c r="SKR35" s="485"/>
      <c r="SKS35" s="485"/>
      <c r="SKT35" s="485"/>
      <c r="SKU35" s="485"/>
      <c r="SKV35" s="485"/>
      <c r="SKW35" s="485"/>
      <c r="SKX35" s="485"/>
      <c r="SKY35" s="485"/>
      <c r="SKZ35" s="485"/>
      <c r="SLA35" s="485"/>
      <c r="SLB35" s="485"/>
      <c r="SLC35" s="485"/>
      <c r="SLD35" s="485"/>
      <c r="SLE35" s="485"/>
      <c r="SLF35" s="485"/>
      <c r="SLG35" s="485"/>
      <c r="SLH35" s="485"/>
      <c r="SLI35" s="485"/>
      <c r="SLJ35" s="485"/>
      <c r="SLK35" s="485"/>
      <c r="SLL35" s="485"/>
      <c r="SLM35" s="485"/>
      <c r="SLN35" s="485"/>
      <c r="SLO35" s="485"/>
      <c r="SLP35" s="485"/>
      <c r="SLQ35" s="485"/>
      <c r="SLR35" s="485"/>
      <c r="SLS35" s="485"/>
      <c r="SLT35" s="485"/>
      <c r="SLU35" s="485"/>
      <c r="SLV35" s="485"/>
      <c r="SLW35" s="485"/>
      <c r="SLX35" s="485"/>
      <c r="SLY35" s="485"/>
      <c r="SLZ35" s="485"/>
      <c r="SMA35" s="485"/>
      <c r="SMB35" s="485"/>
      <c r="SMC35" s="485"/>
      <c r="SMD35" s="485"/>
      <c r="SME35" s="485"/>
      <c r="SMF35" s="485"/>
      <c r="SMG35" s="485"/>
      <c r="SMH35" s="485"/>
      <c r="SMI35" s="485"/>
      <c r="SMJ35" s="485"/>
      <c r="SMK35" s="485"/>
      <c r="SML35" s="485"/>
      <c r="SMM35" s="485"/>
      <c r="SMN35" s="485"/>
      <c r="SMO35" s="485"/>
      <c r="SMP35" s="485"/>
      <c r="SMQ35" s="485"/>
      <c r="SMR35" s="485"/>
      <c r="SMS35" s="485"/>
      <c r="SMT35" s="485"/>
      <c r="SMU35" s="485"/>
      <c r="SMV35" s="485"/>
      <c r="SMW35" s="485"/>
      <c r="SMX35" s="485"/>
      <c r="SMY35" s="485"/>
      <c r="SMZ35" s="485"/>
      <c r="SNA35" s="485"/>
      <c r="SNB35" s="485"/>
      <c r="SNC35" s="485"/>
      <c r="SND35" s="485"/>
      <c r="SNE35" s="485"/>
      <c r="SNF35" s="485"/>
      <c r="SNG35" s="485"/>
      <c r="SNH35" s="485"/>
      <c r="SNI35" s="485"/>
      <c r="SNJ35" s="485"/>
      <c r="SNK35" s="485"/>
      <c r="SNL35" s="485"/>
      <c r="SNM35" s="485"/>
      <c r="SNN35" s="485"/>
      <c r="SNO35" s="485"/>
      <c r="SNP35" s="485"/>
      <c r="SNQ35" s="485"/>
      <c r="SNR35" s="485"/>
      <c r="SNS35" s="485"/>
      <c r="SNT35" s="485"/>
      <c r="SNU35" s="485"/>
      <c r="SNV35" s="485"/>
      <c r="SNW35" s="485"/>
      <c r="SNX35" s="485"/>
      <c r="SNY35" s="485"/>
      <c r="SNZ35" s="485"/>
      <c r="SOA35" s="485"/>
      <c r="SOB35" s="485"/>
      <c r="SOC35" s="485"/>
      <c r="SOD35" s="485"/>
      <c r="SOE35" s="485"/>
      <c r="SOF35" s="485"/>
      <c r="SOG35" s="485"/>
      <c r="SOH35" s="485"/>
      <c r="SOI35" s="485"/>
      <c r="SOJ35" s="485"/>
      <c r="SOK35" s="485"/>
      <c r="SOL35" s="485"/>
      <c r="SOM35" s="485"/>
      <c r="SON35" s="485"/>
      <c r="SOO35" s="485"/>
      <c r="SOP35" s="485"/>
      <c r="SOQ35" s="485"/>
      <c r="SOR35" s="485"/>
      <c r="SOS35" s="485"/>
      <c r="SOT35" s="485"/>
      <c r="SOU35" s="485"/>
      <c r="SOV35" s="485"/>
      <c r="SOW35" s="485"/>
      <c r="SOX35" s="485"/>
      <c r="SOY35" s="485"/>
      <c r="SOZ35" s="485"/>
      <c r="SPA35" s="485"/>
      <c r="SPB35" s="485"/>
      <c r="SPC35" s="485"/>
      <c r="SPD35" s="485"/>
      <c r="SPE35" s="485"/>
      <c r="SPF35" s="485"/>
      <c r="SPG35" s="485"/>
      <c r="SPH35" s="485"/>
      <c r="SPI35" s="485"/>
      <c r="SPJ35" s="485"/>
      <c r="SPK35" s="485"/>
      <c r="SPL35" s="485"/>
      <c r="SPM35" s="485"/>
      <c r="SPN35" s="485"/>
      <c r="SPO35" s="485"/>
      <c r="SPP35" s="485"/>
      <c r="SPQ35" s="485"/>
      <c r="SPR35" s="485"/>
      <c r="SPS35" s="485"/>
      <c r="SPT35" s="485"/>
      <c r="SPU35" s="485"/>
      <c r="SPV35" s="485"/>
      <c r="SPW35" s="485"/>
      <c r="SPX35" s="485"/>
      <c r="SPY35" s="485"/>
      <c r="SPZ35" s="485"/>
      <c r="SQA35" s="485"/>
      <c r="SQB35" s="485"/>
      <c r="SQC35" s="485"/>
      <c r="SQD35" s="485"/>
      <c r="SQE35" s="485"/>
      <c r="SQF35" s="485"/>
      <c r="SQG35" s="485"/>
      <c r="SQH35" s="485"/>
      <c r="SQI35" s="485"/>
      <c r="SQJ35" s="485"/>
      <c r="SQK35" s="485"/>
      <c r="SQL35" s="485"/>
      <c r="SQM35" s="485"/>
      <c r="SQN35" s="485"/>
      <c r="SQO35" s="485"/>
      <c r="SQP35" s="485"/>
      <c r="SQQ35" s="485"/>
      <c r="SQR35" s="485"/>
      <c r="SQS35" s="485"/>
      <c r="SQT35" s="485"/>
      <c r="SQU35" s="485"/>
      <c r="SQV35" s="485"/>
      <c r="SQW35" s="485"/>
      <c r="SQX35" s="485"/>
      <c r="SQY35" s="485"/>
      <c r="SQZ35" s="485"/>
      <c r="SRA35" s="485"/>
      <c r="SRB35" s="485"/>
      <c r="SRC35" s="485"/>
      <c r="SRD35" s="485"/>
      <c r="SRE35" s="485"/>
      <c r="SRF35" s="485"/>
      <c r="SRG35" s="485"/>
      <c r="SRH35" s="485"/>
      <c r="SRI35" s="485"/>
      <c r="SRJ35" s="485"/>
      <c r="SRK35" s="485"/>
      <c r="SRL35" s="485"/>
      <c r="SRM35" s="485"/>
      <c r="SRN35" s="485"/>
      <c r="SRO35" s="485"/>
      <c r="SRP35" s="485"/>
      <c r="SRQ35" s="485"/>
      <c r="SRR35" s="485"/>
      <c r="SRS35" s="485"/>
      <c r="SRT35" s="485"/>
      <c r="SRU35" s="485"/>
      <c r="SRV35" s="485"/>
      <c r="SRW35" s="485"/>
      <c r="SRX35" s="485"/>
      <c r="SRY35" s="485"/>
      <c r="SRZ35" s="485"/>
      <c r="SSA35" s="485"/>
      <c r="SSB35" s="485"/>
      <c r="SSC35" s="485"/>
      <c r="SSD35" s="485"/>
      <c r="SSE35" s="485"/>
      <c r="SSF35" s="485"/>
      <c r="SSG35" s="485"/>
      <c r="SSH35" s="485"/>
      <c r="SSI35" s="485"/>
      <c r="SSJ35" s="485"/>
      <c r="SSK35" s="485"/>
      <c r="SSL35" s="485"/>
      <c r="SSM35" s="485"/>
      <c r="SSN35" s="485"/>
      <c r="SSO35" s="485"/>
      <c r="SSP35" s="485"/>
      <c r="SSQ35" s="485"/>
      <c r="SSR35" s="485"/>
      <c r="SSS35" s="485"/>
      <c r="SST35" s="485"/>
      <c r="SSU35" s="485"/>
      <c r="SSV35" s="485"/>
      <c r="SSW35" s="485"/>
      <c r="SSX35" s="485"/>
      <c r="SSY35" s="485"/>
      <c r="SSZ35" s="485"/>
      <c r="STA35" s="485"/>
      <c r="STB35" s="485"/>
      <c r="STC35" s="485"/>
      <c r="STD35" s="485"/>
      <c r="STE35" s="485"/>
      <c r="STF35" s="485"/>
      <c r="STG35" s="485"/>
      <c r="STH35" s="485"/>
      <c r="STI35" s="485"/>
      <c r="STJ35" s="485"/>
      <c r="STK35" s="485"/>
      <c r="STL35" s="485"/>
      <c r="STM35" s="485"/>
      <c r="STN35" s="485"/>
      <c r="STO35" s="485"/>
      <c r="STP35" s="485"/>
      <c r="STQ35" s="485"/>
      <c r="STR35" s="485"/>
      <c r="STS35" s="485"/>
      <c r="STT35" s="485"/>
      <c r="STU35" s="485"/>
      <c r="STV35" s="485"/>
      <c r="STW35" s="485"/>
      <c r="STX35" s="485"/>
      <c r="STY35" s="485"/>
      <c r="STZ35" s="485"/>
      <c r="SUA35" s="485"/>
      <c r="SUB35" s="485"/>
      <c r="SUC35" s="485"/>
      <c r="SUD35" s="485"/>
      <c r="SUE35" s="485"/>
      <c r="SUF35" s="485"/>
      <c r="SUG35" s="485"/>
      <c r="SUH35" s="485"/>
      <c r="SUI35" s="485"/>
      <c r="SUJ35" s="485"/>
      <c r="SUK35" s="485"/>
      <c r="SUL35" s="485"/>
      <c r="SUM35" s="485"/>
      <c r="SUN35" s="485"/>
      <c r="SUO35" s="485"/>
      <c r="SUP35" s="485"/>
      <c r="SUQ35" s="485"/>
      <c r="SUR35" s="485"/>
      <c r="SUS35" s="485"/>
      <c r="SUT35" s="485"/>
      <c r="SUU35" s="485"/>
      <c r="SUV35" s="485"/>
      <c r="SUW35" s="485"/>
      <c r="SUX35" s="485"/>
      <c r="SUY35" s="485"/>
      <c r="SUZ35" s="485"/>
      <c r="SVA35" s="485"/>
      <c r="SVB35" s="485"/>
      <c r="SVC35" s="485"/>
      <c r="SVD35" s="485"/>
      <c r="SVE35" s="485"/>
      <c r="SVF35" s="485"/>
      <c r="SVG35" s="485"/>
      <c r="SVH35" s="485"/>
      <c r="SVI35" s="485"/>
      <c r="SVJ35" s="485"/>
      <c r="SVK35" s="485"/>
      <c r="SVL35" s="485"/>
      <c r="SVM35" s="485"/>
      <c r="SVN35" s="485"/>
      <c r="SVO35" s="485"/>
      <c r="SVP35" s="485"/>
      <c r="SVQ35" s="485"/>
      <c r="SVR35" s="485"/>
      <c r="SVS35" s="485"/>
      <c r="SVT35" s="485"/>
      <c r="SVU35" s="485"/>
      <c r="SVV35" s="485"/>
      <c r="SVW35" s="485"/>
      <c r="SVX35" s="485"/>
      <c r="SVY35" s="485"/>
      <c r="SVZ35" s="485"/>
      <c r="SWA35" s="485"/>
      <c r="SWB35" s="485"/>
      <c r="SWC35" s="485"/>
      <c r="SWD35" s="485"/>
      <c r="SWE35" s="485"/>
      <c r="SWF35" s="485"/>
      <c r="SWG35" s="485"/>
      <c r="SWH35" s="485"/>
      <c r="SWI35" s="485"/>
      <c r="SWJ35" s="485"/>
      <c r="SWK35" s="485"/>
      <c r="SWL35" s="485"/>
      <c r="SWM35" s="485"/>
      <c r="SWN35" s="485"/>
      <c r="SWO35" s="485"/>
      <c r="SWP35" s="485"/>
      <c r="SWQ35" s="485"/>
      <c r="SWR35" s="485"/>
      <c r="SWS35" s="485"/>
      <c r="SWT35" s="485"/>
      <c r="SWU35" s="485"/>
      <c r="SWV35" s="485"/>
      <c r="SWW35" s="485"/>
      <c r="SWX35" s="485"/>
      <c r="SWY35" s="485"/>
      <c r="SWZ35" s="485"/>
      <c r="SXA35" s="485"/>
      <c r="SXB35" s="485"/>
      <c r="SXC35" s="485"/>
      <c r="SXD35" s="485"/>
      <c r="SXE35" s="485"/>
      <c r="SXF35" s="485"/>
      <c r="SXG35" s="485"/>
      <c r="SXH35" s="485"/>
      <c r="SXI35" s="485"/>
      <c r="SXJ35" s="485"/>
      <c r="SXK35" s="485"/>
      <c r="SXL35" s="485"/>
      <c r="SXM35" s="485"/>
      <c r="SXN35" s="485"/>
      <c r="SXO35" s="485"/>
      <c r="SXP35" s="485"/>
      <c r="SXQ35" s="485"/>
      <c r="SXR35" s="485"/>
      <c r="SXS35" s="485"/>
      <c r="SXT35" s="485"/>
      <c r="SXU35" s="485"/>
      <c r="SXV35" s="485"/>
      <c r="SXW35" s="485"/>
      <c r="SXX35" s="485"/>
      <c r="SXY35" s="485"/>
      <c r="SXZ35" s="485"/>
      <c r="SYA35" s="485"/>
      <c r="SYB35" s="485"/>
      <c r="SYC35" s="485"/>
      <c r="SYD35" s="485"/>
      <c r="SYE35" s="485"/>
      <c r="SYF35" s="485"/>
      <c r="SYG35" s="485"/>
      <c r="SYH35" s="485"/>
      <c r="SYI35" s="485"/>
      <c r="SYJ35" s="485"/>
      <c r="SYK35" s="485"/>
      <c r="SYL35" s="485"/>
      <c r="SYM35" s="485"/>
      <c r="SYN35" s="485"/>
      <c r="SYO35" s="485"/>
      <c r="SYP35" s="485"/>
      <c r="SYQ35" s="485"/>
      <c r="SYR35" s="485"/>
      <c r="SYS35" s="485"/>
      <c r="SYT35" s="485"/>
      <c r="SYU35" s="485"/>
      <c r="SYV35" s="485"/>
      <c r="SYW35" s="485"/>
      <c r="SYX35" s="485"/>
      <c r="SYY35" s="485"/>
      <c r="SYZ35" s="485"/>
      <c r="SZA35" s="485"/>
      <c r="SZB35" s="485"/>
      <c r="SZC35" s="485"/>
      <c r="SZD35" s="485"/>
      <c r="SZE35" s="485"/>
      <c r="SZF35" s="485"/>
      <c r="SZG35" s="485"/>
      <c r="SZH35" s="485"/>
      <c r="SZI35" s="485"/>
      <c r="SZJ35" s="485"/>
      <c r="SZK35" s="485"/>
      <c r="SZL35" s="485"/>
      <c r="SZM35" s="485"/>
      <c r="SZN35" s="485"/>
      <c r="SZO35" s="485"/>
      <c r="SZP35" s="485"/>
      <c r="SZQ35" s="485"/>
      <c r="SZR35" s="485"/>
      <c r="SZS35" s="485"/>
      <c r="SZT35" s="485"/>
      <c r="SZU35" s="485"/>
      <c r="SZV35" s="485"/>
      <c r="SZW35" s="485"/>
      <c r="SZX35" s="485"/>
      <c r="SZY35" s="485"/>
      <c r="SZZ35" s="485"/>
      <c r="TAA35" s="485"/>
      <c r="TAB35" s="485"/>
      <c r="TAC35" s="485"/>
      <c r="TAD35" s="485"/>
      <c r="TAE35" s="485"/>
      <c r="TAF35" s="485"/>
      <c r="TAG35" s="485"/>
      <c r="TAH35" s="485"/>
      <c r="TAI35" s="485"/>
      <c r="TAJ35" s="485"/>
      <c r="TAK35" s="485"/>
      <c r="TAL35" s="485"/>
      <c r="TAM35" s="485"/>
      <c r="TAN35" s="485"/>
      <c r="TAO35" s="485"/>
      <c r="TAP35" s="485"/>
      <c r="TAQ35" s="485"/>
      <c r="TAR35" s="485"/>
      <c r="TAS35" s="485"/>
      <c r="TAT35" s="485"/>
      <c r="TAU35" s="485"/>
      <c r="TAV35" s="485"/>
      <c r="TAW35" s="485"/>
      <c r="TAX35" s="485"/>
      <c r="TAY35" s="485"/>
      <c r="TAZ35" s="485"/>
      <c r="TBA35" s="485"/>
      <c r="TBB35" s="485"/>
      <c r="TBC35" s="485"/>
      <c r="TBD35" s="485"/>
      <c r="TBE35" s="485"/>
      <c r="TBF35" s="485"/>
      <c r="TBG35" s="485"/>
      <c r="TBH35" s="485"/>
      <c r="TBI35" s="485"/>
      <c r="TBJ35" s="485"/>
      <c r="TBK35" s="485"/>
      <c r="TBL35" s="485"/>
      <c r="TBM35" s="485"/>
      <c r="TBN35" s="485"/>
      <c r="TBO35" s="485"/>
      <c r="TBP35" s="485"/>
      <c r="TBQ35" s="485"/>
      <c r="TBR35" s="485"/>
      <c r="TBS35" s="485"/>
      <c r="TBT35" s="485"/>
      <c r="TBU35" s="485"/>
      <c r="TBV35" s="485"/>
      <c r="TBW35" s="485"/>
      <c r="TBX35" s="485"/>
      <c r="TBY35" s="485"/>
      <c r="TBZ35" s="485"/>
      <c r="TCA35" s="485"/>
      <c r="TCB35" s="485"/>
      <c r="TCC35" s="485"/>
      <c r="TCD35" s="485"/>
      <c r="TCE35" s="485"/>
      <c r="TCF35" s="485"/>
      <c r="TCG35" s="485"/>
      <c r="TCH35" s="485"/>
      <c r="TCI35" s="485"/>
      <c r="TCJ35" s="485"/>
      <c r="TCK35" s="485"/>
      <c r="TCL35" s="485"/>
      <c r="TCM35" s="485"/>
      <c r="TCN35" s="485"/>
      <c r="TCO35" s="485"/>
      <c r="TCP35" s="485"/>
      <c r="TCQ35" s="485"/>
      <c r="TCR35" s="485"/>
      <c r="TCS35" s="485"/>
      <c r="TCT35" s="485"/>
      <c r="TCU35" s="485"/>
      <c r="TCV35" s="485"/>
      <c r="TCW35" s="485"/>
      <c r="TCX35" s="485"/>
      <c r="TCY35" s="485"/>
      <c r="TCZ35" s="485"/>
      <c r="TDA35" s="485"/>
      <c r="TDB35" s="485"/>
      <c r="TDC35" s="485"/>
      <c r="TDD35" s="485"/>
      <c r="TDE35" s="485"/>
      <c r="TDF35" s="485"/>
      <c r="TDG35" s="485"/>
      <c r="TDH35" s="485"/>
      <c r="TDI35" s="485"/>
      <c r="TDJ35" s="485"/>
      <c r="TDK35" s="485"/>
      <c r="TDL35" s="485"/>
      <c r="TDM35" s="485"/>
      <c r="TDN35" s="485"/>
      <c r="TDO35" s="485"/>
      <c r="TDP35" s="485"/>
      <c r="TDQ35" s="485"/>
      <c r="TDR35" s="485"/>
      <c r="TDS35" s="485"/>
      <c r="TDT35" s="485"/>
      <c r="TDU35" s="485"/>
      <c r="TDV35" s="485"/>
      <c r="TDW35" s="485"/>
      <c r="TDX35" s="485"/>
      <c r="TDY35" s="485"/>
      <c r="TDZ35" s="485"/>
      <c r="TEA35" s="485"/>
      <c r="TEB35" s="485"/>
      <c r="TEC35" s="485"/>
      <c r="TED35" s="485"/>
      <c r="TEE35" s="485"/>
      <c r="TEF35" s="485"/>
      <c r="TEG35" s="485"/>
      <c r="TEH35" s="485"/>
      <c r="TEI35" s="485"/>
      <c r="TEJ35" s="485"/>
      <c r="TEK35" s="485"/>
      <c r="TEL35" s="485"/>
      <c r="TEM35" s="485"/>
      <c r="TEN35" s="485"/>
      <c r="TEO35" s="485"/>
      <c r="TEP35" s="485"/>
      <c r="TEQ35" s="485"/>
      <c r="TER35" s="485"/>
      <c r="TES35" s="485"/>
      <c r="TET35" s="485"/>
      <c r="TEU35" s="485"/>
      <c r="TEV35" s="485"/>
      <c r="TEW35" s="485"/>
      <c r="TEX35" s="485"/>
      <c r="TEY35" s="485"/>
      <c r="TEZ35" s="485"/>
      <c r="TFA35" s="485"/>
      <c r="TFB35" s="485"/>
      <c r="TFC35" s="485"/>
      <c r="TFD35" s="485"/>
      <c r="TFE35" s="485"/>
      <c r="TFF35" s="485"/>
      <c r="TFG35" s="485"/>
      <c r="TFH35" s="485"/>
      <c r="TFI35" s="485"/>
      <c r="TFJ35" s="485"/>
      <c r="TFK35" s="485"/>
      <c r="TFL35" s="485"/>
      <c r="TFM35" s="485"/>
      <c r="TFN35" s="485"/>
      <c r="TFO35" s="485"/>
      <c r="TFP35" s="485"/>
      <c r="TFQ35" s="485"/>
      <c r="TFR35" s="485"/>
      <c r="TFS35" s="485"/>
      <c r="TFT35" s="485"/>
      <c r="TFU35" s="485"/>
      <c r="TFV35" s="485"/>
      <c r="TFW35" s="485"/>
      <c r="TFX35" s="485"/>
      <c r="TFY35" s="485"/>
      <c r="TFZ35" s="485"/>
      <c r="TGA35" s="485"/>
      <c r="TGB35" s="485"/>
      <c r="TGC35" s="485"/>
      <c r="TGD35" s="485"/>
      <c r="TGE35" s="485"/>
      <c r="TGF35" s="485"/>
      <c r="TGG35" s="485"/>
      <c r="TGH35" s="485"/>
      <c r="TGI35" s="485"/>
      <c r="TGJ35" s="485"/>
      <c r="TGK35" s="485"/>
      <c r="TGL35" s="485"/>
      <c r="TGM35" s="485"/>
      <c r="TGN35" s="485"/>
      <c r="TGO35" s="485"/>
      <c r="TGP35" s="485"/>
      <c r="TGQ35" s="485"/>
      <c r="TGR35" s="485"/>
      <c r="TGS35" s="485"/>
      <c r="TGT35" s="485"/>
      <c r="TGU35" s="485"/>
      <c r="TGV35" s="485"/>
      <c r="TGW35" s="485"/>
      <c r="TGX35" s="485"/>
      <c r="TGY35" s="485"/>
      <c r="TGZ35" s="485"/>
      <c r="THA35" s="485"/>
      <c r="THB35" s="485"/>
      <c r="THC35" s="485"/>
      <c r="THD35" s="485"/>
      <c r="THE35" s="485"/>
      <c r="THF35" s="485"/>
      <c r="THG35" s="485"/>
      <c r="THH35" s="485"/>
      <c r="THI35" s="485"/>
      <c r="THJ35" s="485"/>
      <c r="THK35" s="485"/>
      <c r="THL35" s="485"/>
      <c r="THM35" s="485"/>
      <c r="THN35" s="485"/>
      <c r="THO35" s="485"/>
      <c r="THP35" s="485"/>
      <c r="THQ35" s="485"/>
      <c r="THR35" s="485"/>
      <c r="THS35" s="485"/>
      <c r="THT35" s="485"/>
      <c r="THU35" s="485"/>
      <c r="THV35" s="485"/>
      <c r="THW35" s="485"/>
      <c r="THX35" s="485"/>
      <c r="THY35" s="485"/>
      <c r="THZ35" s="485"/>
      <c r="TIA35" s="485"/>
      <c r="TIB35" s="485"/>
      <c r="TIC35" s="485"/>
      <c r="TID35" s="485"/>
      <c r="TIE35" s="485"/>
      <c r="TIF35" s="485"/>
      <c r="TIG35" s="485"/>
      <c r="TIH35" s="485"/>
      <c r="TII35" s="485"/>
      <c r="TIJ35" s="485"/>
      <c r="TIK35" s="485"/>
      <c r="TIL35" s="485"/>
      <c r="TIM35" s="485"/>
      <c r="TIN35" s="485"/>
      <c r="TIO35" s="485"/>
      <c r="TIP35" s="485"/>
      <c r="TIQ35" s="485"/>
      <c r="TIR35" s="485"/>
      <c r="TIS35" s="485"/>
      <c r="TIT35" s="485"/>
      <c r="TIU35" s="485"/>
      <c r="TIV35" s="485"/>
      <c r="TIW35" s="485"/>
      <c r="TIX35" s="485"/>
      <c r="TIY35" s="485"/>
      <c r="TIZ35" s="485"/>
      <c r="TJA35" s="485"/>
      <c r="TJB35" s="485"/>
      <c r="TJC35" s="485"/>
      <c r="TJD35" s="485"/>
      <c r="TJE35" s="485"/>
      <c r="TJF35" s="485"/>
      <c r="TJG35" s="485"/>
      <c r="TJH35" s="485"/>
      <c r="TJI35" s="485"/>
      <c r="TJJ35" s="485"/>
      <c r="TJK35" s="485"/>
      <c r="TJL35" s="485"/>
      <c r="TJM35" s="485"/>
      <c r="TJN35" s="485"/>
      <c r="TJO35" s="485"/>
      <c r="TJP35" s="485"/>
      <c r="TJQ35" s="485"/>
      <c r="TJR35" s="485"/>
      <c r="TJS35" s="485"/>
      <c r="TJT35" s="485"/>
      <c r="TJU35" s="485"/>
      <c r="TJV35" s="485"/>
      <c r="TJW35" s="485"/>
      <c r="TJX35" s="485"/>
      <c r="TJY35" s="485"/>
      <c r="TJZ35" s="485"/>
      <c r="TKA35" s="485"/>
      <c r="TKB35" s="485"/>
      <c r="TKC35" s="485"/>
      <c r="TKD35" s="485"/>
      <c r="TKE35" s="485"/>
      <c r="TKF35" s="485"/>
      <c r="TKG35" s="485"/>
      <c r="TKH35" s="485"/>
      <c r="TKI35" s="485"/>
      <c r="TKJ35" s="485"/>
      <c r="TKK35" s="485"/>
      <c r="TKL35" s="485"/>
      <c r="TKM35" s="485"/>
      <c r="TKN35" s="485"/>
      <c r="TKO35" s="485"/>
      <c r="TKP35" s="485"/>
      <c r="TKQ35" s="485"/>
      <c r="TKR35" s="485"/>
      <c r="TKS35" s="485"/>
      <c r="TKT35" s="485"/>
      <c r="TKU35" s="485"/>
      <c r="TKV35" s="485"/>
      <c r="TKW35" s="485"/>
      <c r="TKX35" s="485"/>
      <c r="TKY35" s="485"/>
      <c r="TKZ35" s="485"/>
      <c r="TLA35" s="485"/>
      <c r="TLB35" s="485"/>
      <c r="TLC35" s="485"/>
      <c r="TLD35" s="485"/>
      <c r="TLE35" s="485"/>
      <c r="TLF35" s="485"/>
      <c r="TLG35" s="485"/>
      <c r="TLH35" s="485"/>
      <c r="TLI35" s="485"/>
      <c r="TLJ35" s="485"/>
      <c r="TLK35" s="485"/>
      <c r="TLL35" s="485"/>
      <c r="TLM35" s="485"/>
      <c r="TLN35" s="485"/>
      <c r="TLO35" s="485"/>
      <c r="TLP35" s="485"/>
      <c r="TLQ35" s="485"/>
      <c r="TLR35" s="485"/>
      <c r="TLS35" s="485"/>
      <c r="TLT35" s="485"/>
      <c r="TLU35" s="485"/>
      <c r="TLV35" s="485"/>
      <c r="TLW35" s="485"/>
      <c r="TLX35" s="485"/>
      <c r="TLY35" s="485"/>
      <c r="TLZ35" s="485"/>
      <c r="TMA35" s="485"/>
      <c r="TMB35" s="485"/>
      <c r="TMC35" s="485"/>
      <c r="TMD35" s="485"/>
      <c r="TME35" s="485"/>
      <c r="TMF35" s="485"/>
      <c r="TMG35" s="485"/>
      <c r="TMH35" s="485"/>
      <c r="TMI35" s="485"/>
      <c r="TMJ35" s="485"/>
      <c r="TMK35" s="485"/>
      <c r="TML35" s="485"/>
      <c r="TMM35" s="485"/>
      <c r="TMN35" s="485"/>
      <c r="TMO35" s="485"/>
      <c r="TMP35" s="485"/>
      <c r="TMQ35" s="485"/>
      <c r="TMR35" s="485"/>
      <c r="TMS35" s="485"/>
      <c r="TMT35" s="485"/>
      <c r="TMU35" s="485"/>
      <c r="TMV35" s="485"/>
      <c r="TMW35" s="485"/>
      <c r="TMX35" s="485"/>
      <c r="TMY35" s="485"/>
      <c r="TMZ35" s="485"/>
      <c r="TNA35" s="485"/>
      <c r="TNB35" s="485"/>
      <c r="TNC35" s="485"/>
      <c r="TND35" s="485"/>
      <c r="TNE35" s="485"/>
      <c r="TNF35" s="485"/>
      <c r="TNG35" s="485"/>
      <c r="TNH35" s="485"/>
      <c r="TNI35" s="485"/>
      <c r="TNJ35" s="485"/>
      <c r="TNK35" s="485"/>
      <c r="TNL35" s="485"/>
      <c r="TNM35" s="485"/>
      <c r="TNN35" s="485"/>
      <c r="TNO35" s="485"/>
      <c r="TNP35" s="485"/>
      <c r="TNQ35" s="485"/>
      <c r="TNR35" s="485"/>
      <c r="TNS35" s="485"/>
      <c r="TNT35" s="485"/>
      <c r="TNU35" s="485"/>
      <c r="TNV35" s="485"/>
      <c r="TNW35" s="485"/>
      <c r="TNX35" s="485"/>
      <c r="TNY35" s="485"/>
      <c r="TNZ35" s="485"/>
      <c r="TOA35" s="485"/>
      <c r="TOB35" s="485"/>
      <c r="TOC35" s="485"/>
      <c r="TOD35" s="485"/>
      <c r="TOE35" s="485"/>
      <c r="TOF35" s="485"/>
      <c r="TOG35" s="485"/>
      <c r="TOH35" s="485"/>
      <c r="TOI35" s="485"/>
      <c r="TOJ35" s="485"/>
      <c r="TOK35" s="485"/>
      <c r="TOL35" s="485"/>
      <c r="TOM35" s="485"/>
      <c r="TON35" s="485"/>
      <c r="TOO35" s="485"/>
      <c r="TOP35" s="485"/>
      <c r="TOQ35" s="485"/>
      <c r="TOR35" s="485"/>
      <c r="TOS35" s="485"/>
      <c r="TOT35" s="485"/>
      <c r="TOU35" s="485"/>
      <c r="TOV35" s="485"/>
      <c r="TOW35" s="485"/>
      <c r="TOX35" s="485"/>
      <c r="TOY35" s="485"/>
      <c r="TOZ35" s="485"/>
      <c r="TPA35" s="485"/>
      <c r="TPB35" s="485"/>
      <c r="TPC35" s="485"/>
      <c r="TPD35" s="485"/>
      <c r="TPE35" s="485"/>
      <c r="TPF35" s="485"/>
      <c r="TPG35" s="485"/>
      <c r="TPH35" s="485"/>
      <c r="TPI35" s="485"/>
      <c r="TPJ35" s="485"/>
      <c r="TPK35" s="485"/>
      <c r="TPL35" s="485"/>
      <c r="TPM35" s="485"/>
      <c r="TPN35" s="485"/>
      <c r="TPO35" s="485"/>
      <c r="TPP35" s="485"/>
      <c r="TPQ35" s="485"/>
      <c r="TPR35" s="485"/>
      <c r="TPS35" s="485"/>
      <c r="TPT35" s="485"/>
      <c r="TPU35" s="485"/>
      <c r="TPV35" s="485"/>
      <c r="TPW35" s="485"/>
      <c r="TPX35" s="485"/>
      <c r="TPY35" s="485"/>
      <c r="TPZ35" s="485"/>
      <c r="TQA35" s="485"/>
      <c r="TQB35" s="485"/>
      <c r="TQC35" s="485"/>
      <c r="TQD35" s="485"/>
      <c r="TQE35" s="485"/>
      <c r="TQF35" s="485"/>
      <c r="TQG35" s="485"/>
      <c r="TQH35" s="485"/>
      <c r="TQI35" s="485"/>
      <c r="TQJ35" s="485"/>
      <c r="TQK35" s="485"/>
      <c r="TQL35" s="485"/>
      <c r="TQM35" s="485"/>
      <c r="TQN35" s="485"/>
      <c r="TQO35" s="485"/>
      <c r="TQP35" s="485"/>
      <c r="TQQ35" s="485"/>
      <c r="TQR35" s="485"/>
      <c r="TQS35" s="485"/>
      <c r="TQT35" s="485"/>
      <c r="TQU35" s="485"/>
      <c r="TQV35" s="485"/>
      <c r="TQW35" s="485"/>
      <c r="TQX35" s="485"/>
      <c r="TQY35" s="485"/>
      <c r="TQZ35" s="485"/>
      <c r="TRA35" s="485"/>
      <c r="TRB35" s="485"/>
      <c r="TRC35" s="485"/>
      <c r="TRD35" s="485"/>
      <c r="TRE35" s="485"/>
      <c r="TRF35" s="485"/>
      <c r="TRG35" s="485"/>
      <c r="TRH35" s="485"/>
      <c r="TRI35" s="485"/>
      <c r="TRJ35" s="485"/>
      <c r="TRK35" s="485"/>
      <c r="TRL35" s="485"/>
      <c r="TRM35" s="485"/>
      <c r="TRN35" s="485"/>
      <c r="TRO35" s="485"/>
      <c r="TRP35" s="485"/>
      <c r="TRQ35" s="485"/>
      <c r="TRR35" s="485"/>
      <c r="TRS35" s="485"/>
      <c r="TRT35" s="485"/>
      <c r="TRU35" s="485"/>
      <c r="TRV35" s="485"/>
      <c r="TRW35" s="485"/>
      <c r="TRX35" s="485"/>
      <c r="TRY35" s="485"/>
      <c r="TRZ35" s="485"/>
      <c r="TSA35" s="485"/>
      <c r="TSB35" s="485"/>
      <c r="TSC35" s="485"/>
      <c r="TSD35" s="485"/>
      <c r="TSE35" s="485"/>
      <c r="TSF35" s="485"/>
      <c r="TSG35" s="485"/>
      <c r="TSH35" s="485"/>
      <c r="TSI35" s="485"/>
      <c r="TSJ35" s="485"/>
      <c r="TSK35" s="485"/>
      <c r="TSL35" s="485"/>
      <c r="TSM35" s="485"/>
      <c r="TSN35" s="485"/>
      <c r="TSO35" s="485"/>
      <c r="TSP35" s="485"/>
      <c r="TSQ35" s="485"/>
      <c r="TSR35" s="485"/>
      <c r="TSS35" s="485"/>
      <c r="TST35" s="485"/>
      <c r="TSU35" s="485"/>
      <c r="TSV35" s="485"/>
      <c r="TSW35" s="485"/>
      <c r="TSX35" s="485"/>
      <c r="TSY35" s="485"/>
      <c r="TSZ35" s="485"/>
      <c r="TTA35" s="485"/>
      <c r="TTB35" s="485"/>
      <c r="TTC35" s="485"/>
      <c r="TTD35" s="485"/>
      <c r="TTE35" s="485"/>
      <c r="TTF35" s="485"/>
      <c r="TTG35" s="485"/>
      <c r="TTH35" s="485"/>
      <c r="TTI35" s="485"/>
      <c r="TTJ35" s="485"/>
      <c r="TTK35" s="485"/>
      <c r="TTL35" s="485"/>
      <c r="TTM35" s="485"/>
      <c r="TTN35" s="485"/>
      <c r="TTO35" s="485"/>
      <c r="TTP35" s="485"/>
      <c r="TTQ35" s="485"/>
      <c r="TTR35" s="485"/>
      <c r="TTS35" s="485"/>
      <c r="TTT35" s="485"/>
      <c r="TTU35" s="485"/>
      <c r="TTV35" s="485"/>
      <c r="TTW35" s="485"/>
      <c r="TTX35" s="485"/>
      <c r="TTY35" s="485"/>
      <c r="TTZ35" s="485"/>
      <c r="TUA35" s="485"/>
      <c r="TUB35" s="485"/>
      <c r="TUC35" s="485"/>
      <c r="TUD35" s="485"/>
      <c r="TUE35" s="485"/>
      <c r="TUF35" s="485"/>
      <c r="TUG35" s="485"/>
      <c r="TUH35" s="485"/>
      <c r="TUI35" s="485"/>
      <c r="TUJ35" s="485"/>
      <c r="TUK35" s="485"/>
      <c r="TUL35" s="485"/>
      <c r="TUM35" s="485"/>
      <c r="TUN35" s="485"/>
      <c r="TUO35" s="485"/>
      <c r="TUP35" s="485"/>
      <c r="TUQ35" s="485"/>
      <c r="TUR35" s="485"/>
      <c r="TUS35" s="485"/>
      <c r="TUT35" s="485"/>
      <c r="TUU35" s="485"/>
      <c r="TUV35" s="485"/>
      <c r="TUW35" s="485"/>
      <c r="TUX35" s="485"/>
      <c r="TUY35" s="485"/>
      <c r="TUZ35" s="485"/>
      <c r="TVA35" s="485"/>
      <c r="TVB35" s="485"/>
      <c r="TVC35" s="485"/>
      <c r="TVD35" s="485"/>
      <c r="TVE35" s="485"/>
      <c r="TVF35" s="485"/>
      <c r="TVG35" s="485"/>
      <c r="TVH35" s="485"/>
      <c r="TVI35" s="485"/>
      <c r="TVJ35" s="485"/>
      <c r="TVK35" s="485"/>
      <c r="TVL35" s="485"/>
      <c r="TVM35" s="485"/>
      <c r="TVN35" s="485"/>
      <c r="TVO35" s="485"/>
      <c r="TVP35" s="485"/>
      <c r="TVQ35" s="485"/>
      <c r="TVR35" s="485"/>
      <c r="TVS35" s="485"/>
      <c r="TVT35" s="485"/>
      <c r="TVU35" s="485"/>
      <c r="TVV35" s="485"/>
      <c r="TVW35" s="485"/>
      <c r="TVX35" s="485"/>
      <c r="TVY35" s="485"/>
      <c r="TVZ35" s="485"/>
      <c r="TWA35" s="485"/>
      <c r="TWB35" s="485"/>
      <c r="TWC35" s="485"/>
      <c r="TWD35" s="485"/>
      <c r="TWE35" s="485"/>
      <c r="TWF35" s="485"/>
      <c r="TWG35" s="485"/>
      <c r="TWH35" s="485"/>
      <c r="TWI35" s="485"/>
      <c r="TWJ35" s="485"/>
      <c r="TWK35" s="485"/>
      <c r="TWL35" s="485"/>
      <c r="TWM35" s="485"/>
      <c r="TWN35" s="485"/>
      <c r="TWO35" s="485"/>
      <c r="TWP35" s="485"/>
      <c r="TWQ35" s="485"/>
      <c r="TWR35" s="485"/>
      <c r="TWS35" s="485"/>
      <c r="TWT35" s="485"/>
      <c r="TWU35" s="485"/>
      <c r="TWV35" s="485"/>
      <c r="TWW35" s="485"/>
      <c r="TWX35" s="485"/>
      <c r="TWY35" s="485"/>
      <c r="TWZ35" s="485"/>
      <c r="TXA35" s="485"/>
      <c r="TXB35" s="485"/>
      <c r="TXC35" s="485"/>
      <c r="TXD35" s="485"/>
      <c r="TXE35" s="485"/>
      <c r="TXF35" s="485"/>
      <c r="TXG35" s="485"/>
      <c r="TXH35" s="485"/>
      <c r="TXI35" s="485"/>
      <c r="TXJ35" s="485"/>
      <c r="TXK35" s="485"/>
      <c r="TXL35" s="485"/>
      <c r="TXM35" s="485"/>
      <c r="TXN35" s="485"/>
      <c r="TXO35" s="485"/>
      <c r="TXP35" s="485"/>
      <c r="TXQ35" s="485"/>
      <c r="TXR35" s="485"/>
      <c r="TXS35" s="485"/>
      <c r="TXT35" s="485"/>
      <c r="TXU35" s="485"/>
      <c r="TXV35" s="485"/>
      <c r="TXW35" s="485"/>
      <c r="TXX35" s="485"/>
      <c r="TXY35" s="485"/>
      <c r="TXZ35" s="485"/>
      <c r="TYA35" s="485"/>
      <c r="TYB35" s="485"/>
      <c r="TYC35" s="485"/>
      <c r="TYD35" s="485"/>
      <c r="TYE35" s="485"/>
      <c r="TYF35" s="485"/>
      <c r="TYG35" s="485"/>
      <c r="TYH35" s="485"/>
      <c r="TYI35" s="485"/>
      <c r="TYJ35" s="485"/>
      <c r="TYK35" s="485"/>
      <c r="TYL35" s="485"/>
      <c r="TYM35" s="485"/>
      <c r="TYN35" s="485"/>
      <c r="TYO35" s="485"/>
      <c r="TYP35" s="485"/>
      <c r="TYQ35" s="485"/>
      <c r="TYR35" s="485"/>
      <c r="TYS35" s="485"/>
      <c r="TYT35" s="485"/>
      <c r="TYU35" s="485"/>
      <c r="TYV35" s="485"/>
      <c r="TYW35" s="485"/>
      <c r="TYX35" s="485"/>
      <c r="TYY35" s="485"/>
      <c r="TYZ35" s="485"/>
      <c r="TZA35" s="485"/>
      <c r="TZB35" s="485"/>
      <c r="TZC35" s="485"/>
      <c r="TZD35" s="485"/>
      <c r="TZE35" s="485"/>
      <c r="TZF35" s="485"/>
      <c r="TZG35" s="485"/>
      <c r="TZH35" s="485"/>
      <c r="TZI35" s="485"/>
      <c r="TZJ35" s="485"/>
      <c r="TZK35" s="485"/>
      <c r="TZL35" s="485"/>
      <c r="TZM35" s="485"/>
      <c r="TZN35" s="485"/>
      <c r="TZO35" s="485"/>
      <c r="TZP35" s="485"/>
      <c r="TZQ35" s="485"/>
      <c r="TZR35" s="485"/>
      <c r="TZS35" s="485"/>
      <c r="TZT35" s="485"/>
      <c r="TZU35" s="485"/>
      <c r="TZV35" s="485"/>
      <c r="TZW35" s="485"/>
      <c r="TZX35" s="485"/>
      <c r="TZY35" s="485"/>
      <c r="TZZ35" s="485"/>
      <c r="UAA35" s="485"/>
      <c r="UAB35" s="485"/>
      <c r="UAC35" s="485"/>
      <c r="UAD35" s="485"/>
      <c r="UAE35" s="485"/>
      <c r="UAF35" s="485"/>
      <c r="UAG35" s="485"/>
      <c r="UAH35" s="485"/>
      <c r="UAI35" s="485"/>
      <c r="UAJ35" s="485"/>
      <c r="UAK35" s="485"/>
      <c r="UAL35" s="485"/>
      <c r="UAM35" s="485"/>
      <c r="UAN35" s="485"/>
      <c r="UAO35" s="485"/>
      <c r="UAP35" s="485"/>
      <c r="UAQ35" s="485"/>
      <c r="UAR35" s="485"/>
      <c r="UAS35" s="485"/>
      <c r="UAT35" s="485"/>
      <c r="UAU35" s="485"/>
      <c r="UAV35" s="485"/>
      <c r="UAW35" s="485"/>
      <c r="UAX35" s="485"/>
      <c r="UAY35" s="485"/>
      <c r="UAZ35" s="485"/>
      <c r="UBA35" s="485"/>
      <c r="UBB35" s="485"/>
      <c r="UBC35" s="485"/>
      <c r="UBD35" s="485"/>
      <c r="UBE35" s="485"/>
      <c r="UBF35" s="485"/>
      <c r="UBG35" s="485"/>
      <c r="UBH35" s="485"/>
      <c r="UBI35" s="485"/>
      <c r="UBJ35" s="485"/>
      <c r="UBK35" s="485"/>
      <c r="UBL35" s="485"/>
      <c r="UBM35" s="485"/>
      <c r="UBN35" s="485"/>
      <c r="UBO35" s="485"/>
      <c r="UBP35" s="485"/>
      <c r="UBQ35" s="485"/>
      <c r="UBR35" s="485"/>
      <c r="UBS35" s="485"/>
      <c r="UBT35" s="485"/>
      <c r="UBU35" s="485"/>
      <c r="UBV35" s="485"/>
      <c r="UBW35" s="485"/>
      <c r="UBX35" s="485"/>
      <c r="UBY35" s="485"/>
      <c r="UBZ35" s="485"/>
      <c r="UCA35" s="485"/>
      <c r="UCB35" s="485"/>
      <c r="UCC35" s="485"/>
      <c r="UCD35" s="485"/>
      <c r="UCE35" s="485"/>
      <c r="UCF35" s="485"/>
      <c r="UCG35" s="485"/>
      <c r="UCH35" s="485"/>
      <c r="UCI35" s="485"/>
      <c r="UCJ35" s="485"/>
      <c r="UCK35" s="485"/>
      <c r="UCL35" s="485"/>
      <c r="UCM35" s="485"/>
      <c r="UCN35" s="485"/>
      <c r="UCO35" s="485"/>
      <c r="UCP35" s="485"/>
      <c r="UCQ35" s="485"/>
      <c r="UCR35" s="485"/>
      <c r="UCS35" s="485"/>
      <c r="UCT35" s="485"/>
      <c r="UCU35" s="485"/>
      <c r="UCV35" s="485"/>
      <c r="UCW35" s="485"/>
      <c r="UCX35" s="485"/>
      <c r="UCY35" s="485"/>
      <c r="UCZ35" s="485"/>
      <c r="UDA35" s="485"/>
      <c r="UDB35" s="485"/>
      <c r="UDC35" s="485"/>
      <c r="UDD35" s="485"/>
      <c r="UDE35" s="485"/>
      <c r="UDF35" s="485"/>
      <c r="UDG35" s="485"/>
      <c r="UDH35" s="485"/>
      <c r="UDI35" s="485"/>
      <c r="UDJ35" s="485"/>
      <c r="UDK35" s="485"/>
      <c r="UDL35" s="485"/>
      <c r="UDM35" s="485"/>
      <c r="UDN35" s="485"/>
      <c r="UDO35" s="485"/>
      <c r="UDP35" s="485"/>
      <c r="UDQ35" s="485"/>
      <c r="UDR35" s="485"/>
      <c r="UDS35" s="485"/>
      <c r="UDT35" s="485"/>
      <c r="UDU35" s="485"/>
      <c r="UDV35" s="485"/>
      <c r="UDW35" s="485"/>
      <c r="UDX35" s="485"/>
      <c r="UDY35" s="485"/>
      <c r="UDZ35" s="485"/>
      <c r="UEA35" s="485"/>
      <c r="UEB35" s="485"/>
      <c r="UEC35" s="485"/>
      <c r="UED35" s="485"/>
      <c r="UEE35" s="485"/>
      <c r="UEF35" s="485"/>
      <c r="UEG35" s="485"/>
      <c r="UEH35" s="485"/>
      <c r="UEI35" s="485"/>
      <c r="UEJ35" s="485"/>
      <c r="UEK35" s="485"/>
      <c r="UEL35" s="485"/>
      <c r="UEM35" s="485"/>
      <c r="UEN35" s="485"/>
      <c r="UEO35" s="485"/>
      <c r="UEP35" s="485"/>
      <c r="UEQ35" s="485"/>
      <c r="UER35" s="485"/>
      <c r="UES35" s="485"/>
      <c r="UET35" s="485"/>
      <c r="UEU35" s="485"/>
      <c r="UEV35" s="485"/>
      <c r="UEW35" s="485"/>
      <c r="UEX35" s="485"/>
      <c r="UEY35" s="485"/>
      <c r="UEZ35" s="485"/>
      <c r="UFA35" s="485"/>
      <c r="UFB35" s="485"/>
      <c r="UFC35" s="485"/>
      <c r="UFD35" s="485"/>
      <c r="UFE35" s="485"/>
      <c r="UFF35" s="485"/>
      <c r="UFG35" s="485"/>
      <c r="UFH35" s="485"/>
      <c r="UFI35" s="485"/>
      <c r="UFJ35" s="485"/>
      <c r="UFK35" s="485"/>
      <c r="UFL35" s="485"/>
      <c r="UFM35" s="485"/>
      <c r="UFN35" s="485"/>
      <c r="UFO35" s="485"/>
      <c r="UFP35" s="485"/>
      <c r="UFQ35" s="485"/>
      <c r="UFR35" s="485"/>
      <c r="UFS35" s="485"/>
      <c r="UFT35" s="485"/>
      <c r="UFU35" s="485"/>
      <c r="UFV35" s="485"/>
      <c r="UFW35" s="485"/>
      <c r="UFX35" s="485"/>
      <c r="UFY35" s="485"/>
      <c r="UFZ35" s="485"/>
      <c r="UGA35" s="485"/>
      <c r="UGB35" s="485"/>
      <c r="UGC35" s="485"/>
      <c r="UGD35" s="485"/>
      <c r="UGE35" s="485"/>
      <c r="UGF35" s="485"/>
      <c r="UGG35" s="485"/>
      <c r="UGH35" s="485"/>
      <c r="UGI35" s="485"/>
      <c r="UGJ35" s="485"/>
      <c r="UGK35" s="485"/>
      <c r="UGL35" s="485"/>
      <c r="UGM35" s="485"/>
      <c r="UGN35" s="485"/>
      <c r="UGO35" s="485"/>
      <c r="UGP35" s="485"/>
      <c r="UGQ35" s="485"/>
      <c r="UGR35" s="485"/>
      <c r="UGS35" s="485"/>
      <c r="UGT35" s="485"/>
      <c r="UGU35" s="485"/>
      <c r="UGV35" s="485"/>
      <c r="UGW35" s="485"/>
      <c r="UGX35" s="485"/>
      <c r="UGY35" s="485"/>
      <c r="UGZ35" s="485"/>
      <c r="UHA35" s="485"/>
      <c r="UHB35" s="485"/>
      <c r="UHC35" s="485"/>
      <c r="UHD35" s="485"/>
      <c r="UHE35" s="485"/>
      <c r="UHF35" s="485"/>
      <c r="UHG35" s="485"/>
      <c r="UHH35" s="485"/>
      <c r="UHI35" s="485"/>
      <c r="UHJ35" s="485"/>
      <c r="UHK35" s="485"/>
      <c r="UHL35" s="485"/>
      <c r="UHM35" s="485"/>
      <c r="UHN35" s="485"/>
      <c r="UHO35" s="485"/>
      <c r="UHP35" s="485"/>
      <c r="UHQ35" s="485"/>
      <c r="UHR35" s="485"/>
      <c r="UHS35" s="485"/>
      <c r="UHT35" s="485"/>
      <c r="UHU35" s="485"/>
      <c r="UHV35" s="485"/>
      <c r="UHW35" s="485"/>
      <c r="UHX35" s="485"/>
      <c r="UHY35" s="485"/>
      <c r="UHZ35" s="485"/>
      <c r="UIA35" s="485"/>
      <c r="UIB35" s="485"/>
      <c r="UIC35" s="485"/>
      <c r="UID35" s="485"/>
      <c r="UIE35" s="485"/>
      <c r="UIF35" s="485"/>
      <c r="UIG35" s="485"/>
      <c r="UIH35" s="485"/>
      <c r="UII35" s="485"/>
      <c r="UIJ35" s="485"/>
      <c r="UIK35" s="485"/>
      <c r="UIL35" s="485"/>
      <c r="UIM35" s="485"/>
      <c r="UIN35" s="485"/>
      <c r="UIO35" s="485"/>
      <c r="UIP35" s="485"/>
      <c r="UIQ35" s="485"/>
      <c r="UIR35" s="485"/>
      <c r="UIS35" s="485"/>
      <c r="UIT35" s="485"/>
      <c r="UIU35" s="485"/>
      <c r="UIV35" s="485"/>
      <c r="UIW35" s="485"/>
      <c r="UIX35" s="485"/>
      <c r="UIY35" s="485"/>
      <c r="UIZ35" s="485"/>
      <c r="UJA35" s="485"/>
      <c r="UJB35" s="485"/>
      <c r="UJC35" s="485"/>
      <c r="UJD35" s="485"/>
      <c r="UJE35" s="485"/>
      <c r="UJF35" s="485"/>
      <c r="UJG35" s="485"/>
      <c r="UJH35" s="485"/>
      <c r="UJI35" s="485"/>
      <c r="UJJ35" s="485"/>
      <c r="UJK35" s="485"/>
      <c r="UJL35" s="485"/>
      <c r="UJM35" s="485"/>
      <c r="UJN35" s="485"/>
      <c r="UJO35" s="485"/>
      <c r="UJP35" s="485"/>
      <c r="UJQ35" s="485"/>
      <c r="UJR35" s="485"/>
      <c r="UJS35" s="485"/>
      <c r="UJT35" s="485"/>
      <c r="UJU35" s="485"/>
      <c r="UJV35" s="485"/>
      <c r="UJW35" s="485"/>
      <c r="UJX35" s="485"/>
      <c r="UJY35" s="485"/>
      <c r="UJZ35" s="485"/>
      <c r="UKA35" s="485"/>
      <c r="UKB35" s="485"/>
      <c r="UKC35" s="485"/>
      <c r="UKD35" s="485"/>
      <c r="UKE35" s="485"/>
      <c r="UKF35" s="485"/>
      <c r="UKG35" s="485"/>
      <c r="UKH35" s="485"/>
      <c r="UKI35" s="485"/>
      <c r="UKJ35" s="485"/>
      <c r="UKK35" s="485"/>
      <c r="UKL35" s="485"/>
      <c r="UKM35" s="485"/>
      <c r="UKN35" s="485"/>
      <c r="UKO35" s="485"/>
      <c r="UKP35" s="485"/>
      <c r="UKQ35" s="485"/>
      <c r="UKR35" s="485"/>
      <c r="UKS35" s="485"/>
      <c r="UKT35" s="485"/>
      <c r="UKU35" s="485"/>
      <c r="UKV35" s="485"/>
      <c r="UKW35" s="485"/>
      <c r="UKX35" s="485"/>
      <c r="UKY35" s="485"/>
      <c r="UKZ35" s="485"/>
      <c r="ULA35" s="485"/>
      <c r="ULB35" s="485"/>
      <c r="ULC35" s="485"/>
      <c r="ULD35" s="485"/>
      <c r="ULE35" s="485"/>
      <c r="ULF35" s="485"/>
      <c r="ULG35" s="485"/>
      <c r="ULH35" s="485"/>
      <c r="ULI35" s="485"/>
      <c r="ULJ35" s="485"/>
      <c r="ULK35" s="485"/>
      <c r="ULL35" s="485"/>
      <c r="ULM35" s="485"/>
      <c r="ULN35" s="485"/>
      <c r="ULO35" s="485"/>
      <c r="ULP35" s="485"/>
      <c r="ULQ35" s="485"/>
      <c r="ULR35" s="485"/>
      <c r="ULS35" s="485"/>
      <c r="ULT35" s="485"/>
      <c r="ULU35" s="485"/>
      <c r="ULV35" s="485"/>
      <c r="ULW35" s="485"/>
      <c r="ULX35" s="485"/>
      <c r="ULY35" s="485"/>
      <c r="ULZ35" s="485"/>
      <c r="UMA35" s="485"/>
      <c r="UMB35" s="485"/>
      <c r="UMC35" s="485"/>
      <c r="UMD35" s="485"/>
      <c r="UME35" s="485"/>
      <c r="UMF35" s="485"/>
      <c r="UMG35" s="485"/>
      <c r="UMH35" s="485"/>
      <c r="UMI35" s="485"/>
      <c r="UMJ35" s="485"/>
      <c r="UMK35" s="485"/>
      <c r="UML35" s="485"/>
      <c r="UMM35" s="485"/>
      <c r="UMN35" s="485"/>
      <c r="UMO35" s="485"/>
      <c r="UMP35" s="485"/>
      <c r="UMQ35" s="485"/>
      <c r="UMR35" s="485"/>
      <c r="UMS35" s="485"/>
      <c r="UMT35" s="485"/>
      <c r="UMU35" s="485"/>
      <c r="UMV35" s="485"/>
      <c r="UMW35" s="485"/>
      <c r="UMX35" s="485"/>
      <c r="UMY35" s="485"/>
      <c r="UMZ35" s="485"/>
      <c r="UNA35" s="485"/>
      <c r="UNB35" s="485"/>
      <c r="UNC35" s="485"/>
      <c r="UND35" s="485"/>
      <c r="UNE35" s="485"/>
      <c r="UNF35" s="485"/>
      <c r="UNG35" s="485"/>
      <c r="UNH35" s="485"/>
      <c r="UNI35" s="485"/>
      <c r="UNJ35" s="485"/>
      <c r="UNK35" s="485"/>
      <c r="UNL35" s="485"/>
      <c r="UNM35" s="485"/>
      <c r="UNN35" s="485"/>
      <c r="UNO35" s="485"/>
      <c r="UNP35" s="485"/>
      <c r="UNQ35" s="485"/>
      <c r="UNR35" s="485"/>
      <c r="UNS35" s="485"/>
      <c r="UNT35" s="485"/>
      <c r="UNU35" s="485"/>
      <c r="UNV35" s="485"/>
      <c r="UNW35" s="485"/>
      <c r="UNX35" s="485"/>
      <c r="UNY35" s="485"/>
      <c r="UNZ35" s="485"/>
      <c r="UOA35" s="485"/>
      <c r="UOB35" s="485"/>
      <c r="UOC35" s="485"/>
      <c r="UOD35" s="485"/>
      <c r="UOE35" s="485"/>
      <c r="UOF35" s="485"/>
      <c r="UOG35" s="485"/>
      <c r="UOH35" s="485"/>
      <c r="UOI35" s="485"/>
      <c r="UOJ35" s="485"/>
      <c r="UOK35" s="485"/>
      <c r="UOL35" s="485"/>
      <c r="UOM35" s="485"/>
      <c r="UON35" s="485"/>
      <c r="UOO35" s="485"/>
      <c r="UOP35" s="485"/>
      <c r="UOQ35" s="485"/>
      <c r="UOR35" s="485"/>
      <c r="UOS35" s="485"/>
      <c r="UOT35" s="485"/>
      <c r="UOU35" s="485"/>
      <c r="UOV35" s="485"/>
      <c r="UOW35" s="485"/>
      <c r="UOX35" s="485"/>
      <c r="UOY35" s="485"/>
      <c r="UOZ35" s="485"/>
      <c r="UPA35" s="485"/>
      <c r="UPB35" s="485"/>
      <c r="UPC35" s="485"/>
      <c r="UPD35" s="485"/>
      <c r="UPE35" s="485"/>
      <c r="UPF35" s="485"/>
      <c r="UPG35" s="485"/>
      <c r="UPH35" s="485"/>
      <c r="UPI35" s="485"/>
      <c r="UPJ35" s="485"/>
      <c r="UPK35" s="485"/>
      <c r="UPL35" s="485"/>
      <c r="UPM35" s="485"/>
      <c r="UPN35" s="485"/>
      <c r="UPO35" s="485"/>
      <c r="UPP35" s="485"/>
      <c r="UPQ35" s="485"/>
      <c r="UPR35" s="485"/>
      <c r="UPS35" s="485"/>
      <c r="UPT35" s="485"/>
      <c r="UPU35" s="485"/>
      <c r="UPV35" s="485"/>
      <c r="UPW35" s="485"/>
      <c r="UPX35" s="485"/>
      <c r="UPY35" s="485"/>
      <c r="UPZ35" s="485"/>
      <c r="UQA35" s="485"/>
      <c r="UQB35" s="485"/>
      <c r="UQC35" s="485"/>
      <c r="UQD35" s="485"/>
      <c r="UQE35" s="485"/>
      <c r="UQF35" s="485"/>
      <c r="UQG35" s="485"/>
      <c r="UQH35" s="485"/>
      <c r="UQI35" s="485"/>
      <c r="UQJ35" s="485"/>
      <c r="UQK35" s="485"/>
      <c r="UQL35" s="485"/>
      <c r="UQM35" s="485"/>
      <c r="UQN35" s="485"/>
      <c r="UQO35" s="485"/>
      <c r="UQP35" s="485"/>
      <c r="UQQ35" s="485"/>
      <c r="UQR35" s="485"/>
      <c r="UQS35" s="485"/>
      <c r="UQT35" s="485"/>
      <c r="UQU35" s="485"/>
      <c r="UQV35" s="485"/>
      <c r="UQW35" s="485"/>
      <c r="UQX35" s="485"/>
      <c r="UQY35" s="485"/>
      <c r="UQZ35" s="485"/>
      <c r="URA35" s="485"/>
      <c r="URB35" s="485"/>
      <c r="URC35" s="485"/>
      <c r="URD35" s="485"/>
      <c r="URE35" s="485"/>
      <c r="URF35" s="485"/>
      <c r="URG35" s="485"/>
      <c r="URH35" s="485"/>
      <c r="URI35" s="485"/>
      <c r="URJ35" s="485"/>
      <c r="URK35" s="485"/>
      <c r="URL35" s="485"/>
      <c r="URM35" s="485"/>
      <c r="URN35" s="485"/>
      <c r="URO35" s="485"/>
      <c r="URP35" s="485"/>
      <c r="URQ35" s="485"/>
      <c r="URR35" s="485"/>
      <c r="URS35" s="485"/>
      <c r="URT35" s="485"/>
      <c r="URU35" s="485"/>
      <c r="URV35" s="485"/>
      <c r="URW35" s="485"/>
      <c r="URX35" s="485"/>
      <c r="URY35" s="485"/>
      <c r="URZ35" s="485"/>
      <c r="USA35" s="485"/>
      <c r="USB35" s="485"/>
      <c r="USC35" s="485"/>
      <c r="USD35" s="485"/>
      <c r="USE35" s="485"/>
      <c r="USF35" s="485"/>
      <c r="USG35" s="485"/>
      <c r="USH35" s="485"/>
      <c r="USI35" s="485"/>
      <c r="USJ35" s="485"/>
      <c r="USK35" s="485"/>
      <c r="USL35" s="485"/>
      <c r="USM35" s="485"/>
      <c r="USN35" s="485"/>
      <c r="USO35" s="485"/>
      <c r="USP35" s="485"/>
      <c r="USQ35" s="485"/>
      <c r="USR35" s="485"/>
      <c r="USS35" s="485"/>
      <c r="UST35" s="485"/>
      <c r="USU35" s="485"/>
      <c r="USV35" s="485"/>
      <c r="USW35" s="485"/>
      <c r="USX35" s="485"/>
      <c r="USY35" s="485"/>
      <c r="USZ35" s="485"/>
      <c r="UTA35" s="485"/>
      <c r="UTB35" s="485"/>
      <c r="UTC35" s="485"/>
      <c r="UTD35" s="485"/>
      <c r="UTE35" s="485"/>
      <c r="UTF35" s="485"/>
      <c r="UTG35" s="485"/>
      <c r="UTH35" s="485"/>
      <c r="UTI35" s="485"/>
      <c r="UTJ35" s="485"/>
      <c r="UTK35" s="485"/>
      <c r="UTL35" s="485"/>
      <c r="UTM35" s="485"/>
      <c r="UTN35" s="485"/>
      <c r="UTO35" s="485"/>
      <c r="UTP35" s="485"/>
      <c r="UTQ35" s="485"/>
      <c r="UTR35" s="485"/>
      <c r="UTS35" s="485"/>
      <c r="UTT35" s="485"/>
      <c r="UTU35" s="485"/>
      <c r="UTV35" s="485"/>
      <c r="UTW35" s="485"/>
      <c r="UTX35" s="485"/>
      <c r="UTY35" s="485"/>
      <c r="UTZ35" s="485"/>
      <c r="UUA35" s="485"/>
      <c r="UUB35" s="485"/>
      <c r="UUC35" s="485"/>
      <c r="UUD35" s="485"/>
      <c r="UUE35" s="485"/>
      <c r="UUF35" s="485"/>
      <c r="UUG35" s="485"/>
      <c r="UUH35" s="485"/>
      <c r="UUI35" s="485"/>
      <c r="UUJ35" s="485"/>
      <c r="UUK35" s="485"/>
      <c r="UUL35" s="485"/>
      <c r="UUM35" s="485"/>
      <c r="UUN35" s="485"/>
      <c r="UUO35" s="485"/>
      <c r="UUP35" s="485"/>
      <c r="UUQ35" s="485"/>
      <c r="UUR35" s="485"/>
      <c r="UUS35" s="485"/>
      <c r="UUT35" s="485"/>
      <c r="UUU35" s="485"/>
      <c r="UUV35" s="485"/>
      <c r="UUW35" s="485"/>
      <c r="UUX35" s="485"/>
      <c r="UUY35" s="485"/>
      <c r="UUZ35" s="485"/>
      <c r="UVA35" s="485"/>
      <c r="UVB35" s="485"/>
      <c r="UVC35" s="485"/>
      <c r="UVD35" s="485"/>
      <c r="UVE35" s="485"/>
      <c r="UVF35" s="485"/>
      <c r="UVG35" s="485"/>
      <c r="UVH35" s="485"/>
      <c r="UVI35" s="485"/>
      <c r="UVJ35" s="485"/>
      <c r="UVK35" s="485"/>
      <c r="UVL35" s="485"/>
      <c r="UVM35" s="485"/>
      <c r="UVN35" s="485"/>
      <c r="UVO35" s="485"/>
      <c r="UVP35" s="485"/>
      <c r="UVQ35" s="485"/>
      <c r="UVR35" s="485"/>
      <c r="UVS35" s="485"/>
      <c r="UVT35" s="485"/>
      <c r="UVU35" s="485"/>
      <c r="UVV35" s="485"/>
      <c r="UVW35" s="485"/>
      <c r="UVX35" s="485"/>
      <c r="UVY35" s="485"/>
      <c r="UVZ35" s="485"/>
      <c r="UWA35" s="485"/>
      <c r="UWB35" s="485"/>
      <c r="UWC35" s="485"/>
      <c r="UWD35" s="485"/>
      <c r="UWE35" s="485"/>
      <c r="UWF35" s="485"/>
      <c r="UWG35" s="485"/>
      <c r="UWH35" s="485"/>
      <c r="UWI35" s="485"/>
      <c r="UWJ35" s="485"/>
      <c r="UWK35" s="485"/>
      <c r="UWL35" s="485"/>
      <c r="UWM35" s="485"/>
      <c r="UWN35" s="485"/>
      <c r="UWO35" s="485"/>
      <c r="UWP35" s="485"/>
      <c r="UWQ35" s="485"/>
      <c r="UWR35" s="485"/>
      <c r="UWS35" s="485"/>
      <c r="UWT35" s="485"/>
      <c r="UWU35" s="485"/>
      <c r="UWV35" s="485"/>
      <c r="UWW35" s="485"/>
      <c r="UWX35" s="485"/>
      <c r="UWY35" s="485"/>
      <c r="UWZ35" s="485"/>
      <c r="UXA35" s="485"/>
      <c r="UXB35" s="485"/>
      <c r="UXC35" s="485"/>
      <c r="UXD35" s="485"/>
      <c r="UXE35" s="485"/>
      <c r="UXF35" s="485"/>
      <c r="UXG35" s="485"/>
      <c r="UXH35" s="485"/>
      <c r="UXI35" s="485"/>
      <c r="UXJ35" s="485"/>
      <c r="UXK35" s="485"/>
      <c r="UXL35" s="485"/>
      <c r="UXM35" s="485"/>
      <c r="UXN35" s="485"/>
      <c r="UXO35" s="485"/>
      <c r="UXP35" s="485"/>
      <c r="UXQ35" s="485"/>
      <c r="UXR35" s="485"/>
      <c r="UXS35" s="485"/>
      <c r="UXT35" s="485"/>
      <c r="UXU35" s="485"/>
      <c r="UXV35" s="485"/>
      <c r="UXW35" s="485"/>
      <c r="UXX35" s="485"/>
      <c r="UXY35" s="485"/>
      <c r="UXZ35" s="485"/>
      <c r="UYA35" s="485"/>
      <c r="UYB35" s="485"/>
      <c r="UYC35" s="485"/>
      <c r="UYD35" s="485"/>
      <c r="UYE35" s="485"/>
      <c r="UYF35" s="485"/>
      <c r="UYG35" s="485"/>
      <c r="UYH35" s="485"/>
      <c r="UYI35" s="485"/>
      <c r="UYJ35" s="485"/>
      <c r="UYK35" s="485"/>
      <c r="UYL35" s="485"/>
      <c r="UYM35" s="485"/>
      <c r="UYN35" s="485"/>
      <c r="UYO35" s="485"/>
      <c r="UYP35" s="485"/>
      <c r="UYQ35" s="485"/>
      <c r="UYR35" s="485"/>
      <c r="UYS35" s="485"/>
      <c r="UYT35" s="485"/>
      <c r="UYU35" s="485"/>
      <c r="UYV35" s="485"/>
      <c r="UYW35" s="485"/>
      <c r="UYX35" s="485"/>
      <c r="UYY35" s="485"/>
      <c r="UYZ35" s="485"/>
      <c r="UZA35" s="485"/>
      <c r="UZB35" s="485"/>
      <c r="UZC35" s="485"/>
      <c r="UZD35" s="485"/>
      <c r="UZE35" s="485"/>
      <c r="UZF35" s="485"/>
      <c r="UZG35" s="485"/>
      <c r="UZH35" s="485"/>
      <c r="UZI35" s="485"/>
      <c r="UZJ35" s="485"/>
      <c r="UZK35" s="485"/>
      <c r="UZL35" s="485"/>
      <c r="UZM35" s="485"/>
      <c r="UZN35" s="485"/>
      <c r="UZO35" s="485"/>
      <c r="UZP35" s="485"/>
      <c r="UZQ35" s="485"/>
      <c r="UZR35" s="485"/>
      <c r="UZS35" s="485"/>
      <c r="UZT35" s="485"/>
      <c r="UZU35" s="485"/>
      <c r="UZV35" s="485"/>
      <c r="UZW35" s="485"/>
      <c r="UZX35" s="485"/>
      <c r="UZY35" s="485"/>
      <c r="UZZ35" s="485"/>
      <c r="VAA35" s="485"/>
      <c r="VAB35" s="485"/>
      <c r="VAC35" s="485"/>
      <c r="VAD35" s="485"/>
      <c r="VAE35" s="485"/>
      <c r="VAF35" s="485"/>
      <c r="VAG35" s="485"/>
      <c r="VAH35" s="485"/>
      <c r="VAI35" s="485"/>
      <c r="VAJ35" s="485"/>
      <c r="VAK35" s="485"/>
      <c r="VAL35" s="485"/>
      <c r="VAM35" s="485"/>
      <c r="VAN35" s="485"/>
      <c r="VAO35" s="485"/>
      <c r="VAP35" s="485"/>
      <c r="VAQ35" s="485"/>
      <c r="VAR35" s="485"/>
      <c r="VAS35" s="485"/>
      <c r="VAT35" s="485"/>
      <c r="VAU35" s="485"/>
      <c r="VAV35" s="485"/>
      <c r="VAW35" s="485"/>
      <c r="VAX35" s="485"/>
      <c r="VAY35" s="485"/>
      <c r="VAZ35" s="485"/>
      <c r="VBA35" s="485"/>
      <c r="VBB35" s="485"/>
      <c r="VBC35" s="485"/>
      <c r="VBD35" s="485"/>
      <c r="VBE35" s="485"/>
      <c r="VBF35" s="485"/>
      <c r="VBG35" s="485"/>
      <c r="VBH35" s="485"/>
      <c r="VBI35" s="485"/>
      <c r="VBJ35" s="485"/>
      <c r="VBK35" s="485"/>
      <c r="VBL35" s="485"/>
      <c r="VBM35" s="485"/>
      <c r="VBN35" s="485"/>
      <c r="VBO35" s="485"/>
      <c r="VBP35" s="485"/>
      <c r="VBQ35" s="485"/>
      <c r="VBR35" s="485"/>
      <c r="VBS35" s="485"/>
      <c r="VBT35" s="485"/>
      <c r="VBU35" s="485"/>
      <c r="VBV35" s="485"/>
      <c r="VBW35" s="485"/>
      <c r="VBX35" s="485"/>
      <c r="VBY35" s="485"/>
      <c r="VBZ35" s="485"/>
      <c r="VCA35" s="485"/>
      <c r="VCB35" s="485"/>
      <c r="VCC35" s="485"/>
      <c r="VCD35" s="485"/>
      <c r="VCE35" s="485"/>
      <c r="VCF35" s="485"/>
      <c r="VCG35" s="485"/>
      <c r="VCH35" s="485"/>
      <c r="VCI35" s="485"/>
      <c r="VCJ35" s="485"/>
      <c r="VCK35" s="485"/>
      <c r="VCL35" s="485"/>
      <c r="VCM35" s="485"/>
      <c r="VCN35" s="485"/>
      <c r="VCO35" s="485"/>
      <c r="VCP35" s="485"/>
      <c r="VCQ35" s="485"/>
      <c r="VCR35" s="485"/>
      <c r="VCS35" s="485"/>
      <c r="VCT35" s="485"/>
      <c r="VCU35" s="485"/>
      <c r="VCV35" s="485"/>
      <c r="VCW35" s="485"/>
      <c r="VCX35" s="485"/>
      <c r="VCY35" s="485"/>
      <c r="VCZ35" s="485"/>
      <c r="VDA35" s="485"/>
      <c r="VDB35" s="485"/>
      <c r="VDC35" s="485"/>
      <c r="VDD35" s="485"/>
      <c r="VDE35" s="485"/>
      <c r="VDF35" s="485"/>
      <c r="VDG35" s="485"/>
      <c r="VDH35" s="485"/>
      <c r="VDI35" s="485"/>
      <c r="VDJ35" s="485"/>
      <c r="VDK35" s="485"/>
      <c r="VDL35" s="485"/>
      <c r="VDM35" s="485"/>
      <c r="VDN35" s="485"/>
      <c r="VDO35" s="485"/>
      <c r="VDP35" s="485"/>
      <c r="VDQ35" s="485"/>
      <c r="VDR35" s="485"/>
      <c r="VDS35" s="485"/>
      <c r="VDT35" s="485"/>
      <c r="VDU35" s="485"/>
      <c r="VDV35" s="485"/>
      <c r="VDW35" s="485"/>
      <c r="VDX35" s="485"/>
      <c r="VDY35" s="485"/>
      <c r="VDZ35" s="485"/>
      <c r="VEA35" s="485"/>
      <c r="VEB35" s="485"/>
      <c r="VEC35" s="485"/>
      <c r="VED35" s="485"/>
      <c r="VEE35" s="485"/>
      <c r="VEF35" s="485"/>
      <c r="VEG35" s="485"/>
      <c r="VEH35" s="485"/>
      <c r="VEI35" s="485"/>
      <c r="VEJ35" s="485"/>
      <c r="VEK35" s="485"/>
      <c r="VEL35" s="485"/>
      <c r="VEM35" s="485"/>
      <c r="VEN35" s="485"/>
      <c r="VEO35" s="485"/>
      <c r="VEP35" s="485"/>
      <c r="VEQ35" s="485"/>
      <c r="VER35" s="485"/>
      <c r="VES35" s="485"/>
      <c r="VET35" s="485"/>
      <c r="VEU35" s="485"/>
      <c r="VEV35" s="485"/>
      <c r="VEW35" s="485"/>
      <c r="VEX35" s="485"/>
      <c r="VEY35" s="485"/>
      <c r="VEZ35" s="485"/>
      <c r="VFA35" s="485"/>
      <c r="VFB35" s="485"/>
      <c r="VFC35" s="485"/>
      <c r="VFD35" s="485"/>
      <c r="VFE35" s="485"/>
      <c r="VFF35" s="485"/>
      <c r="VFG35" s="485"/>
      <c r="VFH35" s="485"/>
      <c r="VFI35" s="485"/>
      <c r="VFJ35" s="485"/>
      <c r="VFK35" s="485"/>
      <c r="VFL35" s="485"/>
      <c r="VFM35" s="485"/>
      <c r="VFN35" s="485"/>
      <c r="VFO35" s="485"/>
      <c r="VFP35" s="485"/>
      <c r="VFQ35" s="485"/>
      <c r="VFR35" s="485"/>
      <c r="VFS35" s="485"/>
      <c r="VFT35" s="485"/>
      <c r="VFU35" s="485"/>
      <c r="VFV35" s="485"/>
      <c r="VFW35" s="485"/>
      <c r="VFX35" s="485"/>
      <c r="VFY35" s="485"/>
      <c r="VFZ35" s="485"/>
      <c r="VGA35" s="485"/>
      <c r="VGB35" s="485"/>
      <c r="VGC35" s="485"/>
      <c r="VGD35" s="485"/>
      <c r="VGE35" s="485"/>
      <c r="VGF35" s="485"/>
      <c r="VGG35" s="485"/>
      <c r="VGH35" s="485"/>
      <c r="VGI35" s="485"/>
      <c r="VGJ35" s="485"/>
      <c r="VGK35" s="485"/>
      <c r="VGL35" s="485"/>
      <c r="VGM35" s="485"/>
      <c r="VGN35" s="485"/>
      <c r="VGO35" s="485"/>
      <c r="VGP35" s="485"/>
      <c r="VGQ35" s="485"/>
      <c r="VGR35" s="485"/>
      <c r="VGS35" s="485"/>
      <c r="VGT35" s="485"/>
      <c r="VGU35" s="485"/>
      <c r="VGV35" s="485"/>
      <c r="VGW35" s="485"/>
      <c r="VGX35" s="485"/>
      <c r="VGY35" s="485"/>
      <c r="VGZ35" s="485"/>
      <c r="VHA35" s="485"/>
      <c r="VHB35" s="485"/>
      <c r="VHC35" s="485"/>
      <c r="VHD35" s="485"/>
      <c r="VHE35" s="485"/>
      <c r="VHF35" s="485"/>
      <c r="VHG35" s="485"/>
      <c r="VHH35" s="485"/>
      <c r="VHI35" s="485"/>
      <c r="VHJ35" s="485"/>
      <c r="VHK35" s="485"/>
      <c r="VHL35" s="485"/>
      <c r="VHM35" s="485"/>
      <c r="VHN35" s="485"/>
      <c r="VHO35" s="485"/>
      <c r="VHP35" s="485"/>
      <c r="VHQ35" s="485"/>
      <c r="VHR35" s="485"/>
      <c r="VHS35" s="485"/>
      <c r="VHT35" s="485"/>
      <c r="VHU35" s="485"/>
      <c r="VHV35" s="485"/>
      <c r="VHW35" s="485"/>
      <c r="VHX35" s="485"/>
      <c r="VHY35" s="485"/>
      <c r="VHZ35" s="485"/>
      <c r="VIA35" s="485"/>
      <c r="VIB35" s="485"/>
      <c r="VIC35" s="485"/>
      <c r="VID35" s="485"/>
      <c r="VIE35" s="485"/>
      <c r="VIF35" s="485"/>
      <c r="VIG35" s="485"/>
      <c r="VIH35" s="485"/>
      <c r="VII35" s="485"/>
      <c r="VIJ35" s="485"/>
      <c r="VIK35" s="485"/>
      <c r="VIL35" s="485"/>
      <c r="VIM35" s="485"/>
      <c r="VIN35" s="485"/>
      <c r="VIO35" s="485"/>
      <c r="VIP35" s="485"/>
      <c r="VIQ35" s="485"/>
      <c r="VIR35" s="485"/>
      <c r="VIS35" s="485"/>
      <c r="VIT35" s="485"/>
      <c r="VIU35" s="485"/>
      <c r="VIV35" s="485"/>
      <c r="VIW35" s="485"/>
      <c r="VIX35" s="485"/>
      <c r="VIY35" s="485"/>
      <c r="VIZ35" s="485"/>
      <c r="VJA35" s="485"/>
      <c r="VJB35" s="485"/>
      <c r="VJC35" s="485"/>
      <c r="VJD35" s="485"/>
      <c r="VJE35" s="485"/>
      <c r="VJF35" s="485"/>
      <c r="VJG35" s="485"/>
      <c r="VJH35" s="485"/>
      <c r="VJI35" s="485"/>
      <c r="VJJ35" s="485"/>
      <c r="VJK35" s="485"/>
      <c r="VJL35" s="485"/>
      <c r="VJM35" s="485"/>
      <c r="VJN35" s="485"/>
      <c r="VJO35" s="485"/>
      <c r="VJP35" s="485"/>
      <c r="VJQ35" s="485"/>
      <c r="VJR35" s="485"/>
      <c r="VJS35" s="485"/>
      <c r="VJT35" s="485"/>
      <c r="VJU35" s="485"/>
      <c r="VJV35" s="485"/>
      <c r="VJW35" s="485"/>
      <c r="VJX35" s="485"/>
      <c r="VJY35" s="485"/>
      <c r="VJZ35" s="485"/>
      <c r="VKA35" s="485"/>
      <c r="VKB35" s="485"/>
      <c r="VKC35" s="485"/>
      <c r="VKD35" s="485"/>
      <c r="VKE35" s="485"/>
      <c r="VKF35" s="485"/>
      <c r="VKG35" s="485"/>
      <c r="VKH35" s="485"/>
      <c r="VKI35" s="485"/>
      <c r="VKJ35" s="485"/>
      <c r="VKK35" s="485"/>
      <c r="VKL35" s="485"/>
      <c r="VKM35" s="485"/>
      <c r="VKN35" s="485"/>
      <c r="VKO35" s="485"/>
      <c r="VKP35" s="485"/>
      <c r="VKQ35" s="485"/>
      <c r="VKR35" s="485"/>
      <c r="VKS35" s="485"/>
      <c r="VKT35" s="485"/>
      <c r="VKU35" s="485"/>
      <c r="VKV35" s="485"/>
      <c r="VKW35" s="485"/>
      <c r="VKX35" s="485"/>
      <c r="VKY35" s="485"/>
      <c r="VKZ35" s="485"/>
      <c r="VLA35" s="485"/>
      <c r="VLB35" s="485"/>
      <c r="VLC35" s="485"/>
      <c r="VLD35" s="485"/>
      <c r="VLE35" s="485"/>
      <c r="VLF35" s="485"/>
      <c r="VLG35" s="485"/>
      <c r="VLH35" s="485"/>
      <c r="VLI35" s="485"/>
      <c r="VLJ35" s="485"/>
      <c r="VLK35" s="485"/>
      <c r="VLL35" s="485"/>
      <c r="VLM35" s="485"/>
      <c r="VLN35" s="485"/>
      <c r="VLO35" s="485"/>
      <c r="VLP35" s="485"/>
      <c r="VLQ35" s="485"/>
      <c r="VLR35" s="485"/>
      <c r="VLS35" s="485"/>
      <c r="VLT35" s="485"/>
      <c r="VLU35" s="485"/>
      <c r="VLV35" s="485"/>
      <c r="VLW35" s="485"/>
      <c r="VLX35" s="485"/>
      <c r="VLY35" s="485"/>
      <c r="VLZ35" s="485"/>
      <c r="VMA35" s="485"/>
      <c r="VMB35" s="485"/>
      <c r="VMC35" s="485"/>
      <c r="VMD35" s="485"/>
      <c r="VME35" s="485"/>
      <c r="VMF35" s="485"/>
      <c r="VMG35" s="485"/>
      <c r="VMH35" s="485"/>
      <c r="VMI35" s="485"/>
      <c r="VMJ35" s="485"/>
      <c r="VMK35" s="485"/>
      <c r="VML35" s="485"/>
      <c r="VMM35" s="485"/>
      <c r="VMN35" s="485"/>
      <c r="VMO35" s="485"/>
      <c r="VMP35" s="485"/>
      <c r="VMQ35" s="485"/>
      <c r="VMR35" s="485"/>
      <c r="VMS35" s="485"/>
      <c r="VMT35" s="485"/>
      <c r="VMU35" s="485"/>
      <c r="VMV35" s="485"/>
      <c r="VMW35" s="485"/>
      <c r="VMX35" s="485"/>
      <c r="VMY35" s="485"/>
      <c r="VMZ35" s="485"/>
      <c r="VNA35" s="485"/>
      <c r="VNB35" s="485"/>
      <c r="VNC35" s="485"/>
      <c r="VND35" s="485"/>
      <c r="VNE35" s="485"/>
      <c r="VNF35" s="485"/>
      <c r="VNG35" s="485"/>
      <c r="VNH35" s="485"/>
      <c r="VNI35" s="485"/>
      <c r="VNJ35" s="485"/>
      <c r="VNK35" s="485"/>
      <c r="VNL35" s="485"/>
      <c r="VNM35" s="485"/>
      <c r="VNN35" s="485"/>
      <c r="VNO35" s="485"/>
      <c r="VNP35" s="485"/>
      <c r="VNQ35" s="485"/>
      <c r="VNR35" s="485"/>
      <c r="VNS35" s="485"/>
      <c r="VNT35" s="485"/>
      <c r="VNU35" s="485"/>
      <c r="VNV35" s="485"/>
      <c r="VNW35" s="485"/>
      <c r="VNX35" s="485"/>
      <c r="VNY35" s="485"/>
      <c r="VNZ35" s="485"/>
      <c r="VOA35" s="485"/>
      <c r="VOB35" s="485"/>
      <c r="VOC35" s="485"/>
      <c r="VOD35" s="485"/>
      <c r="VOE35" s="485"/>
      <c r="VOF35" s="485"/>
      <c r="VOG35" s="485"/>
      <c r="VOH35" s="485"/>
      <c r="VOI35" s="485"/>
      <c r="VOJ35" s="485"/>
      <c r="VOK35" s="485"/>
      <c r="VOL35" s="485"/>
      <c r="VOM35" s="485"/>
      <c r="VON35" s="485"/>
      <c r="VOO35" s="485"/>
      <c r="VOP35" s="485"/>
      <c r="VOQ35" s="485"/>
      <c r="VOR35" s="485"/>
      <c r="VOS35" s="485"/>
      <c r="VOT35" s="485"/>
      <c r="VOU35" s="485"/>
      <c r="VOV35" s="485"/>
      <c r="VOW35" s="485"/>
      <c r="VOX35" s="485"/>
      <c r="VOY35" s="485"/>
      <c r="VOZ35" s="485"/>
      <c r="VPA35" s="485"/>
      <c r="VPB35" s="485"/>
      <c r="VPC35" s="485"/>
      <c r="VPD35" s="485"/>
      <c r="VPE35" s="485"/>
      <c r="VPF35" s="485"/>
      <c r="VPG35" s="485"/>
      <c r="VPH35" s="485"/>
      <c r="VPI35" s="485"/>
      <c r="VPJ35" s="485"/>
      <c r="VPK35" s="485"/>
      <c r="VPL35" s="485"/>
      <c r="VPM35" s="485"/>
      <c r="VPN35" s="485"/>
      <c r="VPO35" s="485"/>
      <c r="VPP35" s="485"/>
      <c r="VPQ35" s="485"/>
      <c r="VPR35" s="485"/>
      <c r="VPS35" s="485"/>
      <c r="VPT35" s="485"/>
      <c r="VPU35" s="485"/>
      <c r="VPV35" s="485"/>
      <c r="VPW35" s="485"/>
      <c r="VPX35" s="485"/>
      <c r="VPY35" s="485"/>
      <c r="VPZ35" s="485"/>
      <c r="VQA35" s="485"/>
      <c r="VQB35" s="485"/>
      <c r="VQC35" s="485"/>
      <c r="VQD35" s="485"/>
      <c r="VQE35" s="485"/>
      <c r="VQF35" s="485"/>
      <c r="VQG35" s="485"/>
      <c r="VQH35" s="485"/>
      <c r="VQI35" s="485"/>
      <c r="VQJ35" s="485"/>
      <c r="VQK35" s="485"/>
      <c r="VQL35" s="485"/>
      <c r="VQM35" s="485"/>
      <c r="VQN35" s="485"/>
      <c r="VQO35" s="485"/>
      <c r="VQP35" s="485"/>
      <c r="VQQ35" s="485"/>
      <c r="VQR35" s="485"/>
      <c r="VQS35" s="485"/>
      <c r="VQT35" s="485"/>
      <c r="VQU35" s="485"/>
      <c r="VQV35" s="485"/>
      <c r="VQW35" s="485"/>
      <c r="VQX35" s="485"/>
      <c r="VQY35" s="485"/>
      <c r="VQZ35" s="485"/>
      <c r="VRA35" s="485"/>
      <c r="VRB35" s="485"/>
      <c r="VRC35" s="485"/>
      <c r="VRD35" s="485"/>
      <c r="VRE35" s="485"/>
      <c r="VRF35" s="485"/>
      <c r="VRG35" s="485"/>
      <c r="VRH35" s="485"/>
      <c r="VRI35" s="485"/>
      <c r="VRJ35" s="485"/>
      <c r="VRK35" s="485"/>
      <c r="VRL35" s="485"/>
      <c r="VRM35" s="485"/>
      <c r="VRN35" s="485"/>
      <c r="VRO35" s="485"/>
      <c r="VRP35" s="485"/>
      <c r="VRQ35" s="485"/>
      <c r="VRR35" s="485"/>
      <c r="VRS35" s="485"/>
      <c r="VRT35" s="485"/>
      <c r="VRU35" s="485"/>
      <c r="VRV35" s="485"/>
      <c r="VRW35" s="485"/>
      <c r="VRX35" s="485"/>
      <c r="VRY35" s="485"/>
      <c r="VRZ35" s="485"/>
      <c r="VSA35" s="485"/>
      <c r="VSB35" s="485"/>
      <c r="VSC35" s="485"/>
      <c r="VSD35" s="485"/>
      <c r="VSE35" s="485"/>
      <c r="VSF35" s="485"/>
      <c r="VSG35" s="485"/>
      <c r="VSH35" s="485"/>
      <c r="VSI35" s="485"/>
      <c r="VSJ35" s="485"/>
      <c r="VSK35" s="485"/>
      <c r="VSL35" s="485"/>
      <c r="VSM35" s="485"/>
      <c r="VSN35" s="485"/>
      <c r="VSO35" s="485"/>
      <c r="VSP35" s="485"/>
      <c r="VSQ35" s="485"/>
      <c r="VSR35" s="485"/>
      <c r="VSS35" s="485"/>
      <c r="VST35" s="485"/>
      <c r="VSU35" s="485"/>
      <c r="VSV35" s="485"/>
      <c r="VSW35" s="485"/>
      <c r="VSX35" s="485"/>
      <c r="VSY35" s="485"/>
      <c r="VSZ35" s="485"/>
      <c r="VTA35" s="485"/>
      <c r="VTB35" s="485"/>
      <c r="VTC35" s="485"/>
      <c r="VTD35" s="485"/>
      <c r="VTE35" s="485"/>
      <c r="VTF35" s="485"/>
      <c r="VTG35" s="485"/>
      <c r="VTH35" s="485"/>
      <c r="VTI35" s="485"/>
      <c r="VTJ35" s="485"/>
      <c r="VTK35" s="485"/>
      <c r="VTL35" s="485"/>
      <c r="VTM35" s="485"/>
      <c r="VTN35" s="485"/>
      <c r="VTO35" s="485"/>
      <c r="VTP35" s="485"/>
      <c r="VTQ35" s="485"/>
      <c r="VTR35" s="485"/>
      <c r="VTS35" s="485"/>
      <c r="VTT35" s="485"/>
      <c r="VTU35" s="485"/>
      <c r="VTV35" s="485"/>
      <c r="VTW35" s="485"/>
      <c r="VTX35" s="485"/>
      <c r="VTY35" s="485"/>
      <c r="VTZ35" s="485"/>
      <c r="VUA35" s="485"/>
      <c r="VUB35" s="485"/>
      <c r="VUC35" s="485"/>
      <c r="VUD35" s="485"/>
      <c r="VUE35" s="485"/>
      <c r="VUF35" s="485"/>
      <c r="VUG35" s="485"/>
      <c r="VUH35" s="485"/>
      <c r="VUI35" s="485"/>
      <c r="VUJ35" s="485"/>
      <c r="VUK35" s="485"/>
      <c r="VUL35" s="485"/>
      <c r="VUM35" s="485"/>
      <c r="VUN35" s="485"/>
      <c r="VUO35" s="485"/>
      <c r="VUP35" s="485"/>
      <c r="VUQ35" s="485"/>
      <c r="VUR35" s="485"/>
      <c r="VUS35" s="485"/>
      <c r="VUT35" s="485"/>
      <c r="VUU35" s="485"/>
      <c r="VUV35" s="485"/>
      <c r="VUW35" s="485"/>
      <c r="VUX35" s="485"/>
      <c r="VUY35" s="485"/>
      <c r="VUZ35" s="485"/>
      <c r="VVA35" s="485"/>
      <c r="VVB35" s="485"/>
      <c r="VVC35" s="485"/>
      <c r="VVD35" s="485"/>
      <c r="VVE35" s="485"/>
      <c r="VVF35" s="485"/>
      <c r="VVG35" s="485"/>
      <c r="VVH35" s="485"/>
      <c r="VVI35" s="485"/>
      <c r="VVJ35" s="485"/>
      <c r="VVK35" s="485"/>
      <c r="VVL35" s="485"/>
      <c r="VVM35" s="485"/>
      <c r="VVN35" s="485"/>
      <c r="VVO35" s="485"/>
      <c r="VVP35" s="485"/>
      <c r="VVQ35" s="485"/>
      <c r="VVR35" s="485"/>
      <c r="VVS35" s="485"/>
      <c r="VVT35" s="485"/>
      <c r="VVU35" s="485"/>
      <c r="VVV35" s="485"/>
      <c r="VVW35" s="485"/>
      <c r="VVX35" s="485"/>
      <c r="VVY35" s="485"/>
      <c r="VVZ35" s="485"/>
      <c r="VWA35" s="485"/>
      <c r="VWB35" s="485"/>
      <c r="VWC35" s="485"/>
      <c r="VWD35" s="485"/>
      <c r="VWE35" s="485"/>
      <c r="VWF35" s="485"/>
      <c r="VWG35" s="485"/>
      <c r="VWH35" s="485"/>
      <c r="VWI35" s="485"/>
      <c r="VWJ35" s="485"/>
      <c r="VWK35" s="485"/>
      <c r="VWL35" s="485"/>
      <c r="VWM35" s="485"/>
      <c r="VWN35" s="485"/>
      <c r="VWO35" s="485"/>
      <c r="VWP35" s="485"/>
      <c r="VWQ35" s="485"/>
      <c r="VWR35" s="485"/>
      <c r="VWS35" s="485"/>
      <c r="VWT35" s="485"/>
      <c r="VWU35" s="485"/>
      <c r="VWV35" s="485"/>
      <c r="VWW35" s="485"/>
      <c r="VWX35" s="485"/>
      <c r="VWY35" s="485"/>
      <c r="VWZ35" s="485"/>
      <c r="VXA35" s="485"/>
      <c r="VXB35" s="485"/>
      <c r="VXC35" s="485"/>
      <c r="VXD35" s="485"/>
      <c r="VXE35" s="485"/>
      <c r="VXF35" s="485"/>
      <c r="VXG35" s="485"/>
      <c r="VXH35" s="485"/>
      <c r="VXI35" s="485"/>
      <c r="VXJ35" s="485"/>
      <c r="VXK35" s="485"/>
      <c r="VXL35" s="485"/>
      <c r="VXM35" s="485"/>
      <c r="VXN35" s="485"/>
      <c r="VXO35" s="485"/>
      <c r="VXP35" s="485"/>
      <c r="VXQ35" s="485"/>
      <c r="VXR35" s="485"/>
      <c r="VXS35" s="485"/>
      <c r="VXT35" s="485"/>
      <c r="VXU35" s="485"/>
      <c r="VXV35" s="485"/>
      <c r="VXW35" s="485"/>
      <c r="VXX35" s="485"/>
      <c r="VXY35" s="485"/>
      <c r="VXZ35" s="485"/>
      <c r="VYA35" s="485"/>
      <c r="VYB35" s="485"/>
      <c r="VYC35" s="485"/>
      <c r="VYD35" s="485"/>
      <c r="VYE35" s="485"/>
      <c r="VYF35" s="485"/>
      <c r="VYG35" s="485"/>
      <c r="VYH35" s="485"/>
      <c r="VYI35" s="485"/>
      <c r="VYJ35" s="485"/>
      <c r="VYK35" s="485"/>
      <c r="VYL35" s="485"/>
      <c r="VYM35" s="485"/>
      <c r="VYN35" s="485"/>
      <c r="VYO35" s="485"/>
      <c r="VYP35" s="485"/>
      <c r="VYQ35" s="485"/>
      <c r="VYR35" s="485"/>
      <c r="VYS35" s="485"/>
      <c r="VYT35" s="485"/>
      <c r="VYU35" s="485"/>
      <c r="VYV35" s="485"/>
      <c r="VYW35" s="485"/>
      <c r="VYX35" s="485"/>
      <c r="VYY35" s="485"/>
      <c r="VYZ35" s="485"/>
      <c r="VZA35" s="485"/>
      <c r="VZB35" s="485"/>
      <c r="VZC35" s="485"/>
      <c r="VZD35" s="485"/>
      <c r="VZE35" s="485"/>
      <c r="VZF35" s="485"/>
      <c r="VZG35" s="485"/>
      <c r="VZH35" s="485"/>
      <c r="VZI35" s="485"/>
      <c r="VZJ35" s="485"/>
      <c r="VZK35" s="485"/>
      <c r="VZL35" s="485"/>
      <c r="VZM35" s="485"/>
      <c r="VZN35" s="485"/>
      <c r="VZO35" s="485"/>
      <c r="VZP35" s="485"/>
      <c r="VZQ35" s="485"/>
      <c r="VZR35" s="485"/>
      <c r="VZS35" s="485"/>
      <c r="VZT35" s="485"/>
      <c r="VZU35" s="485"/>
      <c r="VZV35" s="485"/>
      <c r="VZW35" s="485"/>
      <c r="VZX35" s="485"/>
      <c r="VZY35" s="485"/>
      <c r="VZZ35" s="485"/>
      <c r="WAA35" s="485"/>
      <c r="WAB35" s="485"/>
      <c r="WAC35" s="485"/>
      <c r="WAD35" s="485"/>
      <c r="WAE35" s="485"/>
      <c r="WAF35" s="485"/>
      <c r="WAG35" s="485"/>
      <c r="WAH35" s="485"/>
      <c r="WAI35" s="485"/>
      <c r="WAJ35" s="485"/>
      <c r="WAK35" s="485"/>
      <c r="WAL35" s="485"/>
      <c r="WAM35" s="485"/>
      <c r="WAN35" s="485"/>
      <c r="WAO35" s="485"/>
      <c r="WAP35" s="485"/>
      <c r="WAQ35" s="485"/>
      <c r="WAR35" s="485"/>
      <c r="WAS35" s="485"/>
      <c r="WAT35" s="485"/>
      <c r="WAU35" s="485"/>
      <c r="WAV35" s="485"/>
      <c r="WAW35" s="485"/>
      <c r="WAX35" s="485"/>
      <c r="WAY35" s="485"/>
      <c r="WAZ35" s="485"/>
      <c r="WBA35" s="485"/>
      <c r="WBB35" s="485"/>
      <c r="WBC35" s="485"/>
      <c r="WBD35" s="485"/>
      <c r="WBE35" s="485"/>
      <c r="WBF35" s="485"/>
      <c r="WBG35" s="485"/>
      <c r="WBH35" s="485"/>
      <c r="WBI35" s="485"/>
      <c r="WBJ35" s="485"/>
      <c r="WBK35" s="485"/>
      <c r="WBL35" s="485"/>
      <c r="WBM35" s="485"/>
      <c r="WBN35" s="485"/>
      <c r="WBO35" s="485"/>
      <c r="WBP35" s="485"/>
      <c r="WBQ35" s="485"/>
      <c r="WBR35" s="485"/>
      <c r="WBS35" s="485"/>
      <c r="WBT35" s="485"/>
      <c r="WBU35" s="485"/>
      <c r="WBV35" s="485"/>
      <c r="WBW35" s="485"/>
      <c r="WBX35" s="485"/>
      <c r="WBY35" s="485"/>
      <c r="WBZ35" s="485"/>
      <c r="WCA35" s="485"/>
      <c r="WCB35" s="485"/>
      <c r="WCC35" s="485"/>
      <c r="WCD35" s="485"/>
      <c r="WCE35" s="485"/>
      <c r="WCF35" s="485"/>
      <c r="WCG35" s="485"/>
      <c r="WCH35" s="485"/>
      <c r="WCI35" s="485"/>
      <c r="WCJ35" s="485"/>
      <c r="WCK35" s="485"/>
      <c r="WCL35" s="485"/>
      <c r="WCM35" s="485"/>
      <c r="WCN35" s="485"/>
      <c r="WCO35" s="485"/>
      <c r="WCP35" s="485"/>
      <c r="WCQ35" s="485"/>
      <c r="WCR35" s="485"/>
      <c r="WCS35" s="485"/>
      <c r="WCT35" s="485"/>
      <c r="WCU35" s="485"/>
      <c r="WCV35" s="485"/>
      <c r="WCW35" s="485"/>
      <c r="WCX35" s="485"/>
      <c r="WCY35" s="485"/>
      <c r="WCZ35" s="485"/>
      <c r="WDA35" s="485"/>
      <c r="WDB35" s="485"/>
      <c r="WDC35" s="485"/>
      <c r="WDD35" s="485"/>
      <c r="WDE35" s="485"/>
      <c r="WDF35" s="485"/>
      <c r="WDG35" s="485"/>
      <c r="WDH35" s="485"/>
      <c r="WDI35" s="485"/>
      <c r="WDJ35" s="485"/>
      <c r="WDK35" s="485"/>
      <c r="WDL35" s="485"/>
      <c r="WDM35" s="485"/>
      <c r="WDN35" s="485"/>
      <c r="WDO35" s="485"/>
      <c r="WDP35" s="485"/>
      <c r="WDQ35" s="485"/>
      <c r="WDR35" s="485"/>
      <c r="WDS35" s="485"/>
      <c r="WDT35" s="485"/>
      <c r="WDU35" s="485"/>
      <c r="WDV35" s="485"/>
      <c r="WDW35" s="485"/>
      <c r="WDX35" s="485"/>
      <c r="WDY35" s="485"/>
      <c r="WDZ35" s="485"/>
      <c r="WEA35" s="485"/>
      <c r="WEB35" s="485"/>
      <c r="WEC35" s="485"/>
      <c r="WED35" s="485"/>
      <c r="WEE35" s="485"/>
      <c r="WEF35" s="485"/>
      <c r="WEG35" s="485"/>
      <c r="WEH35" s="485"/>
      <c r="WEI35" s="485"/>
      <c r="WEJ35" s="485"/>
      <c r="WEK35" s="485"/>
      <c r="WEL35" s="485"/>
      <c r="WEM35" s="485"/>
      <c r="WEN35" s="485"/>
      <c r="WEO35" s="485"/>
      <c r="WEP35" s="485"/>
      <c r="WEQ35" s="485"/>
      <c r="WER35" s="485"/>
      <c r="WES35" s="485"/>
      <c r="WET35" s="485"/>
      <c r="WEU35" s="485"/>
      <c r="WEV35" s="485"/>
      <c r="WEW35" s="485"/>
      <c r="WEX35" s="485"/>
      <c r="WEY35" s="485"/>
      <c r="WEZ35" s="485"/>
      <c r="WFA35" s="485"/>
      <c r="WFB35" s="485"/>
      <c r="WFC35" s="485"/>
      <c r="WFD35" s="485"/>
      <c r="WFE35" s="485"/>
      <c r="WFF35" s="485"/>
      <c r="WFG35" s="485"/>
      <c r="WFH35" s="485"/>
      <c r="WFI35" s="485"/>
      <c r="WFJ35" s="485"/>
      <c r="WFK35" s="485"/>
      <c r="WFL35" s="485"/>
      <c r="WFM35" s="485"/>
      <c r="WFN35" s="485"/>
      <c r="WFO35" s="485"/>
      <c r="WFP35" s="485"/>
      <c r="WFQ35" s="485"/>
      <c r="WFR35" s="485"/>
      <c r="WFS35" s="485"/>
      <c r="WFT35" s="485"/>
      <c r="WFU35" s="485"/>
      <c r="WFV35" s="485"/>
      <c r="WFW35" s="485"/>
      <c r="WFX35" s="485"/>
      <c r="WFY35" s="485"/>
      <c r="WFZ35" s="485"/>
      <c r="WGA35" s="485"/>
      <c r="WGB35" s="485"/>
      <c r="WGC35" s="485"/>
      <c r="WGD35" s="485"/>
      <c r="WGE35" s="485"/>
      <c r="WGF35" s="485"/>
      <c r="WGG35" s="485"/>
      <c r="WGH35" s="485"/>
      <c r="WGI35" s="485"/>
      <c r="WGJ35" s="485"/>
      <c r="WGK35" s="485"/>
      <c r="WGL35" s="485"/>
      <c r="WGM35" s="485"/>
      <c r="WGN35" s="485"/>
      <c r="WGO35" s="485"/>
      <c r="WGP35" s="485"/>
      <c r="WGQ35" s="485"/>
      <c r="WGR35" s="485"/>
      <c r="WGS35" s="485"/>
      <c r="WGT35" s="485"/>
      <c r="WGU35" s="485"/>
      <c r="WGV35" s="485"/>
      <c r="WGW35" s="485"/>
      <c r="WGX35" s="485"/>
      <c r="WGY35" s="485"/>
      <c r="WGZ35" s="485"/>
      <c r="WHA35" s="485"/>
      <c r="WHB35" s="485"/>
      <c r="WHC35" s="485"/>
      <c r="WHD35" s="485"/>
      <c r="WHE35" s="485"/>
      <c r="WHF35" s="485"/>
      <c r="WHG35" s="485"/>
      <c r="WHH35" s="485"/>
      <c r="WHI35" s="485"/>
      <c r="WHJ35" s="485"/>
      <c r="WHK35" s="485"/>
      <c r="WHL35" s="485"/>
      <c r="WHM35" s="485"/>
      <c r="WHN35" s="485"/>
      <c r="WHO35" s="485"/>
      <c r="WHP35" s="485"/>
      <c r="WHQ35" s="485"/>
      <c r="WHR35" s="485"/>
      <c r="WHS35" s="485"/>
      <c r="WHT35" s="485"/>
      <c r="WHU35" s="485"/>
      <c r="WHV35" s="485"/>
      <c r="WHW35" s="485"/>
      <c r="WHX35" s="485"/>
      <c r="WHY35" s="485"/>
      <c r="WHZ35" s="485"/>
      <c r="WIA35" s="485"/>
      <c r="WIB35" s="485"/>
      <c r="WIC35" s="485"/>
      <c r="WID35" s="485"/>
      <c r="WIE35" s="485"/>
      <c r="WIF35" s="485"/>
      <c r="WIG35" s="485"/>
      <c r="WIH35" s="485"/>
      <c r="WII35" s="485"/>
      <c r="WIJ35" s="485"/>
      <c r="WIK35" s="485"/>
      <c r="WIL35" s="485"/>
      <c r="WIM35" s="485"/>
      <c r="WIN35" s="485"/>
      <c r="WIO35" s="485"/>
      <c r="WIP35" s="485"/>
      <c r="WIQ35" s="485"/>
      <c r="WIR35" s="485"/>
      <c r="WIS35" s="485"/>
      <c r="WIT35" s="485"/>
      <c r="WIU35" s="485"/>
      <c r="WIV35" s="485"/>
      <c r="WIW35" s="485"/>
      <c r="WIX35" s="485"/>
      <c r="WIY35" s="485"/>
      <c r="WIZ35" s="485"/>
      <c r="WJA35" s="485"/>
      <c r="WJB35" s="485"/>
      <c r="WJC35" s="485"/>
      <c r="WJD35" s="485"/>
      <c r="WJE35" s="485"/>
      <c r="WJF35" s="485"/>
      <c r="WJG35" s="485"/>
      <c r="WJH35" s="485"/>
      <c r="WJI35" s="485"/>
      <c r="WJJ35" s="485"/>
      <c r="WJK35" s="485"/>
      <c r="WJL35" s="485"/>
      <c r="WJM35" s="485"/>
      <c r="WJN35" s="485"/>
      <c r="WJO35" s="485"/>
      <c r="WJP35" s="485"/>
      <c r="WJQ35" s="485"/>
      <c r="WJR35" s="485"/>
      <c r="WJS35" s="485"/>
      <c r="WJT35" s="485"/>
      <c r="WJU35" s="485"/>
      <c r="WJV35" s="485"/>
      <c r="WJW35" s="485"/>
      <c r="WJX35" s="485"/>
      <c r="WJY35" s="485"/>
      <c r="WJZ35" s="485"/>
      <c r="WKA35" s="485"/>
      <c r="WKB35" s="485"/>
      <c r="WKC35" s="485"/>
      <c r="WKD35" s="485"/>
      <c r="WKE35" s="485"/>
      <c r="WKF35" s="485"/>
      <c r="WKG35" s="485"/>
      <c r="WKH35" s="485"/>
      <c r="WKI35" s="485"/>
      <c r="WKJ35" s="485"/>
      <c r="WKK35" s="485"/>
      <c r="WKL35" s="485"/>
      <c r="WKM35" s="485"/>
      <c r="WKN35" s="485"/>
      <c r="WKO35" s="485"/>
      <c r="WKP35" s="485"/>
      <c r="WKQ35" s="485"/>
      <c r="WKR35" s="485"/>
      <c r="WKS35" s="485"/>
      <c r="WKT35" s="485"/>
      <c r="WKU35" s="485"/>
      <c r="WKV35" s="485"/>
      <c r="WKW35" s="485"/>
      <c r="WKX35" s="485"/>
      <c r="WKY35" s="485"/>
      <c r="WKZ35" s="485"/>
      <c r="WLA35" s="485"/>
      <c r="WLB35" s="485"/>
      <c r="WLC35" s="485"/>
      <c r="WLD35" s="485"/>
      <c r="WLE35" s="485"/>
      <c r="WLF35" s="485"/>
      <c r="WLG35" s="485"/>
      <c r="WLH35" s="485"/>
      <c r="WLI35" s="485"/>
      <c r="WLJ35" s="485"/>
      <c r="WLK35" s="485"/>
      <c r="WLL35" s="485"/>
      <c r="WLM35" s="485"/>
      <c r="WLN35" s="485"/>
      <c r="WLO35" s="485"/>
      <c r="WLP35" s="485"/>
      <c r="WLQ35" s="485"/>
      <c r="WLR35" s="485"/>
      <c r="WLS35" s="485"/>
      <c r="WLT35" s="485"/>
      <c r="WLU35" s="485"/>
      <c r="WLV35" s="485"/>
      <c r="WLW35" s="485"/>
      <c r="WLX35" s="485"/>
      <c r="WLY35" s="485"/>
      <c r="WLZ35" s="485"/>
      <c r="WMA35" s="485"/>
      <c r="WMB35" s="485"/>
      <c r="WMC35" s="485"/>
      <c r="WMD35" s="485"/>
      <c r="WME35" s="485"/>
      <c r="WMF35" s="485"/>
      <c r="WMG35" s="485"/>
      <c r="WMH35" s="485"/>
      <c r="WMI35" s="485"/>
      <c r="WMJ35" s="485"/>
      <c r="WMK35" s="485"/>
      <c r="WML35" s="485"/>
      <c r="WMM35" s="485"/>
      <c r="WMN35" s="485"/>
      <c r="WMO35" s="485"/>
      <c r="WMP35" s="485"/>
      <c r="WMQ35" s="485"/>
      <c r="WMR35" s="485"/>
      <c r="WMS35" s="485"/>
      <c r="WMT35" s="485"/>
      <c r="WMU35" s="485"/>
      <c r="WMV35" s="485"/>
      <c r="WMW35" s="485"/>
      <c r="WMX35" s="485"/>
      <c r="WMY35" s="485"/>
      <c r="WMZ35" s="485"/>
      <c r="WNA35" s="485"/>
      <c r="WNB35" s="485"/>
      <c r="WNC35" s="485"/>
      <c r="WND35" s="485"/>
      <c r="WNE35" s="485"/>
      <c r="WNF35" s="485"/>
      <c r="WNG35" s="485"/>
      <c r="WNH35" s="485"/>
      <c r="WNI35" s="485"/>
      <c r="WNJ35" s="485"/>
      <c r="WNK35" s="485"/>
      <c r="WNL35" s="485"/>
      <c r="WNM35" s="485"/>
      <c r="WNN35" s="485"/>
      <c r="WNO35" s="485"/>
      <c r="WNP35" s="485"/>
      <c r="WNQ35" s="485"/>
      <c r="WNR35" s="485"/>
      <c r="WNS35" s="485"/>
      <c r="WNT35" s="485"/>
      <c r="WNU35" s="485"/>
      <c r="WNV35" s="485"/>
      <c r="WNW35" s="485"/>
      <c r="WNX35" s="485"/>
      <c r="WNY35" s="485"/>
      <c r="WNZ35" s="485"/>
      <c r="WOA35" s="485"/>
      <c r="WOB35" s="485"/>
      <c r="WOC35" s="485"/>
      <c r="WOD35" s="485"/>
      <c r="WOE35" s="485"/>
      <c r="WOF35" s="485"/>
      <c r="WOG35" s="485"/>
      <c r="WOH35" s="485"/>
      <c r="WOI35" s="485"/>
      <c r="WOJ35" s="485"/>
      <c r="WOK35" s="485"/>
      <c r="WOL35" s="485"/>
      <c r="WOM35" s="485"/>
      <c r="WON35" s="485"/>
      <c r="WOO35" s="485"/>
      <c r="WOP35" s="485"/>
      <c r="WOQ35" s="485"/>
      <c r="WOR35" s="485"/>
      <c r="WOS35" s="485"/>
      <c r="WOT35" s="485"/>
      <c r="WOU35" s="485"/>
      <c r="WOV35" s="485"/>
      <c r="WOW35" s="485"/>
      <c r="WOX35" s="485"/>
      <c r="WOY35" s="485"/>
      <c r="WOZ35" s="485"/>
      <c r="WPA35" s="485"/>
      <c r="WPB35" s="485"/>
      <c r="WPC35" s="485"/>
      <c r="WPD35" s="485"/>
      <c r="WPE35" s="485"/>
      <c r="WPF35" s="485"/>
      <c r="WPG35" s="485"/>
      <c r="WPH35" s="485"/>
      <c r="WPI35" s="485"/>
      <c r="WPJ35" s="485"/>
      <c r="WPK35" s="485"/>
      <c r="WPL35" s="485"/>
      <c r="WPM35" s="485"/>
      <c r="WPN35" s="485"/>
      <c r="WPO35" s="485"/>
      <c r="WPP35" s="485"/>
      <c r="WPQ35" s="485"/>
      <c r="WPR35" s="485"/>
      <c r="WPS35" s="485"/>
      <c r="WPT35" s="485"/>
      <c r="WPU35" s="485"/>
      <c r="WPV35" s="485"/>
      <c r="WPW35" s="485"/>
      <c r="WPX35" s="485"/>
      <c r="WPY35" s="485"/>
      <c r="WPZ35" s="485"/>
      <c r="WQA35" s="485"/>
      <c r="WQB35" s="485"/>
      <c r="WQC35" s="485"/>
      <c r="WQD35" s="485"/>
      <c r="WQE35" s="485"/>
      <c r="WQF35" s="485"/>
      <c r="WQG35" s="485"/>
      <c r="WQH35" s="485"/>
      <c r="WQI35" s="485"/>
      <c r="WQJ35" s="485"/>
      <c r="WQK35" s="485"/>
      <c r="WQL35" s="485"/>
      <c r="WQM35" s="485"/>
      <c r="WQN35" s="485"/>
      <c r="WQO35" s="485"/>
      <c r="WQP35" s="485"/>
      <c r="WQQ35" s="485"/>
      <c r="WQR35" s="485"/>
      <c r="WQS35" s="485"/>
      <c r="WQT35" s="485"/>
      <c r="WQU35" s="485"/>
      <c r="WQV35" s="485"/>
      <c r="WQW35" s="485"/>
      <c r="WQX35" s="485"/>
      <c r="WQY35" s="485"/>
      <c r="WQZ35" s="485"/>
      <c r="WRA35" s="485"/>
      <c r="WRB35" s="485"/>
      <c r="WRC35" s="485"/>
      <c r="WRD35" s="485"/>
      <c r="WRE35" s="485"/>
      <c r="WRF35" s="485"/>
      <c r="WRG35" s="485"/>
      <c r="WRH35" s="485"/>
      <c r="WRI35" s="485"/>
      <c r="WRJ35" s="485"/>
      <c r="WRK35" s="485"/>
      <c r="WRL35" s="485"/>
      <c r="WRM35" s="485"/>
      <c r="WRN35" s="485"/>
      <c r="WRO35" s="485"/>
      <c r="WRP35" s="485"/>
      <c r="WRQ35" s="485"/>
      <c r="WRR35" s="485"/>
      <c r="WRS35" s="485"/>
      <c r="WRT35" s="485"/>
      <c r="WRU35" s="485"/>
      <c r="WRV35" s="485"/>
      <c r="WRW35" s="485"/>
      <c r="WRX35" s="485"/>
      <c r="WRY35" s="485"/>
      <c r="WRZ35" s="485"/>
      <c r="WSA35" s="485"/>
      <c r="WSB35" s="485"/>
      <c r="WSC35" s="485"/>
      <c r="WSD35" s="485"/>
      <c r="WSE35" s="485"/>
      <c r="WSF35" s="485"/>
      <c r="WSG35" s="485"/>
      <c r="WSH35" s="485"/>
      <c r="WSI35" s="485"/>
      <c r="WSJ35" s="485"/>
      <c r="WSK35" s="485"/>
      <c r="WSL35" s="485"/>
      <c r="WSM35" s="485"/>
      <c r="WSN35" s="485"/>
      <c r="WSO35" s="485"/>
      <c r="WSP35" s="485"/>
      <c r="WSQ35" s="485"/>
      <c r="WSR35" s="485"/>
      <c r="WSS35" s="485"/>
      <c r="WST35" s="485"/>
      <c r="WSU35" s="485"/>
      <c r="WSV35" s="485"/>
      <c r="WSW35" s="485"/>
      <c r="WSX35" s="485"/>
      <c r="WSY35" s="485"/>
      <c r="WSZ35" s="485"/>
      <c r="WTA35" s="485"/>
      <c r="WTB35" s="485"/>
      <c r="WTC35" s="485"/>
      <c r="WTD35" s="485"/>
      <c r="WTE35" s="485"/>
      <c r="WTF35" s="485"/>
      <c r="WTG35" s="485"/>
      <c r="WTH35" s="485"/>
      <c r="WTI35" s="485"/>
      <c r="WTJ35" s="485"/>
      <c r="WTK35" s="485"/>
      <c r="WTL35" s="485"/>
      <c r="WTM35" s="485"/>
      <c r="WTN35" s="485"/>
      <c r="WTO35" s="485"/>
      <c r="WTP35" s="485"/>
      <c r="WTQ35" s="485"/>
      <c r="WTR35" s="485"/>
      <c r="WTS35" s="485"/>
      <c r="WTT35" s="485"/>
      <c r="WTU35" s="485"/>
      <c r="WTV35" s="485"/>
      <c r="WTW35" s="485"/>
      <c r="WTX35" s="485"/>
      <c r="WTY35" s="485"/>
      <c r="WTZ35" s="485"/>
      <c r="WUA35" s="485"/>
      <c r="WUB35" s="485"/>
      <c r="WUC35" s="485"/>
      <c r="WUD35" s="485"/>
      <c r="WUE35" s="485"/>
      <c r="WUF35" s="485"/>
      <c r="WUG35" s="485"/>
      <c r="WUH35" s="485"/>
      <c r="WUI35" s="485"/>
      <c r="WUJ35" s="485"/>
      <c r="WUK35" s="485"/>
      <c r="WUL35" s="485"/>
      <c r="WUM35" s="485"/>
      <c r="WUN35" s="485"/>
      <c r="WUO35" s="485"/>
      <c r="WUP35" s="485"/>
      <c r="WUQ35" s="485"/>
      <c r="WUR35" s="485"/>
      <c r="WUS35" s="485"/>
      <c r="WUT35" s="485"/>
      <c r="WUU35" s="485"/>
      <c r="WUV35" s="485"/>
      <c r="WUW35" s="485"/>
      <c r="WUX35" s="485"/>
      <c r="WUY35" s="485"/>
      <c r="WUZ35" s="485"/>
      <c r="WVA35" s="485"/>
      <c r="WVB35" s="485"/>
      <c r="WVC35" s="485"/>
      <c r="WVD35" s="485"/>
      <c r="WVE35" s="485"/>
      <c r="WVF35" s="485"/>
      <c r="WVG35" s="485"/>
      <c r="WVH35" s="485"/>
      <c r="WVI35" s="485"/>
      <c r="WVJ35" s="485"/>
      <c r="WVK35" s="485"/>
      <c r="WVL35" s="485"/>
      <c r="WVM35" s="485"/>
      <c r="WVN35" s="485"/>
      <c r="WVO35" s="485"/>
      <c r="WVP35" s="485"/>
      <c r="WVQ35" s="485"/>
      <c r="WVR35" s="485"/>
      <c r="WVS35" s="485"/>
      <c r="WVT35" s="485"/>
      <c r="WVU35" s="485"/>
      <c r="WVV35" s="485"/>
      <c r="WVW35" s="485"/>
      <c r="WVX35" s="485"/>
      <c r="WVY35" s="485"/>
      <c r="WVZ35" s="485"/>
      <c r="WWA35" s="485"/>
      <c r="WWB35" s="485"/>
      <c r="WWC35" s="485"/>
      <c r="WWD35" s="485"/>
      <c r="WWE35" s="485"/>
      <c r="WWF35" s="485"/>
      <c r="WWG35" s="485"/>
      <c r="WWH35" s="485"/>
      <c r="WWI35" s="485"/>
      <c r="WWJ35" s="485"/>
      <c r="WWK35" s="485"/>
      <c r="WWL35" s="485"/>
      <c r="WWM35" s="485"/>
      <c r="WWN35" s="485"/>
      <c r="WWO35" s="485"/>
      <c r="WWP35" s="485"/>
      <c r="WWQ35" s="485"/>
      <c r="WWR35" s="485"/>
      <c r="WWS35" s="485"/>
      <c r="WWT35" s="485"/>
      <c r="WWU35" s="485"/>
      <c r="WWV35" s="485"/>
      <c r="WWW35" s="485"/>
      <c r="WWX35" s="485"/>
      <c r="WWY35" s="485"/>
      <c r="WWZ35" s="485"/>
      <c r="WXA35" s="485"/>
      <c r="WXB35" s="485"/>
      <c r="WXC35" s="485"/>
      <c r="WXD35" s="485"/>
      <c r="WXE35" s="485"/>
      <c r="WXF35" s="485"/>
      <c r="WXG35" s="485"/>
      <c r="WXH35" s="485"/>
      <c r="WXI35" s="485"/>
      <c r="WXJ35" s="485"/>
      <c r="WXK35" s="485"/>
      <c r="WXL35" s="485"/>
      <c r="WXM35" s="485"/>
      <c r="WXN35" s="485"/>
      <c r="WXO35" s="485"/>
      <c r="WXP35" s="485"/>
      <c r="WXQ35" s="485"/>
      <c r="WXR35" s="485"/>
      <c r="WXS35" s="485"/>
      <c r="WXT35" s="485"/>
      <c r="WXU35" s="485"/>
      <c r="WXV35" s="485"/>
      <c r="WXW35" s="485"/>
      <c r="WXX35" s="485"/>
      <c r="WXY35" s="485"/>
      <c r="WXZ35" s="485"/>
      <c r="WYA35" s="485"/>
      <c r="WYB35" s="485"/>
      <c r="WYC35" s="485"/>
      <c r="WYD35" s="485"/>
      <c r="WYE35" s="485"/>
      <c r="WYF35" s="485"/>
      <c r="WYG35" s="485"/>
      <c r="WYH35" s="485"/>
      <c r="WYI35" s="485"/>
      <c r="WYJ35" s="485"/>
      <c r="WYK35" s="485"/>
      <c r="WYL35" s="485"/>
      <c r="WYM35" s="485"/>
      <c r="WYN35" s="485"/>
      <c r="WYO35" s="485"/>
      <c r="WYP35" s="485"/>
      <c r="WYQ35" s="485"/>
      <c r="WYR35" s="485"/>
      <c r="WYS35" s="485"/>
      <c r="WYT35" s="485"/>
      <c r="WYU35" s="485"/>
      <c r="WYV35" s="485"/>
      <c r="WYW35" s="485"/>
      <c r="WYX35" s="485"/>
      <c r="WYY35" s="485"/>
      <c r="WYZ35" s="485"/>
      <c r="WZA35" s="485"/>
      <c r="WZB35" s="485"/>
      <c r="WZC35" s="485"/>
      <c r="WZD35" s="485"/>
      <c r="WZE35" s="485"/>
      <c r="WZF35" s="485"/>
      <c r="WZG35" s="485"/>
      <c r="WZH35" s="485"/>
      <c r="WZI35" s="485"/>
      <c r="WZJ35" s="485"/>
      <c r="WZK35" s="485"/>
      <c r="WZL35" s="485"/>
      <c r="WZM35" s="485"/>
      <c r="WZN35" s="485"/>
      <c r="WZO35" s="485"/>
      <c r="WZP35" s="485"/>
      <c r="WZQ35" s="485"/>
      <c r="WZR35" s="485"/>
      <c r="WZS35" s="485"/>
      <c r="WZT35" s="485"/>
      <c r="WZU35" s="485"/>
      <c r="WZV35" s="485"/>
      <c r="WZW35" s="485"/>
      <c r="WZX35" s="485"/>
      <c r="WZY35" s="485"/>
      <c r="WZZ35" s="485"/>
      <c r="XAA35" s="485"/>
      <c r="XAB35" s="485"/>
      <c r="XAC35" s="485"/>
      <c r="XAD35" s="485"/>
      <c r="XAE35" s="485"/>
      <c r="XAF35" s="485"/>
      <c r="XAG35" s="485"/>
      <c r="XAH35" s="485"/>
      <c r="XAI35" s="485"/>
      <c r="XAJ35" s="485"/>
      <c r="XAK35" s="485"/>
      <c r="XAL35" s="485"/>
      <c r="XAM35" s="485"/>
      <c r="XAN35" s="485"/>
      <c r="XAO35" s="485"/>
      <c r="XAP35" s="485"/>
      <c r="XAQ35" s="485"/>
      <c r="XAR35" s="485"/>
      <c r="XAS35" s="485"/>
      <c r="XAT35" s="485"/>
      <c r="XAU35" s="485"/>
      <c r="XAV35" s="485"/>
      <c r="XAW35" s="485"/>
      <c r="XAX35" s="485"/>
      <c r="XAY35" s="485"/>
      <c r="XAZ35" s="485"/>
      <c r="XBA35" s="485"/>
      <c r="XBB35" s="485"/>
      <c r="XBC35" s="485"/>
      <c r="XBD35" s="485"/>
      <c r="XBE35" s="485"/>
      <c r="XBF35" s="485"/>
      <c r="XBG35" s="485"/>
      <c r="XBH35" s="485"/>
      <c r="XBI35" s="485"/>
      <c r="XBJ35" s="485"/>
      <c r="XBK35" s="485"/>
      <c r="XBL35" s="485"/>
      <c r="XBM35" s="485"/>
      <c r="XBN35" s="485"/>
      <c r="XBO35" s="485"/>
      <c r="XBP35" s="485"/>
      <c r="XBQ35" s="485"/>
      <c r="XBR35" s="485"/>
      <c r="XBS35" s="485"/>
      <c r="XBT35" s="485"/>
      <c r="XBU35" s="485"/>
      <c r="XBV35" s="485"/>
      <c r="XBW35" s="485"/>
      <c r="XBX35" s="485"/>
      <c r="XBY35" s="485"/>
      <c r="XBZ35" s="485"/>
      <c r="XCA35" s="485"/>
      <c r="XCB35" s="485"/>
      <c r="XCC35" s="485"/>
      <c r="XCD35" s="485"/>
      <c r="XCE35" s="485"/>
      <c r="XCF35" s="485"/>
      <c r="XCG35" s="485"/>
      <c r="XCH35" s="485"/>
      <c r="XCI35" s="485"/>
      <c r="XCJ35" s="485"/>
      <c r="XCK35" s="485"/>
      <c r="XCL35" s="485"/>
      <c r="XCM35" s="485"/>
      <c r="XCN35" s="485"/>
      <c r="XCO35" s="485"/>
      <c r="XCP35" s="485"/>
      <c r="XCQ35" s="485"/>
      <c r="XCR35" s="485"/>
      <c r="XCS35" s="485"/>
      <c r="XCT35" s="485"/>
      <c r="XCU35" s="485"/>
      <c r="XCV35" s="485"/>
      <c r="XCW35" s="485"/>
      <c r="XCX35" s="485"/>
      <c r="XCY35" s="485"/>
      <c r="XCZ35" s="485"/>
      <c r="XDA35" s="485"/>
      <c r="XDB35" s="485"/>
      <c r="XDC35" s="485"/>
      <c r="XDD35" s="485"/>
      <c r="XDE35" s="485"/>
      <c r="XDF35" s="485"/>
      <c r="XDG35" s="485"/>
      <c r="XDH35" s="485"/>
      <c r="XDI35" s="485"/>
      <c r="XDJ35" s="485"/>
      <c r="XDK35" s="485"/>
      <c r="XDL35" s="485"/>
      <c r="XDM35" s="485"/>
      <c r="XDN35" s="485"/>
      <c r="XDO35" s="485"/>
      <c r="XDP35" s="485"/>
      <c r="XDQ35" s="485"/>
      <c r="XDR35" s="485"/>
      <c r="XDS35" s="485"/>
      <c r="XDT35" s="485"/>
      <c r="XDU35" s="485"/>
      <c r="XDV35" s="485"/>
      <c r="XDW35" s="485"/>
      <c r="XDX35" s="485"/>
      <c r="XDY35" s="485"/>
      <c r="XDZ35" s="485"/>
      <c r="XEA35" s="485"/>
      <c r="XEB35" s="485"/>
      <c r="XEC35" s="485"/>
      <c r="XED35" s="485"/>
      <c r="XEE35" s="485"/>
      <c r="XEF35" s="485"/>
      <c r="XEG35" s="485"/>
      <c r="XEH35" s="485"/>
      <c r="XEI35" s="485"/>
      <c r="XEJ35" s="485"/>
      <c r="XEK35" s="485"/>
      <c r="XEL35" s="485"/>
      <c r="XEM35" s="485"/>
      <c r="XEN35" s="485"/>
      <c r="XEO35" s="485"/>
      <c r="XEP35" s="485"/>
      <c r="XEQ35" s="485"/>
      <c r="XER35" s="485"/>
      <c r="XES35" s="485"/>
      <c r="XET35" s="485"/>
      <c r="XEU35" s="485"/>
      <c r="XEV35" s="485"/>
      <c r="XEW35" s="485"/>
      <c r="XEX35" s="485"/>
      <c r="XEY35" s="485"/>
      <c r="XEZ35" s="485"/>
      <c r="XFA35" s="485"/>
      <c r="XFB35" s="485"/>
      <c r="XFC35" s="485"/>
    </row>
    <row r="36" spans="1:16383" s="6" customFormat="1" ht="18.75" customHeight="1" x14ac:dyDescent="0.25">
      <c r="A36" s="488" t="s">
        <v>422</v>
      </c>
      <c r="B36" s="488"/>
      <c r="C36" s="488"/>
      <c r="D36" s="488"/>
      <c r="E36" s="488"/>
      <c r="F36" s="488"/>
      <c r="G36" s="488"/>
      <c r="H36" s="488"/>
      <c r="I36" s="488"/>
      <c r="J36" s="488"/>
      <c r="K36" s="488"/>
      <c r="L36" s="488"/>
      <c r="M36" s="488"/>
      <c r="N36" s="488"/>
      <c r="O36" s="488"/>
      <c r="P36" s="488"/>
      <c r="Q36" s="488"/>
      <c r="R36" s="489"/>
      <c r="S36" s="120"/>
      <c r="T36" s="116"/>
      <c r="U36" s="116"/>
      <c r="V36" s="116"/>
      <c r="W36" s="116"/>
      <c r="X36" s="116"/>
      <c r="Y36" s="116"/>
      <c r="Z36" s="116"/>
      <c r="AA36" s="116"/>
      <c r="AB36" s="116"/>
      <c r="AC36" s="116"/>
      <c r="AD36" s="116"/>
      <c r="AE36" s="116"/>
      <c r="AF36" s="116"/>
      <c r="AG36" s="116"/>
      <c r="AH36" s="101"/>
      <c r="AI36" s="101"/>
      <c r="AJ36" s="486"/>
      <c r="AK36" s="486"/>
      <c r="AL36" s="486"/>
      <c r="AM36" s="486"/>
      <c r="AN36" s="486"/>
      <c r="AO36" s="486"/>
      <c r="AP36" s="486"/>
      <c r="AQ36" s="486"/>
      <c r="AR36" s="486"/>
      <c r="AS36" s="486"/>
      <c r="AT36" s="486"/>
      <c r="AU36" s="486"/>
      <c r="AV36" s="486"/>
      <c r="AW36" s="486"/>
      <c r="AX36" s="486"/>
      <c r="AY36" s="486"/>
      <c r="AZ36" s="486"/>
      <c r="BA36" s="486"/>
      <c r="BB36" s="487"/>
      <c r="BC36" s="485"/>
      <c r="BD36" s="485"/>
      <c r="BE36" s="485"/>
      <c r="BF36" s="485"/>
      <c r="BG36" s="485"/>
      <c r="BH36" s="485"/>
      <c r="BI36" s="485"/>
      <c r="BJ36" s="485"/>
      <c r="BK36" s="485"/>
      <c r="BL36" s="485"/>
      <c r="BM36" s="485"/>
      <c r="BN36" s="485"/>
      <c r="BO36" s="485"/>
      <c r="BP36" s="485"/>
      <c r="BQ36" s="485"/>
      <c r="BR36" s="485"/>
      <c r="BS36" s="485"/>
      <c r="BT36" s="485"/>
      <c r="BU36" s="485"/>
      <c r="BV36" s="485"/>
      <c r="BW36" s="485"/>
      <c r="BX36" s="485"/>
      <c r="BY36" s="485"/>
      <c r="BZ36" s="485"/>
      <c r="CA36" s="485"/>
      <c r="CB36" s="485"/>
      <c r="CC36" s="485"/>
      <c r="CD36" s="485"/>
      <c r="CE36" s="485"/>
      <c r="CF36" s="485"/>
      <c r="CG36" s="485"/>
      <c r="CH36" s="485"/>
      <c r="CI36" s="485"/>
      <c r="CJ36" s="485"/>
      <c r="CK36" s="485"/>
      <c r="CL36" s="485"/>
      <c r="CM36" s="485"/>
      <c r="CN36" s="485"/>
      <c r="CO36" s="485"/>
      <c r="CP36" s="485"/>
      <c r="CQ36" s="485"/>
      <c r="CR36" s="485"/>
      <c r="CS36" s="485"/>
      <c r="CT36" s="485"/>
      <c r="CU36" s="485"/>
      <c r="CV36" s="485"/>
      <c r="CW36" s="485"/>
      <c r="CX36" s="485"/>
      <c r="CY36" s="485"/>
      <c r="CZ36" s="485"/>
      <c r="DA36" s="485"/>
      <c r="DB36" s="485"/>
      <c r="DC36" s="485"/>
      <c r="DD36" s="485"/>
      <c r="DE36" s="485"/>
      <c r="DF36" s="485"/>
      <c r="DG36" s="485"/>
      <c r="DH36" s="485"/>
      <c r="DI36" s="485"/>
      <c r="DJ36" s="485"/>
      <c r="DK36" s="485"/>
      <c r="DL36" s="485"/>
      <c r="DM36" s="485"/>
      <c r="DN36" s="485"/>
      <c r="DO36" s="485"/>
      <c r="DP36" s="485"/>
      <c r="DQ36" s="485"/>
      <c r="DR36" s="485"/>
      <c r="DS36" s="485"/>
      <c r="DT36" s="485"/>
      <c r="DU36" s="485"/>
      <c r="DV36" s="485"/>
      <c r="DW36" s="485"/>
      <c r="DX36" s="485"/>
      <c r="DY36" s="485"/>
      <c r="DZ36" s="485"/>
      <c r="EA36" s="485"/>
      <c r="EB36" s="485"/>
      <c r="EC36" s="485"/>
      <c r="ED36" s="485"/>
      <c r="EE36" s="485"/>
      <c r="EF36" s="485"/>
      <c r="EG36" s="485"/>
      <c r="EH36" s="485"/>
      <c r="EI36" s="485"/>
      <c r="EJ36" s="485"/>
      <c r="EK36" s="485"/>
      <c r="EL36" s="485"/>
      <c r="EM36" s="485"/>
      <c r="EN36" s="485"/>
      <c r="EO36" s="485"/>
      <c r="EP36" s="485"/>
      <c r="EQ36" s="485"/>
      <c r="ER36" s="485"/>
      <c r="ES36" s="485"/>
      <c r="ET36" s="485"/>
      <c r="EU36" s="485"/>
      <c r="EV36" s="485"/>
      <c r="EW36" s="485"/>
      <c r="EX36" s="485"/>
      <c r="EY36" s="485"/>
      <c r="EZ36" s="485"/>
      <c r="FA36" s="485"/>
      <c r="FB36" s="485"/>
      <c r="FC36" s="485"/>
      <c r="FD36" s="485"/>
      <c r="FE36" s="485"/>
      <c r="FF36" s="485"/>
      <c r="FG36" s="485"/>
      <c r="FH36" s="485"/>
      <c r="FI36" s="485"/>
      <c r="FJ36" s="485"/>
      <c r="FK36" s="485"/>
      <c r="FL36" s="485"/>
      <c r="FM36" s="485"/>
      <c r="FN36" s="485"/>
      <c r="FO36" s="485"/>
      <c r="FP36" s="485"/>
      <c r="FQ36" s="485"/>
      <c r="FR36" s="485"/>
      <c r="FS36" s="485"/>
      <c r="FT36" s="485"/>
      <c r="FU36" s="485"/>
      <c r="FV36" s="485"/>
      <c r="FW36" s="485"/>
      <c r="FX36" s="485"/>
      <c r="FY36" s="485"/>
      <c r="FZ36" s="485"/>
      <c r="GA36" s="485"/>
      <c r="GB36" s="485"/>
      <c r="GC36" s="485"/>
      <c r="GD36" s="485"/>
      <c r="GE36" s="485"/>
      <c r="GF36" s="485"/>
      <c r="GG36" s="485"/>
      <c r="GH36" s="485"/>
      <c r="GI36" s="485"/>
      <c r="GJ36" s="485"/>
      <c r="GK36" s="485"/>
      <c r="GL36" s="485"/>
      <c r="GM36" s="485"/>
      <c r="GN36" s="485"/>
      <c r="GO36" s="485"/>
      <c r="GP36" s="485"/>
      <c r="GQ36" s="485"/>
      <c r="GR36" s="485"/>
      <c r="GS36" s="485"/>
      <c r="GT36" s="485"/>
      <c r="GU36" s="485"/>
      <c r="GV36" s="485"/>
      <c r="GW36" s="485"/>
      <c r="GX36" s="485"/>
      <c r="GY36" s="485"/>
      <c r="GZ36" s="485"/>
      <c r="HA36" s="485"/>
      <c r="HB36" s="485"/>
      <c r="HC36" s="485"/>
      <c r="HD36" s="485"/>
      <c r="HE36" s="485"/>
      <c r="HF36" s="485"/>
      <c r="HG36" s="485"/>
      <c r="HH36" s="485"/>
      <c r="HI36" s="485"/>
      <c r="HJ36" s="485"/>
      <c r="HK36" s="485"/>
      <c r="HL36" s="485"/>
      <c r="HM36" s="485"/>
      <c r="HN36" s="485"/>
      <c r="HO36" s="485"/>
      <c r="HP36" s="485"/>
      <c r="HQ36" s="485"/>
      <c r="HR36" s="485"/>
      <c r="HS36" s="485"/>
      <c r="HT36" s="485"/>
      <c r="HU36" s="485"/>
      <c r="HV36" s="485"/>
      <c r="HW36" s="485"/>
      <c r="HX36" s="485"/>
      <c r="HY36" s="485"/>
      <c r="HZ36" s="485"/>
      <c r="IA36" s="485"/>
      <c r="IB36" s="485"/>
      <c r="IC36" s="485"/>
      <c r="ID36" s="485"/>
      <c r="IE36" s="485"/>
      <c r="IF36" s="485"/>
      <c r="IG36" s="485"/>
      <c r="IH36" s="485"/>
      <c r="II36" s="485"/>
      <c r="IJ36" s="485"/>
      <c r="IK36" s="485"/>
      <c r="IL36" s="485"/>
      <c r="IM36" s="485"/>
      <c r="IN36" s="485"/>
      <c r="IO36" s="485"/>
      <c r="IP36" s="485"/>
      <c r="IQ36" s="485"/>
      <c r="IR36" s="485"/>
      <c r="IS36" s="485"/>
      <c r="IT36" s="485"/>
      <c r="IU36" s="485"/>
      <c r="IV36" s="485"/>
      <c r="IW36" s="485"/>
      <c r="IX36" s="485"/>
      <c r="IY36" s="485"/>
      <c r="IZ36" s="485"/>
      <c r="JA36" s="485"/>
      <c r="JB36" s="485"/>
      <c r="JC36" s="485"/>
      <c r="JD36" s="485"/>
      <c r="JE36" s="485"/>
      <c r="JF36" s="485"/>
      <c r="JG36" s="485"/>
      <c r="JH36" s="485"/>
      <c r="JI36" s="485"/>
      <c r="JJ36" s="485"/>
      <c r="JK36" s="485"/>
      <c r="JL36" s="485"/>
      <c r="JM36" s="485"/>
      <c r="JN36" s="485"/>
      <c r="JO36" s="485"/>
      <c r="JP36" s="485"/>
      <c r="JQ36" s="485"/>
      <c r="JR36" s="485"/>
      <c r="JS36" s="485"/>
      <c r="JT36" s="485"/>
      <c r="JU36" s="485"/>
      <c r="JV36" s="485"/>
      <c r="JW36" s="485"/>
      <c r="JX36" s="485"/>
      <c r="JY36" s="485"/>
      <c r="JZ36" s="485"/>
      <c r="KA36" s="485"/>
      <c r="KB36" s="485"/>
      <c r="KC36" s="485"/>
      <c r="KD36" s="485"/>
      <c r="KE36" s="485"/>
      <c r="KF36" s="485"/>
      <c r="KG36" s="485"/>
      <c r="KH36" s="485"/>
      <c r="KI36" s="485"/>
      <c r="KJ36" s="485"/>
      <c r="KK36" s="485"/>
      <c r="KL36" s="485"/>
      <c r="KM36" s="485"/>
      <c r="KN36" s="485"/>
      <c r="KO36" s="485"/>
      <c r="KP36" s="485"/>
      <c r="KQ36" s="485"/>
      <c r="KR36" s="485"/>
      <c r="KS36" s="485"/>
      <c r="KT36" s="485"/>
      <c r="KU36" s="485"/>
      <c r="KV36" s="485"/>
      <c r="KW36" s="485"/>
      <c r="KX36" s="485"/>
      <c r="KY36" s="485"/>
      <c r="KZ36" s="485"/>
      <c r="LA36" s="485"/>
      <c r="LB36" s="485"/>
      <c r="LC36" s="485"/>
      <c r="LD36" s="485"/>
      <c r="LE36" s="485"/>
      <c r="LF36" s="485"/>
      <c r="LG36" s="485"/>
      <c r="LH36" s="485"/>
      <c r="LI36" s="485"/>
      <c r="LJ36" s="485"/>
      <c r="LK36" s="485"/>
      <c r="LL36" s="485"/>
      <c r="LM36" s="485"/>
      <c r="LN36" s="485"/>
      <c r="LO36" s="485"/>
      <c r="LP36" s="485"/>
      <c r="LQ36" s="485"/>
      <c r="LR36" s="485"/>
      <c r="LS36" s="485"/>
      <c r="LT36" s="485"/>
      <c r="LU36" s="485"/>
      <c r="LV36" s="485"/>
      <c r="LW36" s="485"/>
      <c r="LX36" s="485"/>
      <c r="LY36" s="485"/>
      <c r="LZ36" s="485"/>
      <c r="MA36" s="485"/>
      <c r="MB36" s="485"/>
      <c r="MC36" s="485"/>
      <c r="MD36" s="485"/>
      <c r="ME36" s="485"/>
      <c r="MF36" s="485"/>
      <c r="MG36" s="485"/>
      <c r="MH36" s="485"/>
      <c r="MI36" s="485"/>
      <c r="MJ36" s="485"/>
      <c r="MK36" s="485"/>
      <c r="ML36" s="485"/>
      <c r="MM36" s="485"/>
      <c r="MN36" s="485"/>
      <c r="MO36" s="485"/>
      <c r="MP36" s="485"/>
      <c r="MQ36" s="485"/>
      <c r="MR36" s="485"/>
      <c r="MS36" s="485"/>
      <c r="MT36" s="485"/>
      <c r="MU36" s="485"/>
      <c r="MV36" s="485"/>
      <c r="MW36" s="485"/>
      <c r="MX36" s="485"/>
      <c r="MY36" s="485"/>
      <c r="MZ36" s="485"/>
      <c r="NA36" s="485"/>
      <c r="NB36" s="485"/>
      <c r="NC36" s="485"/>
      <c r="ND36" s="485"/>
      <c r="NE36" s="485"/>
      <c r="NF36" s="485"/>
      <c r="NG36" s="485"/>
      <c r="NH36" s="485"/>
      <c r="NI36" s="485"/>
      <c r="NJ36" s="485"/>
      <c r="NK36" s="485"/>
      <c r="NL36" s="485"/>
      <c r="NM36" s="485"/>
      <c r="NN36" s="485"/>
      <c r="NO36" s="485"/>
      <c r="NP36" s="485"/>
      <c r="NQ36" s="485"/>
      <c r="NR36" s="485"/>
      <c r="NS36" s="485"/>
      <c r="NT36" s="485"/>
      <c r="NU36" s="485"/>
      <c r="NV36" s="485"/>
      <c r="NW36" s="485"/>
      <c r="NX36" s="485"/>
      <c r="NY36" s="485"/>
      <c r="NZ36" s="485"/>
      <c r="OA36" s="485"/>
      <c r="OB36" s="485"/>
      <c r="OC36" s="485"/>
      <c r="OD36" s="485"/>
      <c r="OE36" s="485"/>
      <c r="OF36" s="485"/>
      <c r="OG36" s="485"/>
      <c r="OH36" s="485"/>
      <c r="OI36" s="485"/>
      <c r="OJ36" s="485"/>
      <c r="OK36" s="485"/>
      <c r="OL36" s="485"/>
      <c r="OM36" s="485"/>
      <c r="ON36" s="485"/>
      <c r="OO36" s="485"/>
      <c r="OP36" s="485"/>
      <c r="OQ36" s="485"/>
      <c r="OR36" s="485"/>
      <c r="OS36" s="485"/>
      <c r="OT36" s="485"/>
      <c r="OU36" s="485"/>
      <c r="OV36" s="485"/>
      <c r="OW36" s="485"/>
      <c r="OX36" s="485"/>
      <c r="OY36" s="485"/>
      <c r="OZ36" s="485"/>
      <c r="PA36" s="485"/>
      <c r="PB36" s="485"/>
      <c r="PC36" s="485"/>
      <c r="PD36" s="485"/>
      <c r="PE36" s="485"/>
      <c r="PF36" s="485"/>
      <c r="PG36" s="485"/>
      <c r="PH36" s="485"/>
      <c r="PI36" s="485"/>
      <c r="PJ36" s="485"/>
      <c r="PK36" s="485"/>
      <c r="PL36" s="485"/>
      <c r="PM36" s="485"/>
      <c r="PN36" s="485"/>
      <c r="PO36" s="485"/>
      <c r="PP36" s="485"/>
      <c r="PQ36" s="485"/>
      <c r="PR36" s="485"/>
      <c r="PS36" s="485"/>
      <c r="PT36" s="485"/>
      <c r="PU36" s="485"/>
      <c r="PV36" s="485"/>
      <c r="PW36" s="485"/>
      <c r="PX36" s="485"/>
      <c r="PY36" s="485"/>
      <c r="PZ36" s="485"/>
      <c r="QA36" s="485"/>
      <c r="QB36" s="485"/>
      <c r="QC36" s="485"/>
      <c r="QD36" s="485"/>
      <c r="QE36" s="485"/>
      <c r="QF36" s="485"/>
      <c r="QG36" s="485"/>
      <c r="QH36" s="485"/>
      <c r="QI36" s="485"/>
      <c r="QJ36" s="485"/>
      <c r="QK36" s="485"/>
      <c r="QL36" s="485"/>
      <c r="QM36" s="485"/>
      <c r="QN36" s="485"/>
      <c r="QO36" s="485"/>
      <c r="QP36" s="485"/>
      <c r="QQ36" s="485"/>
      <c r="QR36" s="485"/>
      <c r="QS36" s="485"/>
      <c r="QT36" s="485"/>
      <c r="QU36" s="485"/>
      <c r="QV36" s="485"/>
      <c r="QW36" s="485"/>
      <c r="QX36" s="485"/>
      <c r="QY36" s="485"/>
      <c r="QZ36" s="485"/>
      <c r="RA36" s="485"/>
      <c r="RB36" s="485"/>
      <c r="RC36" s="485"/>
      <c r="RD36" s="485"/>
      <c r="RE36" s="485"/>
      <c r="RF36" s="485"/>
      <c r="RG36" s="485"/>
      <c r="RH36" s="485"/>
      <c r="RI36" s="485"/>
      <c r="RJ36" s="485"/>
      <c r="RK36" s="485"/>
      <c r="RL36" s="485"/>
      <c r="RM36" s="485"/>
      <c r="RN36" s="485"/>
      <c r="RO36" s="485"/>
      <c r="RP36" s="485"/>
      <c r="RQ36" s="485"/>
      <c r="RR36" s="485"/>
      <c r="RS36" s="485"/>
      <c r="RT36" s="485"/>
      <c r="RU36" s="485"/>
      <c r="RV36" s="485"/>
      <c r="RW36" s="485"/>
      <c r="RX36" s="485"/>
      <c r="RY36" s="485"/>
      <c r="RZ36" s="485"/>
      <c r="SA36" s="485"/>
      <c r="SB36" s="485"/>
      <c r="SC36" s="485"/>
      <c r="SD36" s="485"/>
      <c r="SE36" s="485"/>
      <c r="SF36" s="485"/>
      <c r="SG36" s="485"/>
      <c r="SH36" s="485"/>
      <c r="SI36" s="485"/>
      <c r="SJ36" s="485"/>
      <c r="SK36" s="485"/>
      <c r="SL36" s="485"/>
      <c r="SM36" s="485"/>
      <c r="SN36" s="485"/>
      <c r="SO36" s="485"/>
      <c r="SP36" s="485"/>
      <c r="SQ36" s="485"/>
      <c r="SR36" s="485"/>
      <c r="SS36" s="485"/>
      <c r="ST36" s="485"/>
      <c r="SU36" s="485"/>
      <c r="SV36" s="485"/>
      <c r="SW36" s="485"/>
      <c r="SX36" s="485"/>
      <c r="SY36" s="485"/>
      <c r="SZ36" s="485"/>
      <c r="TA36" s="485"/>
      <c r="TB36" s="485"/>
      <c r="TC36" s="485"/>
      <c r="TD36" s="485"/>
      <c r="TE36" s="485"/>
      <c r="TF36" s="485"/>
      <c r="TG36" s="485"/>
      <c r="TH36" s="485"/>
      <c r="TI36" s="485"/>
      <c r="TJ36" s="485"/>
      <c r="TK36" s="485"/>
      <c r="TL36" s="485"/>
      <c r="TM36" s="485"/>
      <c r="TN36" s="485"/>
      <c r="TO36" s="485"/>
      <c r="TP36" s="485"/>
      <c r="TQ36" s="485"/>
      <c r="TR36" s="485"/>
      <c r="TS36" s="485"/>
      <c r="TT36" s="485"/>
      <c r="TU36" s="485"/>
      <c r="TV36" s="485"/>
      <c r="TW36" s="485"/>
      <c r="TX36" s="485"/>
      <c r="TY36" s="485"/>
      <c r="TZ36" s="485"/>
      <c r="UA36" s="485"/>
      <c r="UB36" s="485"/>
      <c r="UC36" s="485"/>
      <c r="UD36" s="485"/>
      <c r="UE36" s="485"/>
      <c r="UF36" s="485"/>
      <c r="UG36" s="485"/>
      <c r="UH36" s="485"/>
      <c r="UI36" s="485"/>
      <c r="UJ36" s="485"/>
      <c r="UK36" s="485"/>
      <c r="UL36" s="485"/>
      <c r="UM36" s="485"/>
      <c r="UN36" s="485"/>
      <c r="UO36" s="485"/>
      <c r="UP36" s="485"/>
      <c r="UQ36" s="485"/>
      <c r="UR36" s="485"/>
      <c r="US36" s="485"/>
      <c r="UT36" s="485"/>
      <c r="UU36" s="485"/>
      <c r="UV36" s="485"/>
      <c r="UW36" s="485"/>
      <c r="UX36" s="485"/>
      <c r="UY36" s="485"/>
      <c r="UZ36" s="485"/>
      <c r="VA36" s="485"/>
      <c r="VB36" s="485"/>
      <c r="VC36" s="485"/>
      <c r="VD36" s="485"/>
      <c r="VE36" s="485"/>
      <c r="VF36" s="485"/>
      <c r="VG36" s="485"/>
      <c r="VH36" s="485"/>
      <c r="VI36" s="485"/>
      <c r="VJ36" s="485"/>
      <c r="VK36" s="485"/>
      <c r="VL36" s="485"/>
      <c r="VM36" s="485"/>
      <c r="VN36" s="485"/>
      <c r="VO36" s="485"/>
      <c r="VP36" s="485"/>
      <c r="VQ36" s="485"/>
      <c r="VR36" s="485"/>
      <c r="VS36" s="485"/>
      <c r="VT36" s="485"/>
      <c r="VU36" s="485"/>
      <c r="VV36" s="485"/>
      <c r="VW36" s="485"/>
      <c r="VX36" s="485"/>
      <c r="VY36" s="485"/>
      <c r="VZ36" s="485"/>
      <c r="WA36" s="485"/>
      <c r="WB36" s="485"/>
      <c r="WC36" s="485"/>
      <c r="WD36" s="485"/>
      <c r="WE36" s="485"/>
      <c r="WF36" s="485"/>
      <c r="WG36" s="485"/>
      <c r="WH36" s="485"/>
      <c r="WI36" s="485"/>
      <c r="WJ36" s="485"/>
      <c r="WK36" s="485"/>
      <c r="WL36" s="485"/>
      <c r="WM36" s="485"/>
      <c r="WN36" s="485"/>
      <c r="WO36" s="485"/>
      <c r="WP36" s="485"/>
      <c r="WQ36" s="485"/>
      <c r="WR36" s="485"/>
      <c r="WS36" s="485"/>
      <c r="WT36" s="485"/>
      <c r="WU36" s="485"/>
      <c r="WV36" s="485"/>
      <c r="WW36" s="485"/>
      <c r="WX36" s="485"/>
      <c r="WY36" s="485"/>
      <c r="WZ36" s="485"/>
      <c r="XA36" s="485"/>
      <c r="XB36" s="485"/>
      <c r="XC36" s="485"/>
      <c r="XD36" s="485"/>
      <c r="XE36" s="485"/>
      <c r="XF36" s="485"/>
      <c r="XG36" s="485"/>
      <c r="XH36" s="485"/>
      <c r="XI36" s="485"/>
      <c r="XJ36" s="485"/>
      <c r="XK36" s="485"/>
      <c r="XL36" s="485"/>
      <c r="XM36" s="485"/>
      <c r="XN36" s="485"/>
      <c r="XO36" s="485"/>
      <c r="XP36" s="485"/>
      <c r="XQ36" s="485"/>
      <c r="XR36" s="485"/>
      <c r="XS36" s="485"/>
      <c r="XT36" s="485"/>
      <c r="XU36" s="485"/>
      <c r="XV36" s="485"/>
      <c r="XW36" s="485"/>
      <c r="XX36" s="485"/>
      <c r="XY36" s="485"/>
      <c r="XZ36" s="485"/>
      <c r="YA36" s="485"/>
      <c r="YB36" s="485"/>
      <c r="YC36" s="485"/>
      <c r="YD36" s="485"/>
      <c r="YE36" s="485"/>
      <c r="YF36" s="485"/>
      <c r="YG36" s="485"/>
      <c r="YH36" s="485"/>
      <c r="YI36" s="485"/>
      <c r="YJ36" s="485"/>
      <c r="YK36" s="485"/>
      <c r="YL36" s="485"/>
      <c r="YM36" s="485"/>
      <c r="YN36" s="485"/>
      <c r="YO36" s="485"/>
      <c r="YP36" s="485"/>
      <c r="YQ36" s="485"/>
      <c r="YR36" s="485"/>
      <c r="YS36" s="485"/>
      <c r="YT36" s="485"/>
      <c r="YU36" s="485"/>
      <c r="YV36" s="485"/>
      <c r="YW36" s="485"/>
      <c r="YX36" s="485"/>
      <c r="YY36" s="485"/>
      <c r="YZ36" s="485"/>
      <c r="ZA36" s="485"/>
      <c r="ZB36" s="485"/>
      <c r="ZC36" s="485"/>
      <c r="ZD36" s="485"/>
      <c r="ZE36" s="485"/>
      <c r="ZF36" s="485"/>
      <c r="ZG36" s="485"/>
      <c r="ZH36" s="485"/>
      <c r="ZI36" s="485"/>
      <c r="ZJ36" s="485"/>
      <c r="ZK36" s="485"/>
      <c r="ZL36" s="485"/>
      <c r="ZM36" s="485"/>
      <c r="ZN36" s="485"/>
      <c r="ZO36" s="485"/>
      <c r="ZP36" s="485"/>
      <c r="ZQ36" s="485"/>
      <c r="ZR36" s="485"/>
      <c r="ZS36" s="485"/>
      <c r="ZT36" s="485"/>
      <c r="ZU36" s="485"/>
      <c r="ZV36" s="485"/>
      <c r="ZW36" s="485"/>
      <c r="ZX36" s="485"/>
      <c r="ZY36" s="485"/>
      <c r="ZZ36" s="485"/>
      <c r="AAA36" s="485"/>
      <c r="AAB36" s="485"/>
      <c r="AAC36" s="485"/>
      <c r="AAD36" s="485"/>
      <c r="AAE36" s="485"/>
      <c r="AAF36" s="485"/>
      <c r="AAG36" s="485"/>
      <c r="AAH36" s="485"/>
      <c r="AAI36" s="485"/>
      <c r="AAJ36" s="485"/>
      <c r="AAK36" s="485"/>
      <c r="AAL36" s="485"/>
      <c r="AAM36" s="485"/>
      <c r="AAN36" s="485"/>
      <c r="AAO36" s="485"/>
      <c r="AAP36" s="485"/>
      <c r="AAQ36" s="485"/>
      <c r="AAR36" s="485"/>
      <c r="AAS36" s="485"/>
      <c r="AAT36" s="485"/>
      <c r="AAU36" s="485"/>
      <c r="AAV36" s="485"/>
      <c r="AAW36" s="485"/>
      <c r="AAX36" s="485"/>
      <c r="AAY36" s="485"/>
      <c r="AAZ36" s="485"/>
      <c r="ABA36" s="485"/>
      <c r="ABB36" s="485"/>
      <c r="ABC36" s="485"/>
      <c r="ABD36" s="485"/>
      <c r="ABE36" s="485"/>
      <c r="ABF36" s="485"/>
      <c r="ABG36" s="485"/>
      <c r="ABH36" s="485"/>
      <c r="ABI36" s="485"/>
      <c r="ABJ36" s="485"/>
      <c r="ABK36" s="485"/>
      <c r="ABL36" s="485"/>
      <c r="ABM36" s="485"/>
      <c r="ABN36" s="485"/>
      <c r="ABO36" s="485"/>
      <c r="ABP36" s="485"/>
      <c r="ABQ36" s="485"/>
      <c r="ABR36" s="485"/>
      <c r="ABS36" s="485"/>
      <c r="ABT36" s="485"/>
      <c r="ABU36" s="485"/>
      <c r="ABV36" s="485"/>
      <c r="ABW36" s="485"/>
      <c r="ABX36" s="485"/>
      <c r="ABY36" s="485"/>
      <c r="ABZ36" s="485"/>
      <c r="ACA36" s="485"/>
      <c r="ACB36" s="485"/>
      <c r="ACC36" s="485"/>
      <c r="ACD36" s="485"/>
      <c r="ACE36" s="485"/>
      <c r="ACF36" s="485"/>
      <c r="ACG36" s="485"/>
      <c r="ACH36" s="485"/>
      <c r="ACI36" s="485"/>
      <c r="ACJ36" s="485"/>
      <c r="ACK36" s="485"/>
      <c r="ACL36" s="485"/>
      <c r="ACM36" s="485"/>
      <c r="ACN36" s="485"/>
      <c r="ACO36" s="485"/>
      <c r="ACP36" s="485"/>
      <c r="ACQ36" s="485"/>
      <c r="ACR36" s="485"/>
      <c r="ACS36" s="485"/>
      <c r="ACT36" s="485"/>
      <c r="ACU36" s="485"/>
      <c r="ACV36" s="485"/>
      <c r="ACW36" s="485"/>
      <c r="ACX36" s="485"/>
      <c r="ACY36" s="485"/>
      <c r="ACZ36" s="485"/>
      <c r="ADA36" s="485"/>
      <c r="ADB36" s="485"/>
      <c r="ADC36" s="485"/>
      <c r="ADD36" s="485"/>
      <c r="ADE36" s="485"/>
      <c r="ADF36" s="485"/>
      <c r="ADG36" s="485"/>
      <c r="ADH36" s="485"/>
      <c r="ADI36" s="485"/>
      <c r="ADJ36" s="485"/>
      <c r="ADK36" s="485"/>
      <c r="ADL36" s="485"/>
      <c r="ADM36" s="485"/>
      <c r="ADN36" s="485"/>
      <c r="ADO36" s="485"/>
      <c r="ADP36" s="485"/>
      <c r="ADQ36" s="485"/>
      <c r="ADR36" s="485"/>
      <c r="ADS36" s="485"/>
      <c r="ADT36" s="485"/>
      <c r="ADU36" s="485"/>
      <c r="ADV36" s="485"/>
      <c r="ADW36" s="485"/>
      <c r="ADX36" s="485"/>
      <c r="ADY36" s="485"/>
      <c r="ADZ36" s="485"/>
      <c r="AEA36" s="485"/>
      <c r="AEB36" s="485"/>
      <c r="AEC36" s="485"/>
      <c r="AED36" s="485"/>
      <c r="AEE36" s="485"/>
      <c r="AEF36" s="485"/>
      <c r="AEG36" s="485"/>
      <c r="AEH36" s="485"/>
      <c r="AEI36" s="485"/>
      <c r="AEJ36" s="485"/>
      <c r="AEK36" s="485"/>
      <c r="AEL36" s="485"/>
      <c r="AEM36" s="485"/>
      <c r="AEN36" s="485"/>
      <c r="AEO36" s="485"/>
      <c r="AEP36" s="485"/>
      <c r="AEQ36" s="485"/>
      <c r="AER36" s="485"/>
      <c r="AES36" s="485"/>
      <c r="AET36" s="485"/>
      <c r="AEU36" s="485"/>
      <c r="AEV36" s="485"/>
      <c r="AEW36" s="485"/>
      <c r="AEX36" s="485"/>
      <c r="AEY36" s="485"/>
      <c r="AEZ36" s="485"/>
      <c r="AFA36" s="485"/>
      <c r="AFB36" s="485"/>
      <c r="AFC36" s="485"/>
      <c r="AFD36" s="485"/>
      <c r="AFE36" s="485"/>
      <c r="AFF36" s="485"/>
      <c r="AFG36" s="485"/>
      <c r="AFH36" s="485"/>
      <c r="AFI36" s="485"/>
      <c r="AFJ36" s="485"/>
      <c r="AFK36" s="485"/>
      <c r="AFL36" s="485"/>
      <c r="AFM36" s="485"/>
      <c r="AFN36" s="485"/>
      <c r="AFO36" s="485"/>
      <c r="AFP36" s="485"/>
      <c r="AFQ36" s="485"/>
      <c r="AFR36" s="485"/>
      <c r="AFS36" s="485"/>
      <c r="AFT36" s="485"/>
      <c r="AFU36" s="485"/>
      <c r="AFV36" s="485"/>
      <c r="AFW36" s="485"/>
      <c r="AFX36" s="485"/>
      <c r="AFY36" s="485"/>
      <c r="AFZ36" s="485"/>
      <c r="AGA36" s="485"/>
      <c r="AGB36" s="485"/>
      <c r="AGC36" s="485"/>
      <c r="AGD36" s="485"/>
      <c r="AGE36" s="485"/>
      <c r="AGF36" s="485"/>
      <c r="AGG36" s="485"/>
      <c r="AGH36" s="485"/>
      <c r="AGI36" s="485"/>
      <c r="AGJ36" s="485"/>
      <c r="AGK36" s="485"/>
      <c r="AGL36" s="485"/>
      <c r="AGM36" s="485"/>
      <c r="AGN36" s="485"/>
      <c r="AGO36" s="485"/>
      <c r="AGP36" s="485"/>
      <c r="AGQ36" s="485"/>
      <c r="AGR36" s="485"/>
      <c r="AGS36" s="485"/>
      <c r="AGT36" s="485"/>
      <c r="AGU36" s="485"/>
      <c r="AGV36" s="485"/>
      <c r="AGW36" s="485"/>
      <c r="AGX36" s="485"/>
      <c r="AGY36" s="485"/>
      <c r="AGZ36" s="485"/>
      <c r="AHA36" s="485"/>
      <c r="AHB36" s="485"/>
      <c r="AHC36" s="485"/>
      <c r="AHD36" s="485"/>
      <c r="AHE36" s="485"/>
      <c r="AHF36" s="485"/>
      <c r="AHG36" s="485"/>
      <c r="AHH36" s="485"/>
      <c r="AHI36" s="485"/>
      <c r="AHJ36" s="485"/>
      <c r="AHK36" s="485"/>
      <c r="AHL36" s="485"/>
      <c r="AHM36" s="485"/>
      <c r="AHN36" s="485"/>
      <c r="AHO36" s="485"/>
      <c r="AHP36" s="485"/>
      <c r="AHQ36" s="485"/>
      <c r="AHR36" s="485"/>
      <c r="AHS36" s="485"/>
      <c r="AHT36" s="485"/>
      <c r="AHU36" s="485"/>
      <c r="AHV36" s="485"/>
      <c r="AHW36" s="485"/>
      <c r="AHX36" s="485"/>
      <c r="AHY36" s="485"/>
      <c r="AHZ36" s="485"/>
      <c r="AIA36" s="485"/>
      <c r="AIB36" s="485"/>
      <c r="AIC36" s="485"/>
      <c r="AID36" s="485"/>
      <c r="AIE36" s="485"/>
      <c r="AIF36" s="485"/>
      <c r="AIG36" s="485"/>
      <c r="AIH36" s="485"/>
      <c r="AII36" s="485"/>
      <c r="AIJ36" s="485"/>
      <c r="AIK36" s="485"/>
      <c r="AIL36" s="485"/>
      <c r="AIM36" s="485"/>
      <c r="AIN36" s="485"/>
      <c r="AIO36" s="485"/>
      <c r="AIP36" s="485"/>
      <c r="AIQ36" s="485"/>
      <c r="AIR36" s="485"/>
      <c r="AIS36" s="485"/>
      <c r="AIT36" s="485"/>
      <c r="AIU36" s="485"/>
      <c r="AIV36" s="485"/>
      <c r="AIW36" s="485"/>
      <c r="AIX36" s="485"/>
      <c r="AIY36" s="485"/>
      <c r="AIZ36" s="485"/>
      <c r="AJA36" s="485"/>
      <c r="AJB36" s="485"/>
      <c r="AJC36" s="485"/>
      <c r="AJD36" s="485"/>
      <c r="AJE36" s="485"/>
      <c r="AJF36" s="485"/>
      <c r="AJG36" s="485"/>
      <c r="AJH36" s="485"/>
      <c r="AJI36" s="485"/>
      <c r="AJJ36" s="485"/>
      <c r="AJK36" s="485"/>
      <c r="AJL36" s="485"/>
      <c r="AJM36" s="485"/>
      <c r="AJN36" s="485"/>
      <c r="AJO36" s="485"/>
      <c r="AJP36" s="485"/>
      <c r="AJQ36" s="485"/>
      <c r="AJR36" s="485"/>
      <c r="AJS36" s="485"/>
      <c r="AJT36" s="485"/>
      <c r="AJU36" s="485"/>
      <c r="AJV36" s="485"/>
      <c r="AJW36" s="485"/>
      <c r="AJX36" s="485"/>
      <c r="AJY36" s="485"/>
      <c r="AJZ36" s="485"/>
      <c r="AKA36" s="485"/>
      <c r="AKB36" s="485"/>
      <c r="AKC36" s="485"/>
      <c r="AKD36" s="485"/>
      <c r="AKE36" s="485"/>
      <c r="AKF36" s="485"/>
      <c r="AKG36" s="485"/>
      <c r="AKH36" s="485"/>
      <c r="AKI36" s="485"/>
      <c r="AKJ36" s="485"/>
      <c r="AKK36" s="485"/>
      <c r="AKL36" s="485"/>
      <c r="AKM36" s="485"/>
      <c r="AKN36" s="485"/>
      <c r="AKO36" s="485"/>
      <c r="AKP36" s="485"/>
      <c r="AKQ36" s="485"/>
      <c r="AKR36" s="485"/>
      <c r="AKS36" s="485"/>
      <c r="AKT36" s="485"/>
      <c r="AKU36" s="485"/>
      <c r="AKV36" s="485"/>
      <c r="AKW36" s="485"/>
      <c r="AKX36" s="485"/>
      <c r="AKY36" s="485"/>
      <c r="AKZ36" s="485"/>
      <c r="ALA36" s="485"/>
      <c r="ALB36" s="485"/>
      <c r="ALC36" s="485"/>
      <c r="ALD36" s="485"/>
      <c r="ALE36" s="485"/>
      <c r="ALF36" s="485"/>
      <c r="ALG36" s="485"/>
      <c r="ALH36" s="485"/>
      <c r="ALI36" s="485"/>
      <c r="ALJ36" s="485"/>
      <c r="ALK36" s="485"/>
      <c r="ALL36" s="485"/>
      <c r="ALM36" s="485"/>
      <c r="ALN36" s="485"/>
      <c r="ALO36" s="485"/>
      <c r="ALP36" s="485"/>
      <c r="ALQ36" s="485"/>
      <c r="ALR36" s="485"/>
      <c r="ALS36" s="485"/>
      <c r="ALT36" s="485"/>
      <c r="ALU36" s="485"/>
      <c r="ALV36" s="485"/>
      <c r="ALW36" s="485"/>
      <c r="ALX36" s="485"/>
      <c r="ALY36" s="485"/>
      <c r="ALZ36" s="485"/>
      <c r="AMA36" s="485"/>
      <c r="AMB36" s="485"/>
      <c r="AMC36" s="485"/>
      <c r="AMD36" s="485"/>
      <c r="AME36" s="485"/>
      <c r="AMF36" s="485"/>
      <c r="AMG36" s="485"/>
      <c r="AMH36" s="485"/>
      <c r="AMI36" s="485"/>
      <c r="AMJ36" s="485"/>
      <c r="AMK36" s="485"/>
      <c r="AML36" s="485"/>
      <c r="AMM36" s="485"/>
      <c r="AMN36" s="485"/>
      <c r="AMO36" s="485"/>
      <c r="AMP36" s="485"/>
      <c r="AMQ36" s="485"/>
      <c r="AMR36" s="485"/>
      <c r="AMS36" s="485"/>
      <c r="AMT36" s="485"/>
      <c r="AMU36" s="485"/>
      <c r="AMV36" s="485"/>
      <c r="AMW36" s="485"/>
      <c r="AMX36" s="485"/>
      <c r="AMY36" s="485"/>
      <c r="AMZ36" s="485"/>
      <c r="ANA36" s="485"/>
      <c r="ANB36" s="485"/>
      <c r="ANC36" s="485"/>
      <c r="AND36" s="485"/>
      <c r="ANE36" s="485"/>
      <c r="ANF36" s="485"/>
      <c r="ANG36" s="485"/>
      <c r="ANH36" s="485"/>
      <c r="ANI36" s="485"/>
      <c r="ANJ36" s="485"/>
      <c r="ANK36" s="485"/>
      <c r="ANL36" s="485"/>
      <c r="ANM36" s="485"/>
      <c r="ANN36" s="485"/>
      <c r="ANO36" s="485"/>
      <c r="ANP36" s="485"/>
      <c r="ANQ36" s="485"/>
      <c r="ANR36" s="485"/>
      <c r="ANS36" s="485"/>
      <c r="ANT36" s="485"/>
      <c r="ANU36" s="485"/>
      <c r="ANV36" s="485"/>
      <c r="ANW36" s="485"/>
      <c r="ANX36" s="485"/>
      <c r="ANY36" s="485"/>
      <c r="ANZ36" s="485"/>
      <c r="AOA36" s="485"/>
      <c r="AOB36" s="485"/>
      <c r="AOC36" s="485"/>
      <c r="AOD36" s="485"/>
      <c r="AOE36" s="485"/>
      <c r="AOF36" s="485"/>
      <c r="AOG36" s="485"/>
      <c r="AOH36" s="485"/>
      <c r="AOI36" s="485"/>
      <c r="AOJ36" s="485"/>
      <c r="AOK36" s="485"/>
      <c r="AOL36" s="485"/>
      <c r="AOM36" s="485"/>
      <c r="AON36" s="485"/>
      <c r="AOO36" s="485"/>
      <c r="AOP36" s="485"/>
      <c r="AOQ36" s="485"/>
      <c r="AOR36" s="485"/>
      <c r="AOS36" s="485"/>
      <c r="AOT36" s="485"/>
      <c r="AOU36" s="485"/>
      <c r="AOV36" s="485"/>
      <c r="AOW36" s="485"/>
      <c r="AOX36" s="485"/>
      <c r="AOY36" s="485"/>
      <c r="AOZ36" s="485"/>
      <c r="APA36" s="485"/>
      <c r="APB36" s="485"/>
      <c r="APC36" s="485"/>
      <c r="APD36" s="485"/>
      <c r="APE36" s="485"/>
      <c r="APF36" s="485"/>
      <c r="APG36" s="485"/>
      <c r="APH36" s="485"/>
      <c r="API36" s="485"/>
      <c r="APJ36" s="485"/>
      <c r="APK36" s="485"/>
      <c r="APL36" s="485"/>
      <c r="APM36" s="485"/>
      <c r="APN36" s="485"/>
      <c r="APO36" s="485"/>
      <c r="APP36" s="485"/>
      <c r="APQ36" s="485"/>
      <c r="APR36" s="485"/>
      <c r="APS36" s="485"/>
      <c r="APT36" s="485"/>
      <c r="APU36" s="485"/>
      <c r="APV36" s="485"/>
      <c r="APW36" s="485"/>
      <c r="APX36" s="485"/>
      <c r="APY36" s="485"/>
      <c r="APZ36" s="485"/>
      <c r="AQA36" s="485"/>
      <c r="AQB36" s="485"/>
      <c r="AQC36" s="485"/>
      <c r="AQD36" s="485"/>
      <c r="AQE36" s="485"/>
      <c r="AQF36" s="485"/>
      <c r="AQG36" s="485"/>
      <c r="AQH36" s="485"/>
      <c r="AQI36" s="485"/>
      <c r="AQJ36" s="485"/>
      <c r="AQK36" s="485"/>
      <c r="AQL36" s="485"/>
      <c r="AQM36" s="485"/>
      <c r="AQN36" s="485"/>
      <c r="AQO36" s="485"/>
      <c r="AQP36" s="485"/>
      <c r="AQQ36" s="485"/>
      <c r="AQR36" s="485"/>
      <c r="AQS36" s="485"/>
      <c r="AQT36" s="485"/>
      <c r="AQU36" s="485"/>
      <c r="AQV36" s="485"/>
      <c r="AQW36" s="485"/>
      <c r="AQX36" s="485"/>
      <c r="AQY36" s="485"/>
      <c r="AQZ36" s="485"/>
      <c r="ARA36" s="485"/>
      <c r="ARB36" s="485"/>
      <c r="ARC36" s="485"/>
      <c r="ARD36" s="485"/>
      <c r="ARE36" s="485"/>
      <c r="ARF36" s="485"/>
      <c r="ARG36" s="485"/>
      <c r="ARH36" s="485"/>
      <c r="ARI36" s="485"/>
      <c r="ARJ36" s="485"/>
      <c r="ARK36" s="485"/>
      <c r="ARL36" s="485"/>
      <c r="ARM36" s="485"/>
      <c r="ARN36" s="485"/>
      <c r="ARO36" s="485"/>
      <c r="ARP36" s="485"/>
      <c r="ARQ36" s="485"/>
      <c r="ARR36" s="485"/>
      <c r="ARS36" s="485"/>
      <c r="ART36" s="485"/>
      <c r="ARU36" s="485"/>
      <c r="ARV36" s="485"/>
      <c r="ARW36" s="485"/>
      <c r="ARX36" s="485"/>
      <c r="ARY36" s="485"/>
      <c r="ARZ36" s="485"/>
      <c r="ASA36" s="485"/>
      <c r="ASB36" s="485"/>
      <c r="ASC36" s="485"/>
      <c r="ASD36" s="485"/>
      <c r="ASE36" s="485"/>
      <c r="ASF36" s="485"/>
      <c r="ASG36" s="485"/>
      <c r="ASH36" s="485"/>
      <c r="ASI36" s="485"/>
      <c r="ASJ36" s="485"/>
      <c r="ASK36" s="485"/>
      <c r="ASL36" s="485"/>
      <c r="ASM36" s="485"/>
      <c r="ASN36" s="485"/>
      <c r="ASO36" s="485"/>
      <c r="ASP36" s="485"/>
      <c r="ASQ36" s="485"/>
      <c r="ASR36" s="485"/>
      <c r="ASS36" s="485"/>
      <c r="AST36" s="485"/>
      <c r="ASU36" s="485"/>
      <c r="ASV36" s="485"/>
      <c r="ASW36" s="485"/>
      <c r="ASX36" s="485"/>
      <c r="ASY36" s="485"/>
      <c r="ASZ36" s="485"/>
      <c r="ATA36" s="485"/>
      <c r="ATB36" s="485"/>
      <c r="ATC36" s="485"/>
      <c r="ATD36" s="485"/>
      <c r="ATE36" s="485"/>
      <c r="ATF36" s="485"/>
      <c r="ATG36" s="485"/>
      <c r="ATH36" s="485"/>
      <c r="ATI36" s="485"/>
      <c r="ATJ36" s="485"/>
      <c r="ATK36" s="485"/>
      <c r="ATL36" s="485"/>
      <c r="ATM36" s="485"/>
      <c r="ATN36" s="485"/>
      <c r="ATO36" s="485"/>
      <c r="ATP36" s="485"/>
      <c r="ATQ36" s="485"/>
      <c r="ATR36" s="485"/>
      <c r="ATS36" s="485"/>
      <c r="ATT36" s="485"/>
      <c r="ATU36" s="485"/>
      <c r="ATV36" s="485"/>
      <c r="ATW36" s="485"/>
      <c r="ATX36" s="485"/>
      <c r="ATY36" s="485"/>
      <c r="ATZ36" s="485"/>
      <c r="AUA36" s="485"/>
      <c r="AUB36" s="485"/>
      <c r="AUC36" s="485"/>
      <c r="AUD36" s="485"/>
      <c r="AUE36" s="485"/>
      <c r="AUF36" s="485"/>
      <c r="AUG36" s="485"/>
      <c r="AUH36" s="485"/>
      <c r="AUI36" s="485"/>
      <c r="AUJ36" s="485"/>
      <c r="AUK36" s="485"/>
      <c r="AUL36" s="485"/>
      <c r="AUM36" s="485"/>
      <c r="AUN36" s="485"/>
      <c r="AUO36" s="485"/>
      <c r="AUP36" s="485"/>
      <c r="AUQ36" s="485"/>
      <c r="AUR36" s="485"/>
      <c r="AUS36" s="485"/>
      <c r="AUT36" s="485"/>
      <c r="AUU36" s="485"/>
      <c r="AUV36" s="485"/>
      <c r="AUW36" s="485"/>
      <c r="AUX36" s="485"/>
      <c r="AUY36" s="485"/>
      <c r="AUZ36" s="485"/>
      <c r="AVA36" s="485"/>
      <c r="AVB36" s="485"/>
      <c r="AVC36" s="485"/>
      <c r="AVD36" s="485"/>
      <c r="AVE36" s="485"/>
      <c r="AVF36" s="485"/>
      <c r="AVG36" s="485"/>
      <c r="AVH36" s="485"/>
      <c r="AVI36" s="485"/>
      <c r="AVJ36" s="485"/>
      <c r="AVK36" s="485"/>
      <c r="AVL36" s="485"/>
      <c r="AVM36" s="485"/>
      <c r="AVN36" s="485"/>
      <c r="AVO36" s="485"/>
      <c r="AVP36" s="485"/>
      <c r="AVQ36" s="485"/>
      <c r="AVR36" s="485"/>
      <c r="AVS36" s="485"/>
      <c r="AVT36" s="485"/>
      <c r="AVU36" s="485"/>
      <c r="AVV36" s="485"/>
      <c r="AVW36" s="485"/>
      <c r="AVX36" s="485"/>
      <c r="AVY36" s="485"/>
      <c r="AVZ36" s="485"/>
      <c r="AWA36" s="485"/>
      <c r="AWB36" s="485"/>
      <c r="AWC36" s="485"/>
      <c r="AWD36" s="485"/>
      <c r="AWE36" s="485"/>
      <c r="AWF36" s="485"/>
      <c r="AWG36" s="485"/>
      <c r="AWH36" s="485"/>
      <c r="AWI36" s="485"/>
      <c r="AWJ36" s="485"/>
      <c r="AWK36" s="485"/>
      <c r="AWL36" s="485"/>
      <c r="AWM36" s="485"/>
      <c r="AWN36" s="485"/>
      <c r="AWO36" s="485"/>
      <c r="AWP36" s="485"/>
      <c r="AWQ36" s="485"/>
      <c r="AWR36" s="485"/>
      <c r="AWS36" s="485"/>
      <c r="AWT36" s="485"/>
      <c r="AWU36" s="485"/>
      <c r="AWV36" s="485"/>
      <c r="AWW36" s="485"/>
      <c r="AWX36" s="485"/>
      <c r="AWY36" s="485"/>
      <c r="AWZ36" s="485"/>
      <c r="AXA36" s="485"/>
      <c r="AXB36" s="485"/>
      <c r="AXC36" s="485"/>
      <c r="AXD36" s="485"/>
      <c r="AXE36" s="485"/>
      <c r="AXF36" s="485"/>
      <c r="AXG36" s="485"/>
      <c r="AXH36" s="485"/>
      <c r="AXI36" s="485"/>
      <c r="AXJ36" s="485"/>
      <c r="AXK36" s="485"/>
      <c r="AXL36" s="485"/>
      <c r="AXM36" s="485"/>
      <c r="AXN36" s="485"/>
      <c r="AXO36" s="485"/>
      <c r="AXP36" s="485"/>
      <c r="AXQ36" s="485"/>
      <c r="AXR36" s="485"/>
      <c r="AXS36" s="485"/>
      <c r="AXT36" s="485"/>
      <c r="AXU36" s="485"/>
      <c r="AXV36" s="485"/>
      <c r="AXW36" s="485"/>
      <c r="AXX36" s="485"/>
      <c r="AXY36" s="485"/>
      <c r="AXZ36" s="485"/>
      <c r="AYA36" s="485"/>
      <c r="AYB36" s="485"/>
      <c r="AYC36" s="485"/>
      <c r="AYD36" s="485"/>
      <c r="AYE36" s="485"/>
      <c r="AYF36" s="485"/>
      <c r="AYG36" s="485"/>
      <c r="AYH36" s="485"/>
      <c r="AYI36" s="485"/>
      <c r="AYJ36" s="485"/>
      <c r="AYK36" s="485"/>
      <c r="AYL36" s="485"/>
      <c r="AYM36" s="485"/>
      <c r="AYN36" s="485"/>
      <c r="AYO36" s="485"/>
      <c r="AYP36" s="485"/>
      <c r="AYQ36" s="485"/>
      <c r="AYR36" s="485"/>
      <c r="AYS36" s="485"/>
      <c r="AYT36" s="485"/>
      <c r="AYU36" s="485"/>
      <c r="AYV36" s="485"/>
      <c r="AYW36" s="485"/>
      <c r="AYX36" s="485"/>
      <c r="AYY36" s="485"/>
      <c r="AYZ36" s="485"/>
      <c r="AZA36" s="485"/>
      <c r="AZB36" s="485"/>
      <c r="AZC36" s="485"/>
      <c r="AZD36" s="485"/>
      <c r="AZE36" s="485"/>
      <c r="AZF36" s="485"/>
      <c r="AZG36" s="485"/>
      <c r="AZH36" s="485"/>
      <c r="AZI36" s="485"/>
      <c r="AZJ36" s="485"/>
      <c r="AZK36" s="485"/>
      <c r="AZL36" s="485"/>
      <c r="AZM36" s="485"/>
      <c r="AZN36" s="485"/>
      <c r="AZO36" s="485"/>
      <c r="AZP36" s="485"/>
      <c r="AZQ36" s="485"/>
      <c r="AZR36" s="485"/>
      <c r="AZS36" s="485"/>
      <c r="AZT36" s="485"/>
      <c r="AZU36" s="485"/>
      <c r="AZV36" s="485"/>
      <c r="AZW36" s="485"/>
      <c r="AZX36" s="485"/>
      <c r="AZY36" s="485"/>
      <c r="AZZ36" s="485"/>
      <c r="BAA36" s="485"/>
      <c r="BAB36" s="485"/>
      <c r="BAC36" s="485"/>
      <c r="BAD36" s="485"/>
      <c r="BAE36" s="485"/>
      <c r="BAF36" s="485"/>
      <c r="BAG36" s="485"/>
      <c r="BAH36" s="485"/>
      <c r="BAI36" s="485"/>
      <c r="BAJ36" s="485"/>
      <c r="BAK36" s="485"/>
      <c r="BAL36" s="485"/>
      <c r="BAM36" s="485"/>
      <c r="BAN36" s="485"/>
      <c r="BAO36" s="485"/>
      <c r="BAP36" s="485"/>
      <c r="BAQ36" s="485"/>
      <c r="BAR36" s="485"/>
      <c r="BAS36" s="485"/>
      <c r="BAT36" s="485"/>
      <c r="BAU36" s="485"/>
      <c r="BAV36" s="485"/>
      <c r="BAW36" s="485"/>
      <c r="BAX36" s="485"/>
      <c r="BAY36" s="485"/>
      <c r="BAZ36" s="485"/>
      <c r="BBA36" s="485"/>
      <c r="BBB36" s="485"/>
      <c r="BBC36" s="485"/>
      <c r="BBD36" s="485"/>
      <c r="BBE36" s="485"/>
      <c r="BBF36" s="485"/>
      <c r="BBG36" s="485"/>
      <c r="BBH36" s="485"/>
      <c r="BBI36" s="485"/>
      <c r="BBJ36" s="485"/>
      <c r="BBK36" s="485"/>
      <c r="BBL36" s="485"/>
      <c r="BBM36" s="485"/>
      <c r="BBN36" s="485"/>
      <c r="BBO36" s="485"/>
      <c r="BBP36" s="485"/>
      <c r="BBQ36" s="485"/>
      <c r="BBR36" s="485"/>
      <c r="BBS36" s="485"/>
      <c r="BBT36" s="485"/>
      <c r="BBU36" s="485"/>
      <c r="BBV36" s="485"/>
      <c r="BBW36" s="485"/>
      <c r="BBX36" s="485"/>
      <c r="BBY36" s="485"/>
      <c r="BBZ36" s="485"/>
      <c r="BCA36" s="485"/>
      <c r="BCB36" s="485"/>
      <c r="BCC36" s="485"/>
      <c r="BCD36" s="485"/>
      <c r="BCE36" s="485"/>
      <c r="BCF36" s="485"/>
      <c r="BCG36" s="485"/>
      <c r="BCH36" s="485"/>
      <c r="BCI36" s="485"/>
      <c r="BCJ36" s="485"/>
      <c r="BCK36" s="485"/>
      <c r="BCL36" s="485"/>
      <c r="BCM36" s="485"/>
      <c r="BCN36" s="485"/>
      <c r="BCO36" s="485"/>
      <c r="BCP36" s="485"/>
      <c r="BCQ36" s="485"/>
      <c r="BCR36" s="485"/>
      <c r="BCS36" s="485"/>
      <c r="BCT36" s="485"/>
      <c r="BCU36" s="485"/>
      <c r="BCV36" s="485"/>
      <c r="BCW36" s="485"/>
      <c r="BCX36" s="485"/>
      <c r="BCY36" s="485"/>
      <c r="BCZ36" s="485"/>
      <c r="BDA36" s="485"/>
      <c r="BDB36" s="485"/>
      <c r="BDC36" s="485"/>
      <c r="BDD36" s="485"/>
      <c r="BDE36" s="485"/>
      <c r="BDF36" s="485"/>
      <c r="BDG36" s="485"/>
      <c r="BDH36" s="485"/>
      <c r="BDI36" s="485"/>
      <c r="BDJ36" s="485"/>
      <c r="BDK36" s="485"/>
      <c r="BDL36" s="485"/>
      <c r="BDM36" s="485"/>
      <c r="BDN36" s="485"/>
      <c r="BDO36" s="485"/>
      <c r="BDP36" s="485"/>
      <c r="BDQ36" s="485"/>
      <c r="BDR36" s="485"/>
      <c r="BDS36" s="485"/>
      <c r="BDT36" s="485"/>
      <c r="BDU36" s="485"/>
      <c r="BDV36" s="485"/>
      <c r="BDW36" s="485"/>
      <c r="BDX36" s="485"/>
      <c r="BDY36" s="485"/>
      <c r="BDZ36" s="485"/>
      <c r="BEA36" s="485"/>
      <c r="BEB36" s="485"/>
      <c r="BEC36" s="485"/>
      <c r="BED36" s="485"/>
      <c r="BEE36" s="485"/>
      <c r="BEF36" s="485"/>
      <c r="BEG36" s="485"/>
      <c r="BEH36" s="485"/>
      <c r="BEI36" s="485"/>
      <c r="BEJ36" s="485"/>
      <c r="BEK36" s="485"/>
      <c r="BEL36" s="485"/>
      <c r="BEM36" s="485"/>
      <c r="BEN36" s="485"/>
      <c r="BEO36" s="485"/>
      <c r="BEP36" s="485"/>
      <c r="BEQ36" s="485"/>
      <c r="BER36" s="485"/>
      <c r="BES36" s="485"/>
      <c r="BET36" s="485"/>
      <c r="BEU36" s="485"/>
      <c r="BEV36" s="485"/>
      <c r="BEW36" s="485"/>
      <c r="BEX36" s="485"/>
      <c r="BEY36" s="485"/>
      <c r="BEZ36" s="485"/>
      <c r="BFA36" s="485"/>
      <c r="BFB36" s="485"/>
      <c r="BFC36" s="485"/>
      <c r="BFD36" s="485"/>
      <c r="BFE36" s="485"/>
      <c r="BFF36" s="485"/>
      <c r="BFG36" s="485"/>
      <c r="BFH36" s="485"/>
      <c r="BFI36" s="485"/>
      <c r="BFJ36" s="485"/>
      <c r="BFK36" s="485"/>
      <c r="BFL36" s="485"/>
      <c r="BFM36" s="485"/>
      <c r="BFN36" s="485"/>
      <c r="BFO36" s="485"/>
      <c r="BFP36" s="485"/>
      <c r="BFQ36" s="485"/>
      <c r="BFR36" s="485"/>
      <c r="BFS36" s="485"/>
      <c r="BFT36" s="485"/>
      <c r="BFU36" s="485"/>
      <c r="BFV36" s="485"/>
      <c r="BFW36" s="485"/>
      <c r="BFX36" s="485"/>
      <c r="BFY36" s="485"/>
      <c r="BFZ36" s="485"/>
      <c r="BGA36" s="485"/>
      <c r="BGB36" s="485"/>
      <c r="BGC36" s="485"/>
      <c r="BGD36" s="485"/>
      <c r="BGE36" s="485"/>
      <c r="BGF36" s="485"/>
      <c r="BGG36" s="485"/>
      <c r="BGH36" s="485"/>
      <c r="BGI36" s="485"/>
      <c r="BGJ36" s="485"/>
      <c r="BGK36" s="485"/>
      <c r="BGL36" s="485"/>
      <c r="BGM36" s="485"/>
      <c r="BGN36" s="485"/>
      <c r="BGO36" s="485"/>
      <c r="BGP36" s="485"/>
      <c r="BGQ36" s="485"/>
      <c r="BGR36" s="485"/>
      <c r="BGS36" s="485"/>
      <c r="BGT36" s="485"/>
      <c r="BGU36" s="485"/>
      <c r="BGV36" s="485"/>
      <c r="BGW36" s="485"/>
      <c r="BGX36" s="485"/>
      <c r="BGY36" s="485"/>
      <c r="BGZ36" s="485"/>
      <c r="BHA36" s="485"/>
      <c r="BHB36" s="485"/>
      <c r="BHC36" s="485"/>
      <c r="BHD36" s="485"/>
      <c r="BHE36" s="485"/>
      <c r="BHF36" s="485"/>
      <c r="BHG36" s="485"/>
      <c r="BHH36" s="485"/>
      <c r="BHI36" s="485"/>
      <c r="BHJ36" s="485"/>
      <c r="BHK36" s="485"/>
      <c r="BHL36" s="485"/>
      <c r="BHM36" s="485"/>
      <c r="BHN36" s="485"/>
      <c r="BHO36" s="485"/>
      <c r="BHP36" s="485"/>
      <c r="BHQ36" s="485"/>
      <c r="BHR36" s="485"/>
      <c r="BHS36" s="485"/>
      <c r="BHT36" s="485"/>
      <c r="BHU36" s="485"/>
      <c r="BHV36" s="485"/>
      <c r="BHW36" s="485"/>
      <c r="BHX36" s="485"/>
      <c r="BHY36" s="485"/>
      <c r="BHZ36" s="485"/>
      <c r="BIA36" s="485"/>
      <c r="BIB36" s="485"/>
      <c r="BIC36" s="485"/>
      <c r="BID36" s="485"/>
      <c r="BIE36" s="485"/>
      <c r="BIF36" s="485"/>
      <c r="BIG36" s="485"/>
      <c r="BIH36" s="485"/>
      <c r="BII36" s="485"/>
      <c r="BIJ36" s="485"/>
      <c r="BIK36" s="485"/>
      <c r="BIL36" s="485"/>
      <c r="BIM36" s="485"/>
      <c r="BIN36" s="485"/>
      <c r="BIO36" s="485"/>
      <c r="BIP36" s="485"/>
      <c r="BIQ36" s="485"/>
      <c r="BIR36" s="485"/>
      <c r="BIS36" s="485"/>
      <c r="BIT36" s="485"/>
      <c r="BIU36" s="485"/>
      <c r="BIV36" s="485"/>
      <c r="BIW36" s="485"/>
      <c r="BIX36" s="485"/>
      <c r="BIY36" s="485"/>
      <c r="BIZ36" s="485"/>
      <c r="BJA36" s="485"/>
      <c r="BJB36" s="485"/>
      <c r="BJC36" s="485"/>
      <c r="BJD36" s="485"/>
      <c r="BJE36" s="485"/>
      <c r="BJF36" s="485"/>
      <c r="BJG36" s="485"/>
      <c r="BJH36" s="485"/>
      <c r="BJI36" s="485"/>
      <c r="BJJ36" s="485"/>
      <c r="BJK36" s="485"/>
      <c r="BJL36" s="485"/>
      <c r="BJM36" s="485"/>
      <c r="BJN36" s="485"/>
      <c r="BJO36" s="485"/>
      <c r="BJP36" s="485"/>
      <c r="BJQ36" s="485"/>
      <c r="BJR36" s="485"/>
      <c r="BJS36" s="485"/>
      <c r="BJT36" s="485"/>
      <c r="BJU36" s="485"/>
      <c r="BJV36" s="485"/>
      <c r="BJW36" s="485"/>
      <c r="BJX36" s="485"/>
      <c r="BJY36" s="485"/>
      <c r="BJZ36" s="485"/>
      <c r="BKA36" s="485"/>
      <c r="BKB36" s="485"/>
      <c r="BKC36" s="485"/>
      <c r="BKD36" s="485"/>
      <c r="BKE36" s="485"/>
      <c r="BKF36" s="485"/>
      <c r="BKG36" s="485"/>
      <c r="BKH36" s="485"/>
      <c r="BKI36" s="485"/>
      <c r="BKJ36" s="485"/>
      <c r="BKK36" s="485"/>
      <c r="BKL36" s="485"/>
      <c r="BKM36" s="485"/>
      <c r="BKN36" s="485"/>
      <c r="BKO36" s="485"/>
      <c r="BKP36" s="485"/>
      <c r="BKQ36" s="485"/>
      <c r="BKR36" s="485"/>
      <c r="BKS36" s="485"/>
      <c r="BKT36" s="485"/>
      <c r="BKU36" s="485"/>
      <c r="BKV36" s="485"/>
      <c r="BKW36" s="485"/>
      <c r="BKX36" s="485"/>
      <c r="BKY36" s="485"/>
      <c r="BKZ36" s="485"/>
      <c r="BLA36" s="485"/>
      <c r="BLB36" s="485"/>
      <c r="BLC36" s="485"/>
      <c r="BLD36" s="485"/>
      <c r="BLE36" s="485"/>
      <c r="BLF36" s="485"/>
      <c r="BLG36" s="485"/>
      <c r="BLH36" s="485"/>
      <c r="BLI36" s="485"/>
      <c r="BLJ36" s="485"/>
      <c r="BLK36" s="485"/>
      <c r="BLL36" s="485"/>
      <c r="BLM36" s="485"/>
      <c r="BLN36" s="485"/>
      <c r="BLO36" s="485"/>
      <c r="BLP36" s="485"/>
      <c r="BLQ36" s="485"/>
      <c r="BLR36" s="485"/>
      <c r="BLS36" s="485"/>
      <c r="BLT36" s="485"/>
      <c r="BLU36" s="485"/>
      <c r="BLV36" s="485"/>
      <c r="BLW36" s="485"/>
      <c r="BLX36" s="485"/>
      <c r="BLY36" s="485"/>
      <c r="BLZ36" s="485"/>
      <c r="BMA36" s="485"/>
      <c r="BMB36" s="485"/>
      <c r="BMC36" s="485"/>
      <c r="BMD36" s="485"/>
      <c r="BME36" s="485"/>
      <c r="BMF36" s="485"/>
      <c r="BMG36" s="485"/>
      <c r="BMH36" s="485"/>
      <c r="BMI36" s="485"/>
      <c r="BMJ36" s="485"/>
      <c r="BMK36" s="485"/>
      <c r="BML36" s="485"/>
      <c r="BMM36" s="485"/>
      <c r="BMN36" s="485"/>
      <c r="BMO36" s="485"/>
      <c r="BMP36" s="485"/>
      <c r="BMQ36" s="485"/>
      <c r="BMR36" s="485"/>
      <c r="BMS36" s="485"/>
      <c r="BMT36" s="485"/>
      <c r="BMU36" s="485"/>
      <c r="BMV36" s="485"/>
      <c r="BMW36" s="485"/>
      <c r="BMX36" s="485"/>
      <c r="BMY36" s="485"/>
      <c r="BMZ36" s="485"/>
      <c r="BNA36" s="485"/>
      <c r="BNB36" s="485"/>
      <c r="BNC36" s="485"/>
      <c r="BND36" s="485"/>
      <c r="BNE36" s="485"/>
      <c r="BNF36" s="485"/>
      <c r="BNG36" s="485"/>
      <c r="BNH36" s="485"/>
      <c r="BNI36" s="485"/>
      <c r="BNJ36" s="485"/>
      <c r="BNK36" s="485"/>
      <c r="BNL36" s="485"/>
      <c r="BNM36" s="485"/>
      <c r="BNN36" s="485"/>
      <c r="BNO36" s="485"/>
      <c r="BNP36" s="485"/>
      <c r="BNQ36" s="485"/>
      <c r="BNR36" s="485"/>
      <c r="BNS36" s="485"/>
      <c r="BNT36" s="485"/>
      <c r="BNU36" s="485"/>
      <c r="BNV36" s="485"/>
      <c r="BNW36" s="485"/>
      <c r="BNX36" s="485"/>
      <c r="BNY36" s="485"/>
      <c r="BNZ36" s="485"/>
      <c r="BOA36" s="485"/>
      <c r="BOB36" s="485"/>
      <c r="BOC36" s="485"/>
      <c r="BOD36" s="485"/>
      <c r="BOE36" s="485"/>
      <c r="BOF36" s="485"/>
      <c r="BOG36" s="485"/>
      <c r="BOH36" s="485"/>
      <c r="BOI36" s="485"/>
      <c r="BOJ36" s="485"/>
      <c r="BOK36" s="485"/>
      <c r="BOL36" s="485"/>
      <c r="BOM36" s="485"/>
      <c r="BON36" s="485"/>
      <c r="BOO36" s="485"/>
      <c r="BOP36" s="485"/>
      <c r="BOQ36" s="485"/>
      <c r="BOR36" s="485"/>
      <c r="BOS36" s="485"/>
      <c r="BOT36" s="485"/>
      <c r="BOU36" s="485"/>
      <c r="BOV36" s="485"/>
      <c r="BOW36" s="485"/>
      <c r="BOX36" s="485"/>
      <c r="BOY36" s="485"/>
      <c r="BOZ36" s="485"/>
      <c r="BPA36" s="485"/>
      <c r="BPB36" s="485"/>
      <c r="BPC36" s="485"/>
      <c r="BPD36" s="485"/>
      <c r="BPE36" s="485"/>
      <c r="BPF36" s="485"/>
      <c r="BPG36" s="485"/>
      <c r="BPH36" s="485"/>
      <c r="BPI36" s="485"/>
      <c r="BPJ36" s="485"/>
      <c r="BPK36" s="485"/>
      <c r="BPL36" s="485"/>
      <c r="BPM36" s="485"/>
      <c r="BPN36" s="485"/>
      <c r="BPO36" s="485"/>
      <c r="BPP36" s="485"/>
      <c r="BPQ36" s="485"/>
      <c r="BPR36" s="485"/>
      <c r="BPS36" s="485"/>
      <c r="BPT36" s="485"/>
      <c r="BPU36" s="485"/>
      <c r="BPV36" s="485"/>
      <c r="BPW36" s="485"/>
      <c r="BPX36" s="485"/>
      <c r="BPY36" s="485"/>
      <c r="BPZ36" s="485"/>
      <c r="BQA36" s="485"/>
      <c r="BQB36" s="485"/>
      <c r="BQC36" s="485"/>
      <c r="BQD36" s="485"/>
      <c r="BQE36" s="485"/>
      <c r="BQF36" s="485"/>
      <c r="BQG36" s="485"/>
      <c r="BQH36" s="485"/>
      <c r="BQI36" s="485"/>
      <c r="BQJ36" s="485"/>
      <c r="BQK36" s="485"/>
      <c r="BQL36" s="485"/>
      <c r="BQM36" s="485"/>
      <c r="BQN36" s="485"/>
      <c r="BQO36" s="485"/>
      <c r="BQP36" s="485"/>
      <c r="BQQ36" s="485"/>
      <c r="BQR36" s="485"/>
      <c r="BQS36" s="485"/>
      <c r="BQT36" s="485"/>
      <c r="BQU36" s="485"/>
      <c r="BQV36" s="485"/>
      <c r="BQW36" s="485"/>
      <c r="BQX36" s="485"/>
      <c r="BQY36" s="485"/>
      <c r="BQZ36" s="485"/>
      <c r="BRA36" s="485"/>
      <c r="BRB36" s="485"/>
      <c r="BRC36" s="485"/>
      <c r="BRD36" s="485"/>
      <c r="BRE36" s="485"/>
      <c r="BRF36" s="485"/>
      <c r="BRG36" s="485"/>
      <c r="BRH36" s="485"/>
      <c r="BRI36" s="485"/>
      <c r="BRJ36" s="485"/>
      <c r="BRK36" s="485"/>
      <c r="BRL36" s="485"/>
      <c r="BRM36" s="485"/>
      <c r="BRN36" s="485"/>
      <c r="BRO36" s="485"/>
      <c r="BRP36" s="485"/>
      <c r="BRQ36" s="485"/>
      <c r="BRR36" s="485"/>
      <c r="BRS36" s="485"/>
      <c r="BRT36" s="485"/>
      <c r="BRU36" s="485"/>
      <c r="BRV36" s="485"/>
      <c r="BRW36" s="485"/>
      <c r="BRX36" s="485"/>
      <c r="BRY36" s="485"/>
      <c r="BRZ36" s="485"/>
      <c r="BSA36" s="485"/>
      <c r="BSB36" s="485"/>
      <c r="BSC36" s="485"/>
      <c r="BSD36" s="485"/>
      <c r="BSE36" s="485"/>
      <c r="BSF36" s="485"/>
      <c r="BSG36" s="485"/>
      <c r="BSH36" s="485"/>
      <c r="BSI36" s="485"/>
      <c r="BSJ36" s="485"/>
      <c r="BSK36" s="485"/>
      <c r="BSL36" s="485"/>
      <c r="BSM36" s="485"/>
      <c r="BSN36" s="485"/>
      <c r="BSO36" s="485"/>
      <c r="BSP36" s="485"/>
      <c r="BSQ36" s="485"/>
      <c r="BSR36" s="485"/>
      <c r="BSS36" s="485"/>
      <c r="BST36" s="485"/>
      <c r="BSU36" s="485"/>
      <c r="BSV36" s="485"/>
      <c r="BSW36" s="485"/>
      <c r="BSX36" s="485"/>
      <c r="BSY36" s="485"/>
      <c r="BSZ36" s="485"/>
      <c r="BTA36" s="485"/>
      <c r="BTB36" s="485"/>
      <c r="BTC36" s="485"/>
      <c r="BTD36" s="485"/>
      <c r="BTE36" s="485"/>
      <c r="BTF36" s="485"/>
      <c r="BTG36" s="485"/>
      <c r="BTH36" s="485"/>
      <c r="BTI36" s="485"/>
      <c r="BTJ36" s="485"/>
      <c r="BTK36" s="485"/>
      <c r="BTL36" s="485"/>
      <c r="BTM36" s="485"/>
      <c r="BTN36" s="485"/>
      <c r="BTO36" s="485"/>
      <c r="BTP36" s="485"/>
      <c r="BTQ36" s="485"/>
      <c r="BTR36" s="485"/>
      <c r="BTS36" s="485"/>
      <c r="BTT36" s="485"/>
      <c r="BTU36" s="485"/>
      <c r="BTV36" s="485"/>
      <c r="BTW36" s="485"/>
      <c r="BTX36" s="485"/>
      <c r="BTY36" s="485"/>
      <c r="BTZ36" s="485"/>
      <c r="BUA36" s="485"/>
      <c r="BUB36" s="485"/>
      <c r="BUC36" s="485"/>
      <c r="BUD36" s="485"/>
      <c r="BUE36" s="485"/>
      <c r="BUF36" s="485"/>
      <c r="BUG36" s="485"/>
      <c r="BUH36" s="485"/>
      <c r="BUI36" s="485"/>
      <c r="BUJ36" s="485"/>
      <c r="BUK36" s="485"/>
      <c r="BUL36" s="485"/>
      <c r="BUM36" s="485"/>
      <c r="BUN36" s="485"/>
      <c r="BUO36" s="485"/>
      <c r="BUP36" s="485"/>
      <c r="BUQ36" s="485"/>
      <c r="BUR36" s="485"/>
      <c r="BUS36" s="485"/>
      <c r="BUT36" s="485"/>
      <c r="BUU36" s="485"/>
      <c r="BUV36" s="485"/>
      <c r="BUW36" s="485"/>
      <c r="BUX36" s="485"/>
      <c r="BUY36" s="485"/>
      <c r="BUZ36" s="485"/>
      <c r="BVA36" s="485"/>
      <c r="BVB36" s="485"/>
      <c r="BVC36" s="485"/>
      <c r="BVD36" s="485"/>
      <c r="BVE36" s="485"/>
      <c r="BVF36" s="485"/>
      <c r="BVG36" s="485"/>
      <c r="BVH36" s="485"/>
      <c r="BVI36" s="485"/>
      <c r="BVJ36" s="485"/>
      <c r="BVK36" s="485"/>
      <c r="BVL36" s="485"/>
      <c r="BVM36" s="485"/>
      <c r="BVN36" s="485"/>
      <c r="BVO36" s="485"/>
      <c r="BVP36" s="485"/>
      <c r="BVQ36" s="485"/>
      <c r="BVR36" s="485"/>
      <c r="BVS36" s="485"/>
      <c r="BVT36" s="485"/>
      <c r="BVU36" s="485"/>
      <c r="BVV36" s="485"/>
      <c r="BVW36" s="485"/>
      <c r="BVX36" s="485"/>
      <c r="BVY36" s="485"/>
      <c r="BVZ36" s="485"/>
      <c r="BWA36" s="485"/>
      <c r="BWB36" s="485"/>
      <c r="BWC36" s="485"/>
      <c r="BWD36" s="485"/>
      <c r="BWE36" s="485"/>
      <c r="BWF36" s="485"/>
      <c r="BWG36" s="485"/>
      <c r="BWH36" s="485"/>
      <c r="BWI36" s="485"/>
      <c r="BWJ36" s="485"/>
      <c r="BWK36" s="485"/>
      <c r="BWL36" s="485"/>
      <c r="BWM36" s="485"/>
      <c r="BWN36" s="485"/>
      <c r="BWO36" s="485"/>
      <c r="BWP36" s="485"/>
      <c r="BWQ36" s="485"/>
      <c r="BWR36" s="485"/>
      <c r="BWS36" s="485"/>
      <c r="BWT36" s="485"/>
      <c r="BWU36" s="485"/>
      <c r="BWV36" s="485"/>
      <c r="BWW36" s="485"/>
      <c r="BWX36" s="485"/>
      <c r="BWY36" s="485"/>
      <c r="BWZ36" s="485"/>
      <c r="BXA36" s="485"/>
      <c r="BXB36" s="485"/>
      <c r="BXC36" s="485"/>
      <c r="BXD36" s="485"/>
      <c r="BXE36" s="485"/>
      <c r="BXF36" s="485"/>
      <c r="BXG36" s="485"/>
      <c r="BXH36" s="485"/>
      <c r="BXI36" s="485"/>
      <c r="BXJ36" s="485"/>
      <c r="BXK36" s="485"/>
      <c r="BXL36" s="485"/>
      <c r="BXM36" s="485"/>
      <c r="BXN36" s="485"/>
      <c r="BXO36" s="485"/>
      <c r="BXP36" s="485"/>
      <c r="BXQ36" s="485"/>
      <c r="BXR36" s="485"/>
      <c r="BXS36" s="485"/>
      <c r="BXT36" s="485"/>
      <c r="BXU36" s="485"/>
      <c r="BXV36" s="485"/>
      <c r="BXW36" s="485"/>
      <c r="BXX36" s="485"/>
      <c r="BXY36" s="485"/>
      <c r="BXZ36" s="485"/>
      <c r="BYA36" s="485"/>
      <c r="BYB36" s="485"/>
      <c r="BYC36" s="485"/>
      <c r="BYD36" s="485"/>
      <c r="BYE36" s="485"/>
      <c r="BYF36" s="485"/>
      <c r="BYG36" s="485"/>
      <c r="BYH36" s="485"/>
      <c r="BYI36" s="485"/>
      <c r="BYJ36" s="485"/>
      <c r="BYK36" s="485"/>
      <c r="BYL36" s="485"/>
      <c r="BYM36" s="485"/>
      <c r="BYN36" s="485"/>
      <c r="BYO36" s="485"/>
      <c r="BYP36" s="485"/>
      <c r="BYQ36" s="485"/>
      <c r="BYR36" s="485"/>
      <c r="BYS36" s="485"/>
      <c r="BYT36" s="485"/>
      <c r="BYU36" s="485"/>
      <c r="BYV36" s="485"/>
      <c r="BYW36" s="485"/>
      <c r="BYX36" s="485"/>
      <c r="BYY36" s="485"/>
      <c r="BYZ36" s="485"/>
      <c r="BZA36" s="485"/>
      <c r="BZB36" s="485"/>
      <c r="BZC36" s="485"/>
      <c r="BZD36" s="485"/>
      <c r="BZE36" s="485"/>
      <c r="BZF36" s="485"/>
      <c r="BZG36" s="485"/>
      <c r="BZH36" s="485"/>
      <c r="BZI36" s="485"/>
      <c r="BZJ36" s="485"/>
      <c r="BZK36" s="485"/>
      <c r="BZL36" s="485"/>
      <c r="BZM36" s="485"/>
      <c r="BZN36" s="485"/>
      <c r="BZO36" s="485"/>
      <c r="BZP36" s="485"/>
      <c r="BZQ36" s="485"/>
      <c r="BZR36" s="485"/>
      <c r="BZS36" s="485"/>
      <c r="BZT36" s="485"/>
      <c r="BZU36" s="485"/>
      <c r="BZV36" s="485"/>
      <c r="BZW36" s="485"/>
      <c r="BZX36" s="485"/>
      <c r="BZY36" s="485"/>
      <c r="BZZ36" s="485"/>
      <c r="CAA36" s="485"/>
      <c r="CAB36" s="485"/>
      <c r="CAC36" s="485"/>
      <c r="CAD36" s="485"/>
      <c r="CAE36" s="485"/>
      <c r="CAF36" s="485"/>
      <c r="CAG36" s="485"/>
      <c r="CAH36" s="485"/>
      <c r="CAI36" s="485"/>
      <c r="CAJ36" s="485"/>
      <c r="CAK36" s="485"/>
      <c r="CAL36" s="485"/>
      <c r="CAM36" s="485"/>
      <c r="CAN36" s="485"/>
      <c r="CAO36" s="485"/>
      <c r="CAP36" s="485"/>
      <c r="CAQ36" s="485"/>
      <c r="CAR36" s="485"/>
      <c r="CAS36" s="485"/>
      <c r="CAT36" s="485"/>
      <c r="CAU36" s="485"/>
      <c r="CAV36" s="485"/>
      <c r="CAW36" s="485"/>
      <c r="CAX36" s="485"/>
      <c r="CAY36" s="485"/>
      <c r="CAZ36" s="485"/>
      <c r="CBA36" s="485"/>
      <c r="CBB36" s="485"/>
      <c r="CBC36" s="485"/>
      <c r="CBD36" s="485"/>
      <c r="CBE36" s="485"/>
      <c r="CBF36" s="485"/>
      <c r="CBG36" s="485"/>
      <c r="CBH36" s="485"/>
      <c r="CBI36" s="485"/>
      <c r="CBJ36" s="485"/>
      <c r="CBK36" s="485"/>
      <c r="CBL36" s="485"/>
      <c r="CBM36" s="485"/>
      <c r="CBN36" s="485"/>
      <c r="CBO36" s="485"/>
      <c r="CBP36" s="485"/>
      <c r="CBQ36" s="485"/>
      <c r="CBR36" s="485"/>
      <c r="CBS36" s="485"/>
      <c r="CBT36" s="485"/>
      <c r="CBU36" s="485"/>
      <c r="CBV36" s="485"/>
      <c r="CBW36" s="485"/>
      <c r="CBX36" s="485"/>
      <c r="CBY36" s="485"/>
      <c r="CBZ36" s="485"/>
      <c r="CCA36" s="485"/>
      <c r="CCB36" s="485"/>
      <c r="CCC36" s="485"/>
      <c r="CCD36" s="485"/>
      <c r="CCE36" s="485"/>
      <c r="CCF36" s="485"/>
      <c r="CCG36" s="485"/>
      <c r="CCH36" s="485"/>
      <c r="CCI36" s="485"/>
      <c r="CCJ36" s="485"/>
      <c r="CCK36" s="485"/>
      <c r="CCL36" s="485"/>
      <c r="CCM36" s="485"/>
      <c r="CCN36" s="485"/>
      <c r="CCO36" s="485"/>
      <c r="CCP36" s="485"/>
      <c r="CCQ36" s="485"/>
      <c r="CCR36" s="485"/>
      <c r="CCS36" s="485"/>
      <c r="CCT36" s="485"/>
      <c r="CCU36" s="485"/>
      <c r="CCV36" s="485"/>
      <c r="CCW36" s="485"/>
      <c r="CCX36" s="485"/>
      <c r="CCY36" s="485"/>
      <c r="CCZ36" s="485"/>
      <c r="CDA36" s="485"/>
      <c r="CDB36" s="485"/>
      <c r="CDC36" s="485"/>
      <c r="CDD36" s="485"/>
      <c r="CDE36" s="485"/>
      <c r="CDF36" s="485"/>
      <c r="CDG36" s="485"/>
      <c r="CDH36" s="485"/>
      <c r="CDI36" s="485"/>
      <c r="CDJ36" s="485"/>
      <c r="CDK36" s="485"/>
      <c r="CDL36" s="485"/>
      <c r="CDM36" s="485"/>
      <c r="CDN36" s="485"/>
      <c r="CDO36" s="485"/>
      <c r="CDP36" s="485"/>
      <c r="CDQ36" s="485"/>
      <c r="CDR36" s="485"/>
      <c r="CDS36" s="485"/>
      <c r="CDT36" s="485"/>
      <c r="CDU36" s="485"/>
      <c r="CDV36" s="485"/>
      <c r="CDW36" s="485"/>
      <c r="CDX36" s="485"/>
      <c r="CDY36" s="485"/>
      <c r="CDZ36" s="485"/>
      <c r="CEA36" s="485"/>
      <c r="CEB36" s="485"/>
      <c r="CEC36" s="485"/>
      <c r="CED36" s="485"/>
      <c r="CEE36" s="485"/>
      <c r="CEF36" s="485"/>
      <c r="CEG36" s="485"/>
      <c r="CEH36" s="485"/>
      <c r="CEI36" s="485"/>
      <c r="CEJ36" s="485"/>
      <c r="CEK36" s="485"/>
      <c r="CEL36" s="485"/>
      <c r="CEM36" s="485"/>
      <c r="CEN36" s="485"/>
      <c r="CEO36" s="485"/>
      <c r="CEP36" s="485"/>
      <c r="CEQ36" s="485"/>
      <c r="CER36" s="485"/>
      <c r="CES36" s="485"/>
      <c r="CET36" s="485"/>
      <c r="CEU36" s="485"/>
      <c r="CEV36" s="485"/>
      <c r="CEW36" s="485"/>
      <c r="CEX36" s="485"/>
      <c r="CEY36" s="485"/>
      <c r="CEZ36" s="485"/>
      <c r="CFA36" s="485"/>
      <c r="CFB36" s="485"/>
      <c r="CFC36" s="485"/>
      <c r="CFD36" s="485"/>
      <c r="CFE36" s="485"/>
      <c r="CFF36" s="485"/>
      <c r="CFG36" s="485"/>
      <c r="CFH36" s="485"/>
      <c r="CFI36" s="485"/>
      <c r="CFJ36" s="485"/>
      <c r="CFK36" s="485"/>
      <c r="CFL36" s="485"/>
      <c r="CFM36" s="485"/>
      <c r="CFN36" s="485"/>
      <c r="CFO36" s="485"/>
      <c r="CFP36" s="485"/>
      <c r="CFQ36" s="485"/>
      <c r="CFR36" s="485"/>
      <c r="CFS36" s="485"/>
      <c r="CFT36" s="485"/>
      <c r="CFU36" s="485"/>
      <c r="CFV36" s="485"/>
      <c r="CFW36" s="485"/>
      <c r="CFX36" s="485"/>
      <c r="CFY36" s="485"/>
      <c r="CFZ36" s="485"/>
      <c r="CGA36" s="485"/>
      <c r="CGB36" s="485"/>
      <c r="CGC36" s="485"/>
      <c r="CGD36" s="485"/>
      <c r="CGE36" s="485"/>
      <c r="CGF36" s="485"/>
      <c r="CGG36" s="485"/>
      <c r="CGH36" s="485"/>
      <c r="CGI36" s="485"/>
      <c r="CGJ36" s="485"/>
      <c r="CGK36" s="485"/>
      <c r="CGL36" s="485"/>
      <c r="CGM36" s="485"/>
      <c r="CGN36" s="485"/>
      <c r="CGO36" s="485"/>
      <c r="CGP36" s="485"/>
      <c r="CGQ36" s="485"/>
      <c r="CGR36" s="485"/>
      <c r="CGS36" s="485"/>
      <c r="CGT36" s="485"/>
      <c r="CGU36" s="485"/>
      <c r="CGV36" s="485"/>
      <c r="CGW36" s="485"/>
      <c r="CGX36" s="485"/>
      <c r="CGY36" s="485"/>
      <c r="CGZ36" s="485"/>
      <c r="CHA36" s="485"/>
      <c r="CHB36" s="485"/>
      <c r="CHC36" s="485"/>
      <c r="CHD36" s="485"/>
      <c r="CHE36" s="485"/>
      <c r="CHF36" s="485"/>
      <c r="CHG36" s="485"/>
      <c r="CHH36" s="485"/>
      <c r="CHI36" s="485"/>
      <c r="CHJ36" s="485"/>
      <c r="CHK36" s="485"/>
      <c r="CHL36" s="485"/>
      <c r="CHM36" s="485"/>
      <c r="CHN36" s="485"/>
      <c r="CHO36" s="485"/>
      <c r="CHP36" s="485"/>
      <c r="CHQ36" s="485"/>
      <c r="CHR36" s="485"/>
      <c r="CHS36" s="485"/>
      <c r="CHT36" s="485"/>
      <c r="CHU36" s="485"/>
      <c r="CHV36" s="485"/>
      <c r="CHW36" s="485"/>
      <c r="CHX36" s="485"/>
      <c r="CHY36" s="485"/>
      <c r="CHZ36" s="485"/>
      <c r="CIA36" s="485"/>
      <c r="CIB36" s="485"/>
      <c r="CIC36" s="485"/>
      <c r="CID36" s="485"/>
      <c r="CIE36" s="485"/>
      <c r="CIF36" s="485"/>
      <c r="CIG36" s="485"/>
      <c r="CIH36" s="485"/>
      <c r="CII36" s="485"/>
      <c r="CIJ36" s="485"/>
      <c r="CIK36" s="485"/>
      <c r="CIL36" s="485"/>
      <c r="CIM36" s="485"/>
      <c r="CIN36" s="485"/>
      <c r="CIO36" s="485"/>
      <c r="CIP36" s="485"/>
      <c r="CIQ36" s="485"/>
      <c r="CIR36" s="485"/>
      <c r="CIS36" s="485"/>
      <c r="CIT36" s="485"/>
      <c r="CIU36" s="485"/>
      <c r="CIV36" s="485"/>
      <c r="CIW36" s="485"/>
      <c r="CIX36" s="485"/>
      <c r="CIY36" s="485"/>
      <c r="CIZ36" s="485"/>
      <c r="CJA36" s="485"/>
      <c r="CJB36" s="485"/>
      <c r="CJC36" s="485"/>
      <c r="CJD36" s="485"/>
      <c r="CJE36" s="485"/>
      <c r="CJF36" s="485"/>
      <c r="CJG36" s="485"/>
      <c r="CJH36" s="485"/>
      <c r="CJI36" s="485"/>
      <c r="CJJ36" s="485"/>
      <c r="CJK36" s="485"/>
      <c r="CJL36" s="485"/>
      <c r="CJM36" s="485"/>
      <c r="CJN36" s="485"/>
      <c r="CJO36" s="485"/>
      <c r="CJP36" s="485"/>
      <c r="CJQ36" s="485"/>
      <c r="CJR36" s="485"/>
      <c r="CJS36" s="485"/>
      <c r="CJT36" s="485"/>
      <c r="CJU36" s="485"/>
      <c r="CJV36" s="485"/>
      <c r="CJW36" s="485"/>
      <c r="CJX36" s="485"/>
      <c r="CJY36" s="485"/>
      <c r="CJZ36" s="485"/>
      <c r="CKA36" s="485"/>
      <c r="CKB36" s="485"/>
      <c r="CKC36" s="485"/>
      <c r="CKD36" s="485"/>
      <c r="CKE36" s="485"/>
      <c r="CKF36" s="485"/>
      <c r="CKG36" s="485"/>
      <c r="CKH36" s="485"/>
      <c r="CKI36" s="485"/>
      <c r="CKJ36" s="485"/>
      <c r="CKK36" s="485"/>
      <c r="CKL36" s="485"/>
      <c r="CKM36" s="485"/>
      <c r="CKN36" s="485"/>
      <c r="CKO36" s="485"/>
      <c r="CKP36" s="485"/>
      <c r="CKQ36" s="485"/>
      <c r="CKR36" s="485"/>
      <c r="CKS36" s="485"/>
      <c r="CKT36" s="485"/>
      <c r="CKU36" s="485"/>
      <c r="CKV36" s="485"/>
      <c r="CKW36" s="485"/>
      <c r="CKX36" s="485"/>
      <c r="CKY36" s="485"/>
      <c r="CKZ36" s="485"/>
      <c r="CLA36" s="485"/>
      <c r="CLB36" s="485"/>
      <c r="CLC36" s="485"/>
      <c r="CLD36" s="485"/>
      <c r="CLE36" s="485"/>
      <c r="CLF36" s="485"/>
      <c r="CLG36" s="485"/>
      <c r="CLH36" s="485"/>
      <c r="CLI36" s="485"/>
      <c r="CLJ36" s="485"/>
      <c r="CLK36" s="485"/>
      <c r="CLL36" s="485"/>
      <c r="CLM36" s="485"/>
      <c r="CLN36" s="485"/>
      <c r="CLO36" s="485"/>
      <c r="CLP36" s="485"/>
      <c r="CLQ36" s="485"/>
      <c r="CLR36" s="485"/>
      <c r="CLS36" s="485"/>
      <c r="CLT36" s="485"/>
      <c r="CLU36" s="485"/>
      <c r="CLV36" s="485"/>
      <c r="CLW36" s="485"/>
      <c r="CLX36" s="485"/>
      <c r="CLY36" s="485"/>
      <c r="CLZ36" s="485"/>
      <c r="CMA36" s="485"/>
      <c r="CMB36" s="485"/>
      <c r="CMC36" s="485"/>
      <c r="CMD36" s="485"/>
      <c r="CME36" s="485"/>
      <c r="CMF36" s="485"/>
      <c r="CMG36" s="485"/>
      <c r="CMH36" s="485"/>
      <c r="CMI36" s="485"/>
      <c r="CMJ36" s="485"/>
      <c r="CMK36" s="485"/>
      <c r="CML36" s="485"/>
      <c r="CMM36" s="485"/>
      <c r="CMN36" s="485"/>
      <c r="CMO36" s="485"/>
      <c r="CMP36" s="485"/>
      <c r="CMQ36" s="485"/>
      <c r="CMR36" s="485"/>
      <c r="CMS36" s="485"/>
      <c r="CMT36" s="485"/>
      <c r="CMU36" s="485"/>
      <c r="CMV36" s="485"/>
      <c r="CMW36" s="485"/>
      <c r="CMX36" s="485"/>
      <c r="CMY36" s="485"/>
      <c r="CMZ36" s="485"/>
      <c r="CNA36" s="485"/>
      <c r="CNB36" s="485"/>
      <c r="CNC36" s="485"/>
      <c r="CND36" s="485"/>
      <c r="CNE36" s="485"/>
      <c r="CNF36" s="485"/>
      <c r="CNG36" s="485"/>
      <c r="CNH36" s="485"/>
      <c r="CNI36" s="485"/>
      <c r="CNJ36" s="485"/>
      <c r="CNK36" s="485"/>
      <c r="CNL36" s="485"/>
      <c r="CNM36" s="485"/>
      <c r="CNN36" s="485"/>
      <c r="CNO36" s="485"/>
      <c r="CNP36" s="485"/>
      <c r="CNQ36" s="485"/>
      <c r="CNR36" s="485"/>
      <c r="CNS36" s="485"/>
      <c r="CNT36" s="485"/>
      <c r="CNU36" s="485"/>
      <c r="CNV36" s="485"/>
      <c r="CNW36" s="485"/>
      <c r="CNX36" s="485"/>
      <c r="CNY36" s="485"/>
      <c r="CNZ36" s="485"/>
      <c r="COA36" s="485"/>
      <c r="COB36" s="485"/>
      <c r="COC36" s="485"/>
      <c r="COD36" s="485"/>
      <c r="COE36" s="485"/>
      <c r="COF36" s="485"/>
      <c r="COG36" s="485"/>
      <c r="COH36" s="485"/>
      <c r="COI36" s="485"/>
      <c r="COJ36" s="485"/>
      <c r="COK36" s="485"/>
      <c r="COL36" s="485"/>
      <c r="COM36" s="485"/>
      <c r="CON36" s="485"/>
      <c r="COO36" s="485"/>
      <c r="COP36" s="485"/>
      <c r="COQ36" s="485"/>
      <c r="COR36" s="485"/>
      <c r="COS36" s="485"/>
      <c r="COT36" s="485"/>
      <c r="COU36" s="485"/>
      <c r="COV36" s="485"/>
      <c r="COW36" s="485"/>
      <c r="COX36" s="485"/>
      <c r="COY36" s="485"/>
      <c r="COZ36" s="485"/>
      <c r="CPA36" s="485"/>
      <c r="CPB36" s="485"/>
      <c r="CPC36" s="485"/>
      <c r="CPD36" s="485"/>
      <c r="CPE36" s="485"/>
      <c r="CPF36" s="485"/>
      <c r="CPG36" s="485"/>
      <c r="CPH36" s="485"/>
      <c r="CPI36" s="485"/>
      <c r="CPJ36" s="485"/>
      <c r="CPK36" s="485"/>
      <c r="CPL36" s="485"/>
      <c r="CPM36" s="485"/>
      <c r="CPN36" s="485"/>
      <c r="CPO36" s="485"/>
      <c r="CPP36" s="485"/>
      <c r="CPQ36" s="485"/>
      <c r="CPR36" s="485"/>
      <c r="CPS36" s="485"/>
      <c r="CPT36" s="485"/>
      <c r="CPU36" s="485"/>
      <c r="CPV36" s="485"/>
      <c r="CPW36" s="485"/>
      <c r="CPX36" s="485"/>
      <c r="CPY36" s="485"/>
      <c r="CPZ36" s="485"/>
      <c r="CQA36" s="485"/>
      <c r="CQB36" s="485"/>
      <c r="CQC36" s="485"/>
      <c r="CQD36" s="485"/>
      <c r="CQE36" s="485"/>
      <c r="CQF36" s="485"/>
      <c r="CQG36" s="485"/>
      <c r="CQH36" s="485"/>
      <c r="CQI36" s="485"/>
      <c r="CQJ36" s="485"/>
      <c r="CQK36" s="485"/>
      <c r="CQL36" s="485"/>
      <c r="CQM36" s="485"/>
      <c r="CQN36" s="485"/>
      <c r="CQO36" s="485"/>
      <c r="CQP36" s="485"/>
      <c r="CQQ36" s="485"/>
      <c r="CQR36" s="485"/>
      <c r="CQS36" s="485"/>
      <c r="CQT36" s="485"/>
      <c r="CQU36" s="485"/>
      <c r="CQV36" s="485"/>
      <c r="CQW36" s="485"/>
      <c r="CQX36" s="485"/>
      <c r="CQY36" s="485"/>
      <c r="CQZ36" s="485"/>
      <c r="CRA36" s="485"/>
      <c r="CRB36" s="485"/>
      <c r="CRC36" s="485"/>
      <c r="CRD36" s="485"/>
      <c r="CRE36" s="485"/>
      <c r="CRF36" s="485"/>
      <c r="CRG36" s="485"/>
      <c r="CRH36" s="485"/>
      <c r="CRI36" s="485"/>
      <c r="CRJ36" s="485"/>
      <c r="CRK36" s="485"/>
      <c r="CRL36" s="485"/>
      <c r="CRM36" s="485"/>
      <c r="CRN36" s="485"/>
      <c r="CRO36" s="485"/>
      <c r="CRP36" s="485"/>
      <c r="CRQ36" s="485"/>
      <c r="CRR36" s="485"/>
      <c r="CRS36" s="485"/>
      <c r="CRT36" s="485"/>
      <c r="CRU36" s="485"/>
      <c r="CRV36" s="485"/>
      <c r="CRW36" s="485"/>
      <c r="CRX36" s="485"/>
      <c r="CRY36" s="485"/>
      <c r="CRZ36" s="485"/>
      <c r="CSA36" s="485"/>
      <c r="CSB36" s="485"/>
      <c r="CSC36" s="485"/>
      <c r="CSD36" s="485"/>
      <c r="CSE36" s="485"/>
      <c r="CSF36" s="485"/>
      <c r="CSG36" s="485"/>
      <c r="CSH36" s="485"/>
      <c r="CSI36" s="485"/>
      <c r="CSJ36" s="485"/>
      <c r="CSK36" s="485"/>
      <c r="CSL36" s="485"/>
      <c r="CSM36" s="485"/>
      <c r="CSN36" s="485"/>
      <c r="CSO36" s="485"/>
      <c r="CSP36" s="485"/>
      <c r="CSQ36" s="485"/>
      <c r="CSR36" s="485"/>
      <c r="CSS36" s="485"/>
      <c r="CST36" s="485"/>
      <c r="CSU36" s="485"/>
      <c r="CSV36" s="485"/>
      <c r="CSW36" s="485"/>
      <c r="CSX36" s="485"/>
      <c r="CSY36" s="485"/>
      <c r="CSZ36" s="485"/>
      <c r="CTA36" s="485"/>
      <c r="CTB36" s="485"/>
      <c r="CTC36" s="485"/>
      <c r="CTD36" s="485"/>
      <c r="CTE36" s="485"/>
      <c r="CTF36" s="485"/>
      <c r="CTG36" s="485"/>
      <c r="CTH36" s="485"/>
      <c r="CTI36" s="485"/>
      <c r="CTJ36" s="485"/>
      <c r="CTK36" s="485"/>
      <c r="CTL36" s="485"/>
      <c r="CTM36" s="485"/>
      <c r="CTN36" s="485"/>
      <c r="CTO36" s="485"/>
      <c r="CTP36" s="485"/>
      <c r="CTQ36" s="485"/>
      <c r="CTR36" s="485"/>
      <c r="CTS36" s="485"/>
      <c r="CTT36" s="485"/>
      <c r="CTU36" s="485"/>
      <c r="CTV36" s="485"/>
      <c r="CTW36" s="485"/>
      <c r="CTX36" s="485"/>
      <c r="CTY36" s="485"/>
      <c r="CTZ36" s="485"/>
      <c r="CUA36" s="485"/>
      <c r="CUB36" s="485"/>
      <c r="CUC36" s="485"/>
      <c r="CUD36" s="485"/>
      <c r="CUE36" s="485"/>
      <c r="CUF36" s="485"/>
      <c r="CUG36" s="485"/>
      <c r="CUH36" s="485"/>
      <c r="CUI36" s="485"/>
      <c r="CUJ36" s="485"/>
      <c r="CUK36" s="485"/>
      <c r="CUL36" s="485"/>
      <c r="CUM36" s="485"/>
      <c r="CUN36" s="485"/>
      <c r="CUO36" s="485"/>
      <c r="CUP36" s="485"/>
      <c r="CUQ36" s="485"/>
      <c r="CUR36" s="485"/>
      <c r="CUS36" s="485"/>
      <c r="CUT36" s="485"/>
      <c r="CUU36" s="485"/>
      <c r="CUV36" s="485"/>
      <c r="CUW36" s="485"/>
      <c r="CUX36" s="485"/>
      <c r="CUY36" s="485"/>
      <c r="CUZ36" s="485"/>
      <c r="CVA36" s="485"/>
      <c r="CVB36" s="485"/>
      <c r="CVC36" s="485"/>
      <c r="CVD36" s="485"/>
      <c r="CVE36" s="485"/>
      <c r="CVF36" s="485"/>
      <c r="CVG36" s="485"/>
      <c r="CVH36" s="485"/>
      <c r="CVI36" s="485"/>
      <c r="CVJ36" s="485"/>
      <c r="CVK36" s="485"/>
      <c r="CVL36" s="485"/>
      <c r="CVM36" s="485"/>
      <c r="CVN36" s="485"/>
      <c r="CVO36" s="485"/>
      <c r="CVP36" s="485"/>
      <c r="CVQ36" s="485"/>
      <c r="CVR36" s="485"/>
      <c r="CVS36" s="485"/>
      <c r="CVT36" s="485"/>
      <c r="CVU36" s="485"/>
      <c r="CVV36" s="485"/>
      <c r="CVW36" s="485"/>
      <c r="CVX36" s="485"/>
      <c r="CVY36" s="485"/>
      <c r="CVZ36" s="485"/>
      <c r="CWA36" s="485"/>
      <c r="CWB36" s="485"/>
      <c r="CWC36" s="485"/>
      <c r="CWD36" s="485"/>
      <c r="CWE36" s="485"/>
      <c r="CWF36" s="485"/>
      <c r="CWG36" s="485"/>
      <c r="CWH36" s="485"/>
      <c r="CWI36" s="485"/>
      <c r="CWJ36" s="485"/>
      <c r="CWK36" s="485"/>
      <c r="CWL36" s="485"/>
      <c r="CWM36" s="485"/>
      <c r="CWN36" s="485"/>
      <c r="CWO36" s="485"/>
      <c r="CWP36" s="485"/>
      <c r="CWQ36" s="485"/>
      <c r="CWR36" s="485"/>
      <c r="CWS36" s="485"/>
      <c r="CWT36" s="485"/>
      <c r="CWU36" s="485"/>
      <c r="CWV36" s="485"/>
      <c r="CWW36" s="485"/>
      <c r="CWX36" s="485"/>
      <c r="CWY36" s="485"/>
      <c r="CWZ36" s="485"/>
      <c r="CXA36" s="485"/>
      <c r="CXB36" s="485"/>
      <c r="CXC36" s="485"/>
      <c r="CXD36" s="485"/>
      <c r="CXE36" s="485"/>
      <c r="CXF36" s="485"/>
      <c r="CXG36" s="485"/>
      <c r="CXH36" s="485"/>
      <c r="CXI36" s="485"/>
      <c r="CXJ36" s="485"/>
      <c r="CXK36" s="485"/>
      <c r="CXL36" s="485"/>
      <c r="CXM36" s="485"/>
      <c r="CXN36" s="485"/>
      <c r="CXO36" s="485"/>
      <c r="CXP36" s="485"/>
      <c r="CXQ36" s="485"/>
      <c r="CXR36" s="485"/>
      <c r="CXS36" s="485"/>
      <c r="CXT36" s="485"/>
      <c r="CXU36" s="485"/>
      <c r="CXV36" s="485"/>
      <c r="CXW36" s="485"/>
      <c r="CXX36" s="485"/>
      <c r="CXY36" s="485"/>
      <c r="CXZ36" s="485"/>
      <c r="CYA36" s="485"/>
      <c r="CYB36" s="485"/>
      <c r="CYC36" s="485"/>
      <c r="CYD36" s="485"/>
      <c r="CYE36" s="485"/>
      <c r="CYF36" s="485"/>
      <c r="CYG36" s="485"/>
      <c r="CYH36" s="485"/>
      <c r="CYI36" s="485"/>
      <c r="CYJ36" s="485"/>
      <c r="CYK36" s="485"/>
      <c r="CYL36" s="485"/>
      <c r="CYM36" s="485"/>
      <c r="CYN36" s="485"/>
      <c r="CYO36" s="485"/>
      <c r="CYP36" s="485"/>
      <c r="CYQ36" s="485"/>
      <c r="CYR36" s="485"/>
      <c r="CYS36" s="485"/>
      <c r="CYT36" s="485"/>
      <c r="CYU36" s="485"/>
      <c r="CYV36" s="485"/>
      <c r="CYW36" s="485"/>
      <c r="CYX36" s="485"/>
      <c r="CYY36" s="485"/>
      <c r="CYZ36" s="485"/>
      <c r="CZA36" s="485"/>
      <c r="CZB36" s="485"/>
      <c r="CZC36" s="485"/>
      <c r="CZD36" s="485"/>
      <c r="CZE36" s="485"/>
      <c r="CZF36" s="485"/>
      <c r="CZG36" s="485"/>
      <c r="CZH36" s="485"/>
      <c r="CZI36" s="485"/>
      <c r="CZJ36" s="485"/>
      <c r="CZK36" s="485"/>
      <c r="CZL36" s="485"/>
      <c r="CZM36" s="485"/>
      <c r="CZN36" s="485"/>
      <c r="CZO36" s="485"/>
      <c r="CZP36" s="485"/>
      <c r="CZQ36" s="485"/>
      <c r="CZR36" s="485"/>
      <c r="CZS36" s="485"/>
      <c r="CZT36" s="485"/>
      <c r="CZU36" s="485"/>
      <c r="CZV36" s="485"/>
      <c r="CZW36" s="485"/>
      <c r="CZX36" s="485"/>
      <c r="CZY36" s="485"/>
      <c r="CZZ36" s="485"/>
      <c r="DAA36" s="485"/>
      <c r="DAB36" s="485"/>
      <c r="DAC36" s="485"/>
      <c r="DAD36" s="485"/>
      <c r="DAE36" s="485"/>
      <c r="DAF36" s="485"/>
      <c r="DAG36" s="485"/>
      <c r="DAH36" s="485"/>
      <c r="DAI36" s="485"/>
      <c r="DAJ36" s="485"/>
      <c r="DAK36" s="485"/>
      <c r="DAL36" s="485"/>
      <c r="DAM36" s="485"/>
      <c r="DAN36" s="485"/>
      <c r="DAO36" s="485"/>
      <c r="DAP36" s="485"/>
      <c r="DAQ36" s="485"/>
      <c r="DAR36" s="485"/>
      <c r="DAS36" s="485"/>
      <c r="DAT36" s="485"/>
      <c r="DAU36" s="485"/>
      <c r="DAV36" s="485"/>
      <c r="DAW36" s="485"/>
      <c r="DAX36" s="485"/>
      <c r="DAY36" s="485"/>
      <c r="DAZ36" s="485"/>
      <c r="DBA36" s="485"/>
      <c r="DBB36" s="485"/>
      <c r="DBC36" s="485"/>
      <c r="DBD36" s="485"/>
      <c r="DBE36" s="485"/>
      <c r="DBF36" s="485"/>
      <c r="DBG36" s="485"/>
      <c r="DBH36" s="485"/>
      <c r="DBI36" s="485"/>
      <c r="DBJ36" s="485"/>
      <c r="DBK36" s="485"/>
      <c r="DBL36" s="485"/>
      <c r="DBM36" s="485"/>
      <c r="DBN36" s="485"/>
      <c r="DBO36" s="485"/>
      <c r="DBP36" s="485"/>
      <c r="DBQ36" s="485"/>
      <c r="DBR36" s="485"/>
      <c r="DBS36" s="485"/>
      <c r="DBT36" s="485"/>
      <c r="DBU36" s="485"/>
      <c r="DBV36" s="485"/>
      <c r="DBW36" s="485"/>
      <c r="DBX36" s="485"/>
      <c r="DBY36" s="485"/>
      <c r="DBZ36" s="485"/>
      <c r="DCA36" s="485"/>
      <c r="DCB36" s="485"/>
      <c r="DCC36" s="485"/>
      <c r="DCD36" s="485"/>
      <c r="DCE36" s="485"/>
      <c r="DCF36" s="485"/>
      <c r="DCG36" s="485"/>
      <c r="DCH36" s="485"/>
      <c r="DCI36" s="485"/>
      <c r="DCJ36" s="485"/>
      <c r="DCK36" s="485"/>
      <c r="DCL36" s="485"/>
      <c r="DCM36" s="485"/>
      <c r="DCN36" s="485"/>
      <c r="DCO36" s="485"/>
      <c r="DCP36" s="485"/>
      <c r="DCQ36" s="485"/>
      <c r="DCR36" s="485"/>
      <c r="DCS36" s="485"/>
      <c r="DCT36" s="485"/>
      <c r="DCU36" s="485"/>
      <c r="DCV36" s="485"/>
      <c r="DCW36" s="485"/>
      <c r="DCX36" s="485"/>
      <c r="DCY36" s="485"/>
      <c r="DCZ36" s="485"/>
      <c r="DDA36" s="485"/>
      <c r="DDB36" s="485"/>
      <c r="DDC36" s="485"/>
      <c r="DDD36" s="485"/>
      <c r="DDE36" s="485"/>
      <c r="DDF36" s="485"/>
      <c r="DDG36" s="485"/>
      <c r="DDH36" s="485"/>
      <c r="DDI36" s="485"/>
      <c r="DDJ36" s="485"/>
      <c r="DDK36" s="485"/>
      <c r="DDL36" s="485"/>
      <c r="DDM36" s="485"/>
      <c r="DDN36" s="485"/>
      <c r="DDO36" s="485"/>
      <c r="DDP36" s="485"/>
      <c r="DDQ36" s="485"/>
      <c r="DDR36" s="485"/>
      <c r="DDS36" s="485"/>
      <c r="DDT36" s="485"/>
      <c r="DDU36" s="485"/>
      <c r="DDV36" s="485"/>
      <c r="DDW36" s="485"/>
      <c r="DDX36" s="485"/>
      <c r="DDY36" s="485"/>
      <c r="DDZ36" s="485"/>
      <c r="DEA36" s="485"/>
      <c r="DEB36" s="485"/>
      <c r="DEC36" s="485"/>
      <c r="DED36" s="485"/>
      <c r="DEE36" s="485"/>
      <c r="DEF36" s="485"/>
      <c r="DEG36" s="485"/>
      <c r="DEH36" s="485"/>
      <c r="DEI36" s="485"/>
      <c r="DEJ36" s="485"/>
      <c r="DEK36" s="485"/>
      <c r="DEL36" s="485"/>
      <c r="DEM36" s="485"/>
      <c r="DEN36" s="485"/>
      <c r="DEO36" s="485"/>
      <c r="DEP36" s="485"/>
      <c r="DEQ36" s="485"/>
      <c r="DER36" s="485"/>
      <c r="DES36" s="485"/>
      <c r="DET36" s="485"/>
      <c r="DEU36" s="485"/>
      <c r="DEV36" s="485"/>
      <c r="DEW36" s="485"/>
      <c r="DEX36" s="485"/>
      <c r="DEY36" s="485"/>
      <c r="DEZ36" s="485"/>
      <c r="DFA36" s="485"/>
      <c r="DFB36" s="485"/>
      <c r="DFC36" s="485"/>
      <c r="DFD36" s="485"/>
      <c r="DFE36" s="485"/>
      <c r="DFF36" s="485"/>
      <c r="DFG36" s="485"/>
      <c r="DFH36" s="485"/>
      <c r="DFI36" s="485"/>
      <c r="DFJ36" s="485"/>
      <c r="DFK36" s="485"/>
      <c r="DFL36" s="485"/>
      <c r="DFM36" s="485"/>
      <c r="DFN36" s="485"/>
      <c r="DFO36" s="485"/>
      <c r="DFP36" s="485"/>
      <c r="DFQ36" s="485"/>
      <c r="DFR36" s="485"/>
      <c r="DFS36" s="485"/>
      <c r="DFT36" s="485"/>
      <c r="DFU36" s="485"/>
      <c r="DFV36" s="485"/>
      <c r="DFW36" s="485"/>
      <c r="DFX36" s="485"/>
      <c r="DFY36" s="485"/>
      <c r="DFZ36" s="485"/>
      <c r="DGA36" s="485"/>
      <c r="DGB36" s="485"/>
      <c r="DGC36" s="485"/>
      <c r="DGD36" s="485"/>
      <c r="DGE36" s="485"/>
      <c r="DGF36" s="485"/>
      <c r="DGG36" s="485"/>
      <c r="DGH36" s="485"/>
      <c r="DGI36" s="485"/>
      <c r="DGJ36" s="485"/>
      <c r="DGK36" s="485"/>
      <c r="DGL36" s="485"/>
      <c r="DGM36" s="485"/>
      <c r="DGN36" s="485"/>
      <c r="DGO36" s="485"/>
      <c r="DGP36" s="485"/>
      <c r="DGQ36" s="485"/>
      <c r="DGR36" s="485"/>
      <c r="DGS36" s="485"/>
      <c r="DGT36" s="485"/>
      <c r="DGU36" s="485"/>
      <c r="DGV36" s="485"/>
      <c r="DGW36" s="485"/>
      <c r="DGX36" s="485"/>
      <c r="DGY36" s="485"/>
      <c r="DGZ36" s="485"/>
      <c r="DHA36" s="485"/>
      <c r="DHB36" s="485"/>
      <c r="DHC36" s="485"/>
      <c r="DHD36" s="485"/>
      <c r="DHE36" s="485"/>
      <c r="DHF36" s="485"/>
      <c r="DHG36" s="485"/>
      <c r="DHH36" s="485"/>
      <c r="DHI36" s="485"/>
      <c r="DHJ36" s="485"/>
      <c r="DHK36" s="485"/>
      <c r="DHL36" s="485"/>
      <c r="DHM36" s="485"/>
      <c r="DHN36" s="485"/>
      <c r="DHO36" s="485"/>
      <c r="DHP36" s="485"/>
      <c r="DHQ36" s="485"/>
      <c r="DHR36" s="485"/>
      <c r="DHS36" s="485"/>
      <c r="DHT36" s="485"/>
      <c r="DHU36" s="485"/>
      <c r="DHV36" s="485"/>
      <c r="DHW36" s="485"/>
      <c r="DHX36" s="485"/>
      <c r="DHY36" s="485"/>
      <c r="DHZ36" s="485"/>
      <c r="DIA36" s="485"/>
      <c r="DIB36" s="485"/>
      <c r="DIC36" s="485"/>
      <c r="DID36" s="485"/>
      <c r="DIE36" s="485"/>
      <c r="DIF36" s="485"/>
      <c r="DIG36" s="485"/>
      <c r="DIH36" s="485"/>
      <c r="DII36" s="485"/>
      <c r="DIJ36" s="485"/>
      <c r="DIK36" s="485"/>
      <c r="DIL36" s="485"/>
      <c r="DIM36" s="485"/>
      <c r="DIN36" s="485"/>
      <c r="DIO36" s="485"/>
      <c r="DIP36" s="485"/>
      <c r="DIQ36" s="485"/>
      <c r="DIR36" s="485"/>
      <c r="DIS36" s="485"/>
      <c r="DIT36" s="485"/>
      <c r="DIU36" s="485"/>
      <c r="DIV36" s="485"/>
      <c r="DIW36" s="485"/>
      <c r="DIX36" s="485"/>
      <c r="DIY36" s="485"/>
      <c r="DIZ36" s="485"/>
      <c r="DJA36" s="485"/>
      <c r="DJB36" s="485"/>
      <c r="DJC36" s="485"/>
      <c r="DJD36" s="485"/>
      <c r="DJE36" s="485"/>
      <c r="DJF36" s="485"/>
      <c r="DJG36" s="485"/>
      <c r="DJH36" s="485"/>
      <c r="DJI36" s="485"/>
      <c r="DJJ36" s="485"/>
      <c r="DJK36" s="485"/>
      <c r="DJL36" s="485"/>
      <c r="DJM36" s="485"/>
      <c r="DJN36" s="485"/>
      <c r="DJO36" s="485"/>
      <c r="DJP36" s="485"/>
      <c r="DJQ36" s="485"/>
      <c r="DJR36" s="485"/>
      <c r="DJS36" s="485"/>
      <c r="DJT36" s="485"/>
      <c r="DJU36" s="485"/>
      <c r="DJV36" s="485"/>
      <c r="DJW36" s="485"/>
      <c r="DJX36" s="485"/>
      <c r="DJY36" s="485"/>
      <c r="DJZ36" s="485"/>
      <c r="DKA36" s="485"/>
      <c r="DKB36" s="485"/>
      <c r="DKC36" s="485"/>
      <c r="DKD36" s="485"/>
      <c r="DKE36" s="485"/>
      <c r="DKF36" s="485"/>
      <c r="DKG36" s="485"/>
      <c r="DKH36" s="485"/>
      <c r="DKI36" s="485"/>
      <c r="DKJ36" s="485"/>
      <c r="DKK36" s="485"/>
      <c r="DKL36" s="485"/>
      <c r="DKM36" s="485"/>
      <c r="DKN36" s="485"/>
      <c r="DKO36" s="485"/>
      <c r="DKP36" s="485"/>
      <c r="DKQ36" s="485"/>
      <c r="DKR36" s="485"/>
      <c r="DKS36" s="485"/>
      <c r="DKT36" s="485"/>
      <c r="DKU36" s="485"/>
      <c r="DKV36" s="485"/>
      <c r="DKW36" s="485"/>
      <c r="DKX36" s="485"/>
      <c r="DKY36" s="485"/>
      <c r="DKZ36" s="485"/>
      <c r="DLA36" s="485"/>
      <c r="DLB36" s="485"/>
      <c r="DLC36" s="485"/>
      <c r="DLD36" s="485"/>
      <c r="DLE36" s="485"/>
      <c r="DLF36" s="485"/>
      <c r="DLG36" s="485"/>
      <c r="DLH36" s="485"/>
      <c r="DLI36" s="485"/>
      <c r="DLJ36" s="485"/>
      <c r="DLK36" s="485"/>
      <c r="DLL36" s="485"/>
      <c r="DLM36" s="485"/>
      <c r="DLN36" s="485"/>
      <c r="DLO36" s="485"/>
      <c r="DLP36" s="485"/>
      <c r="DLQ36" s="485"/>
      <c r="DLR36" s="485"/>
      <c r="DLS36" s="485"/>
      <c r="DLT36" s="485"/>
      <c r="DLU36" s="485"/>
      <c r="DLV36" s="485"/>
      <c r="DLW36" s="485"/>
      <c r="DLX36" s="485"/>
      <c r="DLY36" s="485"/>
      <c r="DLZ36" s="485"/>
      <c r="DMA36" s="485"/>
      <c r="DMB36" s="485"/>
      <c r="DMC36" s="485"/>
      <c r="DMD36" s="485"/>
      <c r="DME36" s="485"/>
      <c r="DMF36" s="485"/>
      <c r="DMG36" s="485"/>
      <c r="DMH36" s="485"/>
      <c r="DMI36" s="485"/>
      <c r="DMJ36" s="485"/>
      <c r="DMK36" s="485"/>
      <c r="DML36" s="485"/>
      <c r="DMM36" s="485"/>
      <c r="DMN36" s="485"/>
      <c r="DMO36" s="485"/>
      <c r="DMP36" s="485"/>
      <c r="DMQ36" s="485"/>
      <c r="DMR36" s="485"/>
      <c r="DMS36" s="485"/>
      <c r="DMT36" s="485"/>
      <c r="DMU36" s="485"/>
      <c r="DMV36" s="485"/>
      <c r="DMW36" s="485"/>
      <c r="DMX36" s="485"/>
      <c r="DMY36" s="485"/>
      <c r="DMZ36" s="485"/>
      <c r="DNA36" s="485"/>
      <c r="DNB36" s="485"/>
      <c r="DNC36" s="485"/>
      <c r="DND36" s="485"/>
      <c r="DNE36" s="485"/>
      <c r="DNF36" s="485"/>
      <c r="DNG36" s="485"/>
      <c r="DNH36" s="485"/>
      <c r="DNI36" s="485"/>
      <c r="DNJ36" s="485"/>
      <c r="DNK36" s="485"/>
      <c r="DNL36" s="485"/>
      <c r="DNM36" s="485"/>
      <c r="DNN36" s="485"/>
      <c r="DNO36" s="485"/>
      <c r="DNP36" s="485"/>
      <c r="DNQ36" s="485"/>
      <c r="DNR36" s="485"/>
      <c r="DNS36" s="485"/>
      <c r="DNT36" s="485"/>
      <c r="DNU36" s="485"/>
      <c r="DNV36" s="485"/>
      <c r="DNW36" s="485"/>
      <c r="DNX36" s="485"/>
      <c r="DNY36" s="485"/>
      <c r="DNZ36" s="485"/>
      <c r="DOA36" s="485"/>
      <c r="DOB36" s="485"/>
      <c r="DOC36" s="485"/>
      <c r="DOD36" s="485"/>
      <c r="DOE36" s="485"/>
      <c r="DOF36" s="485"/>
      <c r="DOG36" s="485"/>
      <c r="DOH36" s="485"/>
      <c r="DOI36" s="485"/>
      <c r="DOJ36" s="485"/>
      <c r="DOK36" s="485"/>
      <c r="DOL36" s="485"/>
      <c r="DOM36" s="485"/>
      <c r="DON36" s="485"/>
      <c r="DOO36" s="485"/>
      <c r="DOP36" s="485"/>
      <c r="DOQ36" s="485"/>
      <c r="DOR36" s="485"/>
      <c r="DOS36" s="485"/>
      <c r="DOT36" s="485"/>
      <c r="DOU36" s="485"/>
      <c r="DOV36" s="485"/>
      <c r="DOW36" s="485"/>
      <c r="DOX36" s="485"/>
      <c r="DOY36" s="485"/>
      <c r="DOZ36" s="485"/>
      <c r="DPA36" s="485"/>
      <c r="DPB36" s="485"/>
      <c r="DPC36" s="485"/>
      <c r="DPD36" s="485"/>
      <c r="DPE36" s="485"/>
      <c r="DPF36" s="485"/>
      <c r="DPG36" s="485"/>
      <c r="DPH36" s="485"/>
      <c r="DPI36" s="485"/>
      <c r="DPJ36" s="485"/>
      <c r="DPK36" s="485"/>
      <c r="DPL36" s="485"/>
      <c r="DPM36" s="485"/>
      <c r="DPN36" s="485"/>
      <c r="DPO36" s="485"/>
      <c r="DPP36" s="485"/>
      <c r="DPQ36" s="485"/>
      <c r="DPR36" s="485"/>
      <c r="DPS36" s="485"/>
      <c r="DPT36" s="485"/>
      <c r="DPU36" s="485"/>
      <c r="DPV36" s="485"/>
      <c r="DPW36" s="485"/>
      <c r="DPX36" s="485"/>
      <c r="DPY36" s="485"/>
      <c r="DPZ36" s="485"/>
      <c r="DQA36" s="485"/>
      <c r="DQB36" s="485"/>
      <c r="DQC36" s="485"/>
      <c r="DQD36" s="485"/>
      <c r="DQE36" s="485"/>
      <c r="DQF36" s="485"/>
      <c r="DQG36" s="485"/>
      <c r="DQH36" s="485"/>
      <c r="DQI36" s="485"/>
      <c r="DQJ36" s="485"/>
      <c r="DQK36" s="485"/>
      <c r="DQL36" s="485"/>
      <c r="DQM36" s="485"/>
      <c r="DQN36" s="485"/>
      <c r="DQO36" s="485"/>
      <c r="DQP36" s="485"/>
      <c r="DQQ36" s="485"/>
      <c r="DQR36" s="485"/>
      <c r="DQS36" s="485"/>
      <c r="DQT36" s="485"/>
      <c r="DQU36" s="485"/>
      <c r="DQV36" s="485"/>
      <c r="DQW36" s="485"/>
      <c r="DQX36" s="485"/>
      <c r="DQY36" s="485"/>
      <c r="DQZ36" s="485"/>
      <c r="DRA36" s="485"/>
      <c r="DRB36" s="485"/>
      <c r="DRC36" s="485"/>
      <c r="DRD36" s="485"/>
      <c r="DRE36" s="485"/>
      <c r="DRF36" s="485"/>
      <c r="DRG36" s="485"/>
      <c r="DRH36" s="485"/>
      <c r="DRI36" s="485"/>
      <c r="DRJ36" s="485"/>
      <c r="DRK36" s="485"/>
      <c r="DRL36" s="485"/>
      <c r="DRM36" s="485"/>
      <c r="DRN36" s="485"/>
      <c r="DRO36" s="485"/>
      <c r="DRP36" s="485"/>
      <c r="DRQ36" s="485"/>
      <c r="DRR36" s="485"/>
      <c r="DRS36" s="485"/>
      <c r="DRT36" s="485"/>
      <c r="DRU36" s="485"/>
      <c r="DRV36" s="485"/>
      <c r="DRW36" s="485"/>
      <c r="DRX36" s="485"/>
      <c r="DRY36" s="485"/>
      <c r="DRZ36" s="485"/>
      <c r="DSA36" s="485"/>
      <c r="DSB36" s="485"/>
      <c r="DSC36" s="485"/>
      <c r="DSD36" s="485"/>
      <c r="DSE36" s="485"/>
      <c r="DSF36" s="485"/>
      <c r="DSG36" s="485"/>
      <c r="DSH36" s="485"/>
      <c r="DSI36" s="485"/>
      <c r="DSJ36" s="485"/>
      <c r="DSK36" s="485"/>
      <c r="DSL36" s="485"/>
      <c r="DSM36" s="485"/>
      <c r="DSN36" s="485"/>
      <c r="DSO36" s="485"/>
      <c r="DSP36" s="485"/>
      <c r="DSQ36" s="485"/>
      <c r="DSR36" s="485"/>
      <c r="DSS36" s="485"/>
      <c r="DST36" s="485"/>
      <c r="DSU36" s="485"/>
      <c r="DSV36" s="485"/>
      <c r="DSW36" s="485"/>
      <c r="DSX36" s="485"/>
      <c r="DSY36" s="485"/>
      <c r="DSZ36" s="485"/>
      <c r="DTA36" s="485"/>
      <c r="DTB36" s="485"/>
      <c r="DTC36" s="485"/>
      <c r="DTD36" s="485"/>
      <c r="DTE36" s="485"/>
      <c r="DTF36" s="485"/>
      <c r="DTG36" s="485"/>
      <c r="DTH36" s="485"/>
      <c r="DTI36" s="485"/>
      <c r="DTJ36" s="485"/>
      <c r="DTK36" s="485"/>
      <c r="DTL36" s="485"/>
      <c r="DTM36" s="485"/>
      <c r="DTN36" s="485"/>
      <c r="DTO36" s="485"/>
      <c r="DTP36" s="485"/>
      <c r="DTQ36" s="485"/>
      <c r="DTR36" s="485"/>
      <c r="DTS36" s="485"/>
      <c r="DTT36" s="485"/>
      <c r="DTU36" s="485"/>
      <c r="DTV36" s="485"/>
      <c r="DTW36" s="485"/>
      <c r="DTX36" s="485"/>
      <c r="DTY36" s="485"/>
      <c r="DTZ36" s="485"/>
      <c r="DUA36" s="485"/>
      <c r="DUB36" s="485"/>
      <c r="DUC36" s="485"/>
      <c r="DUD36" s="485"/>
      <c r="DUE36" s="485"/>
      <c r="DUF36" s="485"/>
      <c r="DUG36" s="485"/>
      <c r="DUH36" s="485"/>
      <c r="DUI36" s="485"/>
      <c r="DUJ36" s="485"/>
      <c r="DUK36" s="485"/>
      <c r="DUL36" s="485"/>
      <c r="DUM36" s="485"/>
      <c r="DUN36" s="485"/>
      <c r="DUO36" s="485"/>
      <c r="DUP36" s="485"/>
      <c r="DUQ36" s="485"/>
      <c r="DUR36" s="485"/>
      <c r="DUS36" s="485"/>
      <c r="DUT36" s="485"/>
      <c r="DUU36" s="485"/>
      <c r="DUV36" s="485"/>
      <c r="DUW36" s="485"/>
      <c r="DUX36" s="485"/>
      <c r="DUY36" s="485"/>
      <c r="DUZ36" s="485"/>
      <c r="DVA36" s="485"/>
      <c r="DVB36" s="485"/>
      <c r="DVC36" s="485"/>
      <c r="DVD36" s="485"/>
      <c r="DVE36" s="485"/>
      <c r="DVF36" s="485"/>
      <c r="DVG36" s="485"/>
      <c r="DVH36" s="485"/>
      <c r="DVI36" s="485"/>
      <c r="DVJ36" s="485"/>
      <c r="DVK36" s="485"/>
      <c r="DVL36" s="485"/>
      <c r="DVM36" s="485"/>
      <c r="DVN36" s="485"/>
      <c r="DVO36" s="485"/>
      <c r="DVP36" s="485"/>
      <c r="DVQ36" s="485"/>
      <c r="DVR36" s="485"/>
      <c r="DVS36" s="485"/>
      <c r="DVT36" s="485"/>
      <c r="DVU36" s="485"/>
      <c r="DVV36" s="485"/>
      <c r="DVW36" s="485"/>
      <c r="DVX36" s="485"/>
      <c r="DVY36" s="485"/>
      <c r="DVZ36" s="485"/>
      <c r="DWA36" s="485"/>
      <c r="DWB36" s="485"/>
      <c r="DWC36" s="485"/>
      <c r="DWD36" s="485"/>
      <c r="DWE36" s="485"/>
      <c r="DWF36" s="485"/>
      <c r="DWG36" s="485"/>
      <c r="DWH36" s="485"/>
      <c r="DWI36" s="485"/>
      <c r="DWJ36" s="485"/>
      <c r="DWK36" s="485"/>
      <c r="DWL36" s="485"/>
      <c r="DWM36" s="485"/>
      <c r="DWN36" s="485"/>
      <c r="DWO36" s="485"/>
      <c r="DWP36" s="485"/>
      <c r="DWQ36" s="485"/>
      <c r="DWR36" s="485"/>
      <c r="DWS36" s="485"/>
      <c r="DWT36" s="485"/>
      <c r="DWU36" s="485"/>
      <c r="DWV36" s="485"/>
      <c r="DWW36" s="485"/>
      <c r="DWX36" s="485"/>
      <c r="DWY36" s="485"/>
      <c r="DWZ36" s="485"/>
      <c r="DXA36" s="485"/>
      <c r="DXB36" s="485"/>
      <c r="DXC36" s="485"/>
      <c r="DXD36" s="485"/>
      <c r="DXE36" s="485"/>
      <c r="DXF36" s="485"/>
      <c r="DXG36" s="485"/>
      <c r="DXH36" s="485"/>
      <c r="DXI36" s="485"/>
      <c r="DXJ36" s="485"/>
      <c r="DXK36" s="485"/>
      <c r="DXL36" s="485"/>
      <c r="DXM36" s="485"/>
      <c r="DXN36" s="485"/>
      <c r="DXO36" s="485"/>
      <c r="DXP36" s="485"/>
      <c r="DXQ36" s="485"/>
      <c r="DXR36" s="485"/>
      <c r="DXS36" s="485"/>
      <c r="DXT36" s="485"/>
      <c r="DXU36" s="485"/>
      <c r="DXV36" s="485"/>
      <c r="DXW36" s="485"/>
      <c r="DXX36" s="485"/>
      <c r="DXY36" s="485"/>
      <c r="DXZ36" s="485"/>
      <c r="DYA36" s="485"/>
      <c r="DYB36" s="485"/>
      <c r="DYC36" s="485"/>
      <c r="DYD36" s="485"/>
      <c r="DYE36" s="485"/>
      <c r="DYF36" s="485"/>
      <c r="DYG36" s="485"/>
      <c r="DYH36" s="485"/>
      <c r="DYI36" s="485"/>
      <c r="DYJ36" s="485"/>
      <c r="DYK36" s="485"/>
      <c r="DYL36" s="485"/>
      <c r="DYM36" s="485"/>
      <c r="DYN36" s="485"/>
      <c r="DYO36" s="485"/>
      <c r="DYP36" s="485"/>
      <c r="DYQ36" s="485"/>
      <c r="DYR36" s="485"/>
      <c r="DYS36" s="485"/>
      <c r="DYT36" s="485"/>
      <c r="DYU36" s="485"/>
      <c r="DYV36" s="485"/>
      <c r="DYW36" s="485"/>
      <c r="DYX36" s="485"/>
      <c r="DYY36" s="485"/>
      <c r="DYZ36" s="485"/>
      <c r="DZA36" s="485"/>
      <c r="DZB36" s="485"/>
      <c r="DZC36" s="485"/>
      <c r="DZD36" s="485"/>
      <c r="DZE36" s="485"/>
      <c r="DZF36" s="485"/>
      <c r="DZG36" s="485"/>
      <c r="DZH36" s="485"/>
      <c r="DZI36" s="485"/>
      <c r="DZJ36" s="485"/>
      <c r="DZK36" s="485"/>
      <c r="DZL36" s="485"/>
      <c r="DZM36" s="485"/>
      <c r="DZN36" s="485"/>
      <c r="DZO36" s="485"/>
      <c r="DZP36" s="485"/>
      <c r="DZQ36" s="485"/>
      <c r="DZR36" s="485"/>
      <c r="DZS36" s="485"/>
      <c r="DZT36" s="485"/>
      <c r="DZU36" s="485"/>
      <c r="DZV36" s="485"/>
      <c r="DZW36" s="485"/>
      <c r="DZX36" s="485"/>
      <c r="DZY36" s="485"/>
      <c r="DZZ36" s="485"/>
      <c r="EAA36" s="485"/>
      <c r="EAB36" s="485"/>
      <c r="EAC36" s="485"/>
      <c r="EAD36" s="485"/>
      <c r="EAE36" s="485"/>
      <c r="EAF36" s="485"/>
      <c r="EAG36" s="485"/>
      <c r="EAH36" s="485"/>
      <c r="EAI36" s="485"/>
      <c r="EAJ36" s="485"/>
      <c r="EAK36" s="485"/>
      <c r="EAL36" s="485"/>
      <c r="EAM36" s="485"/>
      <c r="EAN36" s="485"/>
      <c r="EAO36" s="485"/>
      <c r="EAP36" s="485"/>
      <c r="EAQ36" s="485"/>
      <c r="EAR36" s="485"/>
      <c r="EAS36" s="485"/>
      <c r="EAT36" s="485"/>
      <c r="EAU36" s="485"/>
      <c r="EAV36" s="485"/>
      <c r="EAW36" s="485"/>
      <c r="EAX36" s="485"/>
      <c r="EAY36" s="485"/>
      <c r="EAZ36" s="485"/>
      <c r="EBA36" s="485"/>
      <c r="EBB36" s="485"/>
      <c r="EBC36" s="485"/>
      <c r="EBD36" s="485"/>
      <c r="EBE36" s="485"/>
      <c r="EBF36" s="485"/>
      <c r="EBG36" s="485"/>
      <c r="EBH36" s="485"/>
      <c r="EBI36" s="485"/>
      <c r="EBJ36" s="485"/>
      <c r="EBK36" s="485"/>
      <c r="EBL36" s="485"/>
      <c r="EBM36" s="485"/>
      <c r="EBN36" s="485"/>
      <c r="EBO36" s="485"/>
      <c r="EBP36" s="485"/>
      <c r="EBQ36" s="485"/>
      <c r="EBR36" s="485"/>
      <c r="EBS36" s="485"/>
      <c r="EBT36" s="485"/>
      <c r="EBU36" s="485"/>
      <c r="EBV36" s="485"/>
      <c r="EBW36" s="485"/>
      <c r="EBX36" s="485"/>
      <c r="EBY36" s="485"/>
      <c r="EBZ36" s="485"/>
      <c r="ECA36" s="485"/>
      <c r="ECB36" s="485"/>
      <c r="ECC36" s="485"/>
      <c r="ECD36" s="485"/>
      <c r="ECE36" s="485"/>
      <c r="ECF36" s="485"/>
      <c r="ECG36" s="485"/>
      <c r="ECH36" s="485"/>
      <c r="ECI36" s="485"/>
      <c r="ECJ36" s="485"/>
      <c r="ECK36" s="485"/>
      <c r="ECL36" s="485"/>
      <c r="ECM36" s="485"/>
      <c r="ECN36" s="485"/>
      <c r="ECO36" s="485"/>
      <c r="ECP36" s="485"/>
      <c r="ECQ36" s="485"/>
      <c r="ECR36" s="485"/>
      <c r="ECS36" s="485"/>
      <c r="ECT36" s="485"/>
      <c r="ECU36" s="485"/>
      <c r="ECV36" s="485"/>
      <c r="ECW36" s="485"/>
      <c r="ECX36" s="485"/>
      <c r="ECY36" s="485"/>
      <c r="ECZ36" s="485"/>
      <c r="EDA36" s="485"/>
      <c r="EDB36" s="485"/>
      <c r="EDC36" s="485"/>
      <c r="EDD36" s="485"/>
      <c r="EDE36" s="485"/>
      <c r="EDF36" s="485"/>
      <c r="EDG36" s="485"/>
      <c r="EDH36" s="485"/>
      <c r="EDI36" s="485"/>
      <c r="EDJ36" s="485"/>
      <c r="EDK36" s="485"/>
      <c r="EDL36" s="485"/>
      <c r="EDM36" s="485"/>
      <c r="EDN36" s="485"/>
      <c r="EDO36" s="485"/>
      <c r="EDP36" s="485"/>
      <c r="EDQ36" s="485"/>
      <c r="EDR36" s="485"/>
      <c r="EDS36" s="485"/>
      <c r="EDT36" s="485"/>
      <c r="EDU36" s="485"/>
      <c r="EDV36" s="485"/>
      <c r="EDW36" s="485"/>
      <c r="EDX36" s="485"/>
      <c r="EDY36" s="485"/>
      <c r="EDZ36" s="485"/>
      <c r="EEA36" s="485"/>
      <c r="EEB36" s="485"/>
      <c r="EEC36" s="485"/>
      <c r="EED36" s="485"/>
      <c r="EEE36" s="485"/>
      <c r="EEF36" s="485"/>
      <c r="EEG36" s="485"/>
      <c r="EEH36" s="485"/>
      <c r="EEI36" s="485"/>
      <c r="EEJ36" s="485"/>
      <c r="EEK36" s="485"/>
      <c r="EEL36" s="485"/>
      <c r="EEM36" s="485"/>
      <c r="EEN36" s="485"/>
      <c r="EEO36" s="485"/>
      <c r="EEP36" s="485"/>
      <c r="EEQ36" s="485"/>
      <c r="EER36" s="485"/>
      <c r="EES36" s="485"/>
      <c r="EET36" s="485"/>
      <c r="EEU36" s="485"/>
      <c r="EEV36" s="485"/>
      <c r="EEW36" s="485"/>
      <c r="EEX36" s="485"/>
      <c r="EEY36" s="485"/>
      <c r="EEZ36" s="485"/>
      <c r="EFA36" s="485"/>
      <c r="EFB36" s="485"/>
      <c r="EFC36" s="485"/>
      <c r="EFD36" s="485"/>
      <c r="EFE36" s="485"/>
      <c r="EFF36" s="485"/>
      <c r="EFG36" s="485"/>
      <c r="EFH36" s="485"/>
      <c r="EFI36" s="485"/>
      <c r="EFJ36" s="485"/>
      <c r="EFK36" s="485"/>
      <c r="EFL36" s="485"/>
      <c r="EFM36" s="485"/>
      <c r="EFN36" s="485"/>
      <c r="EFO36" s="485"/>
      <c r="EFP36" s="485"/>
      <c r="EFQ36" s="485"/>
      <c r="EFR36" s="485"/>
      <c r="EFS36" s="485"/>
      <c r="EFT36" s="485"/>
      <c r="EFU36" s="485"/>
      <c r="EFV36" s="485"/>
      <c r="EFW36" s="485"/>
      <c r="EFX36" s="485"/>
      <c r="EFY36" s="485"/>
      <c r="EFZ36" s="485"/>
      <c r="EGA36" s="485"/>
      <c r="EGB36" s="485"/>
      <c r="EGC36" s="485"/>
      <c r="EGD36" s="485"/>
      <c r="EGE36" s="485"/>
      <c r="EGF36" s="485"/>
      <c r="EGG36" s="485"/>
      <c r="EGH36" s="485"/>
      <c r="EGI36" s="485"/>
      <c r="EGJ36" s="485"/>
      <c r="EGK36" s="485"/>
      <c r="EGL36" s="485"/>
      <c r="EGM36" s="485"/>
      <c r="EGN36" s="485"/>
      <c r="EGO36" s="485"/>
      <c r="EGP36" s="485"/>
      <c r="EGQ36" s="485"/>
      <c r="EGR36" s="485"/>
      <c r="EGS36" s="485"/>
      <c r="EGT36" s="485"/>
      <c r="EGU36" s="485"/>
      <c r="EGV36" s="485"/>
      <c r="EGW36" s="485"/>
      <c r="EGX36" s="485"/>
      <c r="EGY36" s="485"/>
      <c r="EGZ36" s="485"/>
      <c r="EHA36" s="485"/>
      <c r="EHB36" s="485"/>
      <c r="EHC36" s="485"/>
      <c r="EHD36" s="485"/>
      <c r="EHE36" s="485"/>
      <c r="EHF36" s="485"/>
      <c r="EHG36" s="485"/>
      <c r="EHH36" s="485"/>
      <c r="EHI36" s="485"/>
      <c r="EHJ36" s="485"/>
      <c r="EHK36" s="485"/>
      <c r="EHL36" s="485"/>
      <c r="EHM36" s="485"/>
      <c r="EHN36" s="485"/>
      <c r="EHO36" s="485"/>
      <c r="EHP36" s="485"/>
      <c r="EHQ36" s="485"/>
      <c r="EHR36" s="485"/>
      <c r="EHS36" s="485"/>
      <c r="EHT36" s="485"/>
      <c r="EHU36" s="485"/>
      <c r="EHV36" s="485"/>
      <c r="EHW36" s="485"/>
      <c r="EHX36" s="485"/>
      <c r="EHY36" s="485"/>
      <c r="EHZ36" s="485"/>
      <c r="EIA36" s="485"/>
      <c r="EIB36" s="485"/>
      <c r="EIC36" s="485"/>
      <c r="EID36" s="485"/>
      <c r="EIE36" s="485"/>
      <c r="EIF36" s="485"/>
      <c r="EIG36" s="485"/>
      <c r="EIH36" s="485"/>
      <c r="EII36" s="485"/>
      <c r="EIJ36" s="485"/>
      <c r="EIK36" s="485"/>
      <c r="EIL36" s="485"/>
      <c r="EIM36" s="485"/>
      <c r="EIN36" s="485"/>
      <c r="EIO36" s="485"/>
      <c r="EIP36" s="485"/>
      <c r="EIQ36" s="485"/>
      <c r="EIR36" s="485"/>
      <c r="EIS36" s="485"/>
      <c r="EIT36" s="485"/>
      <c r="EIU36" s="485"/>
      <c r="EIV36" s="485"/>
      <c r="EIW36" s="485"/>
      <c r="EIX36" s="485"/>
      <c r="EIY36" s="485"/>
      <c r="EIZ36" s="485"/>
      <c r="EJA36" s="485"/>
      <c r="EJB36" s="485"/>
      <c r="EJC36" s="485"/>
      <c r="EJD36" s="485"/>
      <c r="EJE36" s="485"/>
      <c r="EJF36" s="485"/>
      <c r="EJG36" s="485"/>
      <c r="EJH36" s="485"/>
      <c r="EJI36" s="485"/>
      <c r="EJJ36" s="485"/>
      <c r="EJK36" s="485"/>
      <c r="EJL36" s="485"/>
      <c r="EJM36" s="485"/>
      <c r="EJN36" s="485"/>
      <c r="EJO36" s="485"/>
      <c r="EJP36" s="485"/>
      <c r="EJQ36" s="485"/>
      <c r="EJR36" s="485"/>
      <c r="EJS36" s="485"/>
      <c r="EJT36" s="485"/>
      <c r="EJU36" s="485"/>
      <c r="EJV36" s="485"/>
      <c r="EJW36" s="485"/>
      <c r="EJX36" s="485"/>
      <c r="EJY36" s="485"/>
      <c r="EJZ36" s="485"/>
      <c r="EKA36" s="485"/>
      <c r="EKB36" s="485"/>
      <c r="EKC36" s="485"/>
      <c r="EKD36" s="485"/>
      <c r="EKE36" s="485"/>
      <c r="EKF36" s="485"/>
      <c r="EKG36" s="485"/>
      <c r="EKH36" s="485"/>
      <c r="EKI36" s="485"/>
      <c r="EKJ36" s="485"/>
      <c r="EKK36" s="485"/>
      <c r="EKL36" s="485"/>
      <c r="EKM36" s="485"/>
      <c r="EKN36" s="485"/>
      <c r="EKO36" s="485"/>
      <c r="EKP36" s="485"/>
      <c r="EKQ36" s="485"/>
      <c r="EKR36" s="485"/>
      <c r="EKS36" s="485"/>
      <c r="EKT36" s="485"/>
      <c r="EKU36" s="485"/>
      <c r="EKV36" s="485"/>
      <c r="EKW36" s="485"/>
      <c r="EKX36" s="485"/>
      <c r="EKY36" s="485"/>
      <c r="EKZ36" s="485"/>
      <c r="ELA36" s="485"/>
      <c r="ELB36" s="485"/>
      <c r="ELC36" s="485"/>
      <c r="ELD36" s="485"/>
      <c r="ELE36" s="485"/>
      <c r="ELF36" s="485"/>
      <c r="ELG36" s="485"/>
      <c r="ELH36" s="485"/>
      <c r="ELI36" s="485"/>
      <c r="ELJ36" s="485"/>
      <c r="ELK36" s="485"/>
      <c r="ELL36" s="485"/>
      <c r="ELM36" s="485"/>
      <c r="ELN36" s="485"/>
      <c r="ELO36" s="485"/>
      <c r="ELP36" s="485"/>
      <c r="ELQ36" s="485"/>
      <c r="ELR36" s="485"/>
      <c r="ELS36" s="485"/>
      <c r="ELT36" s="485"/>
      <c r="ELU36" s="485"/>
      <c r="ELV36" s="485"/>
      <c r="ELW36" s="485"/>
      <c r="ELX36" s="485"/>
      <c r="ELY36" s="485"/>
      <c r="ELZ36" s="485"/>
      <c r="EMA36" s="485"/>
      <c r="EMB36" s="485"/>
      <c r="EMC36" s="485"/>
      <c r="EMD36" s="485"/>
      <c r="EME36" s="485"/>
      <c r="EMF36" s="485"/>
      <c r="EMG36" s="485"/>
      <c r="EMH36" s="485"/>
      <c r="EMI36" s="485"/>
      <c r="EMJ36" s="485"/>
      <c r="EMK36" s="485"/>
      <c r="EML36" s="485"/>
      <c r="EMM36" s="485"/>
      <c r="EMN36" s="485"/>
      <c r="EMO36" s="485"/>
      <c r="EMP36" s="485"/>
      <c r="EMQ36" s="485"/>
      <c r="EMR36" s="485"/>
      <c r="EMS36" s="485"/>
      <c r="EMT36" s="485"/>
      <c r="EMU36" s="485"/>
      <c r="EMV36" s="485"/>
      <c r="EMW36" s="485"/>
      <c r="EMX36" s="485"/>
      <c r="EMY36" s="485"/>
      <c r="EMZ36" s="485"/>
      <c r="ENA36" s="485"/>
      <c r="ENB36" s="485"/>
      <c r="ENC36" s="485"/>
      <c r="END36" s="485"/>
      <c r="ENE36" s="485"/>
      <c r="ENF36" s="485"/>
      <c r="ENG36" s="485"/>
      <c r="ENH36" s="485"/>
      <c r="ENI36" s="485"/>
      <c r="ENJ36" s="485"/>
      <c r="ENK36" s="485"/>
      <c r="ENL36" s="485"/>
      <c r="ENM36" s="485"/>
      <c r="ENN36" s="485"/>
      <c r="ENO36" s="485"/>
      <c r="ENP36" s="485"/>
      <c r="ENQ36" s="485"/>
      <c r="ENR36" s="485"/>
      <c r="ENS36" s="485"/>
      <c r="ENT36" s="485"/>
      <c r="ENU36" s="485"/>
      <c r="ENV36" s="485"/>
      <c r="ENW36" s="485"/>
      <c r="ENX36" s="485"/>
      <c r="ENY36" s="485"/>
      <c r="ENZ36" s="485"/>
      <c r="EOA36" s="485"/>
      <c r="EOB36" s="485"/>
      <c r="EOC36" s="485"/>
      <c r="EOD36" s="485"/>
      <c r="EOE36" s="485"/>
      <c r="EOF36" s="485"/>
      <c r="EOG36" s="485"/>
      <c r="EOH36" s="485"/>
      <c r="EOI36" s="485"/>
      <c r="EOJ36" s="485"/>
      <c r="EOK36" s="485"/>
      <c r="EOL36" s="485"/>
      <c r="EOM36" s="485"/>
      <c r="EON36" s="485"/>
      <c r="EOO36" s="485"/>
      <c r="EOP36" s="485"/>
      <c r="EOQ36" s="485"/>
      <c r="EOR36" s="485"/>
      <c r="EOS36" s="485"/>
      <c r="EOT36" s="485"/>
      <c r="EOU36" s="485"/>
      <c r="EOV36" s="485"/>
      <c r="EOW36" s="485"/>
      <c r="EOX36" s="485"/>
      <c r="EOY36" s="485"/>
      <c r="EOZ36" s="485"/>
      <c r="EPA36" s="485"/>
      <c r="EPB36" s="485"/>
      <c r="EPC36" s="485"/>
      <c r="EPD36" s="485"/>
      <c r="EPE36" s="485"/>
      <c r="EPF36" s="485"/>
      <c r="EPG36" s="485"/>
      <c r="EPH36" s="485"/>
      <c r="EPI36" s="485"/>
      <c r="EPJ36" s="485"/>
      <c r="EPK36" s="485"/>
      <c r="EPL36" s="485"/>
      <c r="EPM36" s="485"/>
      <c r="EPN36" s="485"/>
      <c r="EPO36" s="485"/>
      <c r="EPP36" s="485"/>
      <c r="EPQ36" s="485"/>
      <c r="EPR36" s="485"/>
      <c r="EPS36" s="485"/>
      <c r="EPT36" s="485"/>
      <c r="EPU36" s="485"/>
      <c r="EPV36" s="485"/>
      <c r="EPW36" s="485"/>
      <c r="EPX36" s="485"/>
      <c r="EPY36" s="485"/>
      <c r="EPZ36" s="485"/>
      <c r="EQA36" s="485"/>
      <c r="EQB36" s="485"/>
      <c r="EQC36" s="485"/>
      <c r="EQD36" s="485"/>
      <c r="EQE36" s="485"/>
      <c r="EQF36" s="485"/>
      <c r="EQG36" s="485"/>
      <c r="EQH36" s="485"/>
      <c r="EQI36" s="485"/>
      <c r="EQJ36" s="485"/>
      <c r="EQK36" s="485"/>
      <c r="EQL36" s="485"/>
      <c r="EQM36" s="485"/>
      <c r="EQN36" s="485"/>
      <c r="EQO36" s="485"/>
      <c r="EQP36" s="485"/>
      <c r="EQQ36" s="485"/>
      <c r="EQR36" s="485"/>
      <c r="EQS36" s="485"/>
      <c r="EQT36" s="485"/>
      <c r="EQU36" s="485"/>
      <c r="EQV36" s="485"/>
      <c r="EQW36" s="485"/>
      <c r="EQX36" s="485"/>
      <c r="EQY36" s="485"/>
      <c r="EQZ36" s="485"/>
      <c r="ERA36" s="485"/>
      <c r="ERB36" s="485"/>
      <c r="ERC36" s="485"/>
      <c r="ERD36" s="485"/>
      <c r="ERE36" s="485"/>
      <c r="ERF36" s="485"/>
      <c r="ERG36" s="485"/>
      <c r="ERH36" s="485"/>
      <c r="ERI36" s="485"/>
      <c r="ERJ36" s="485"/>
      <c r="ERK36" s="485"/>
      <c r="ERL36" s="485"/>
      <c r="ERM36" s="485"/>
      <c r="ERN36" s="485"/>
      <c r="ERO36" s="485"/>
      <c r="ERP36" s="485"/>
      <c r="ERQ36" s="485"/>
      <c r="ERR36" s="485"/>
      <c r="ERS36" s="485"/>
      <c r="ERT36" s="485"/>
      <c r="ERU36" s="485"/>
      <c r="ERV36" s="485"/>
      <c r="ERW36" s="485"/>
      <c r="ERX36" s="485"/>
      <c r="ERY36" s="485"/>
      <c r="ERZ36" s="485"/>
      <c r="ESA36" s="485"/>
      <c r="ESB36" s="485"/>
      <c r="ESC36" s="485"/>
      <c r="ESD36" s="485"/>
      <c r="ESE36" s="485"/>
      <c r="ESF36" s="485"/>
      <c r="ESG36" s="485"/>
      <c r="ESH36" s="485"/>
      <c r="ESI36" s="485"/>
      <c r="ESJ36" s="485"/>
      <c r="ESK36" s="485"/>
      <c r="ESL36" s="485"/>
      <c r="ESM36" s="485"/>
      <c r="ESN36" s="485"/>
      <c r="ESO36" s="485"/>
      <c r="ESP36" s="485"/>
      <c r="ESQ36" s="485"/>
      <c r="ESR36" s="485"/>
      <c r="ESS36" s="485"/>
      <c r="EST36" s="485"/>
      <c r="ESU36" s="485"/>
      <c r="ESV36" s="485"/>
      <c r="ESW36" s="485"/>
      <c r="ESX36" s="485"/>
      <c r="ESY36" s="485"/>
      <c r="ESZ36" s="485"/>
      <c r="ETA36" s="485"/>
      <c r="ETB36" s="485"/>
      <c r="ETC36" s="485"/>
      <c r="ETD36" s="485"/>
      <c r="ETE36" s="485"/>
      <c r="ETF36" s="485"/>
      <c r="ETG36" s="485"/>
      <c r="ETH36" s="485"/>
      <c r="ETI36" s="485"/>
      <c r="ETJ36" s="485"/>
      <c r="ETK36" s="485"/>
      <c r="ETL36" s="485"/>
      <c r="ETM36" s="485"/>
      <c r="ETN36" s="485"/>
      <c r="ETO36" s="485"/>
      <c r="ETP36" s="485"/>
      <c r="ETQ36" s="485"/>
      <c r="ETR36" s="485"/>
      <c r="ETS36" s="485"/>
      <c r="ETT36" s="485"/>
      <c r="ETU36" s="485"/>
      <c r="ETV36" s="485"/>
      <c r="ETW36" s="485"/>
      <c r="ETX36" s="485"/>
      <c r="ETY36" s="485"/>
      <c r="ETZ36" s="485"/>
      <c r="EUA36" s="485"/>
      <c r="EUB36" s="485"/>
      <c r="EUC36" s="485"/>
      <c r="EUD36" s="485"/>
      <c r="EUE36" s="485"/>
      <c r="EUF36" s="485"/>
      <c r="EUG36" s="485"/>
      <c r="EUH36" s="485"/>
      <c r="EUI36" s="485"/>
      <c r="EUJ36" s="485"/>
      <c r="EUK36" s="485"/>
      <c r="EUL36" s="485"/>
      <c r="EUM36" s="485"/>
      <c r="EUN36" s="485"/>
      <c r="EUO36" s="485"/>
      <c r="EUP36" s="485"/>
      <c r="EUQ36" s="485"/>
      <c r="EUR36" s="485"/>
      <c r="EUS36" s="485"/>
      <c r="EUT36" s="485"/>
      <c r="EUU36" s="485"/>
      <c r="EUV36" s="485"/>
      <c r="EUW36" s="485"/>
      <c r="EUX36" s="485"/>
      <c r="EUY36" s="485"/>
      <c r="EUZ36" s="485"/>
      <c r="EVA36" s="485"/>
      <c r="EVB36" s="485"/>
      <c r="EVC36" s="485"/>
      <c r="EVD36" s="485"/>
      <c r="EVE36" s="485"/>
      <c r="EVF36" s="485"/>
      <c r="EVG36" s="485"/>
      <c r="EVH36" s="485"/>
      <c r="EVI36" s="485"/>
      <c r="EVJ36" s="485"/>
      <c r="EVK36" s="485"/>
      <c r="EVL36" s="485"/>
      <c r="EVM36" s="485"/>
      <c r="EVN36" s="485"/>
      <c r="EVO36" s="485"/>
      <c r="EVP36" s="485"/>
      <c r="EVQ36" s="485"/>
      <c r="EVR36" s="485"/>
      <c r="EVS36" s="485"/>
      <c r="EVT36" s="485"/>
      <c r="EVU36" s="485"/>
      <c r="EVV36" s="485"/>
      <c r="EVW36" s="485"/>
      <c r="EVX36" s="485"/>
      <c r="EVY36" s="485"/>
      <c r="EVZ36" s="485"/>
      <c r="EWA36" s="485"/>
      <c r="EWB36" s="485"/>
      <c r="EWC36" s="485"/>
      <c r="EWD36" s="485"/>
      <c r="EWE36" s="485"/>
      <c r="EWF36" s="485"/>
      <c r="EWG36" s="485"/>
      <c r="EWH36" s="485"/>
      <c r="EWI36" s="485"/>
      <c r="EWJ36" s="485"/>
      <c r="EWK36" s="485"/>
      <c r="EWL36" s="485"/>
      <c r="EWM36" s="485"/>
      <c r="EWN36" s="485"/>
      <c r="EWO36" s="485"/>
      <c r="EWP36" s="485"/>
      <c r="EWQ36" s="485"/>
      <c r="EWR36" s="485"/>
      <c r="EWS36" s="485"/>
      <c r="EWT36" s="485"/>
      <c r="EWU36" s="485"/>
      <c r="EWV36" s="485"/>
      <c r="EWW36" s="485"/>
      <c r="EWX36" s="485"/>
      <c r="EWY36" s="485"/>
      <c r="EWZ36" s="485"/>
      <c r="EXA36" s="485"/>
      <c r="EXB36" s="485"/>
      <c r="EXC36" s="485"/>
      <c r="EXD36" s="485"/>
      <c r="EXE36" s="485"/>
      <c r="EXF36" s="485"/>
      <c r="EXG36" s="485"/>
      <c r="EXH36" s="485"/>
      <c r="EXI36" s="485"/>
      <c r="EXJ36" s="485"/>
      <c r="EXK36" s="485"/>
      <c r="EXL36" s="485"/>
      <c r="EXM36" s="485"/>
      <c r="EXN36" s="485"/>
      <c r="EXO36" s="485"/>
      <c r="EXP36" s="485"/>
      <c r="EXQ36" s="485"/>
      <c r="EXR36" s="485"/>
      <c r="EXS36" s="485"/>
      <c r="EXT36" s="485"/>
      <c r="EXU36" s="485"/>
      <c r="EXV36" s="485"/>
      <c r="EXW36" s="485"/>
      <c r="EXX36" s="485"/>
      <c r="EXY36" s="485"/>
      <c r="EXZ36" s="485"/>
      <c r="EYA36" s="485"/>
      <c r="EYB36" s="485"/>
      <c r="EYC36" s="485"/>
      <c r="EYD36" s="485"/>
      <c r="EYE36" s="485"/>
      <c r="EYF36" s="485"/>
      <c r="EYG36" s="485"/>
      <c r="EYH36" s="485"/>
      <c r="EYI36" s="485"/>
      <c r="EYJ36" s="485"/>
      <c r="EYK36" s="485"/>
      <c r="EYL36" s="485"/>
      <c r="EYM36" s="485"/>
      <c r="EYN36" s="485"/>
      <c r="EYO36" s="485"/>
      <c r="EYP36" s="485"/>
      <c r="EYQ36" s="485"/>
      <c r="EYR36" s="485"/>
      <c r="EYS36" s="485"/>
      <c r="EYT36" s="485"/>
      <c r="EYU36" s="485"/>
      <c r="EYV36" s="485"/>
      <c r="EYW36" s="485"/>
      <c r="EYX36" s="485"/>
      <c r="EYY36" s="485"/>
      <c r="EYZ36" s="485"/>
      <c r="EZA36" s="485"/>
      <c r="EZB36" s="485"/>
      <c r="EZC36" s="485"/>
      <c r="EZD36" s="485"/>
      <c r="EZE36" s="485"/>
      <c r="EZF36" s="485"/>
      <c r="EZG36" s="485"/>
      <c r="EZH36" s="485"/>
      <c r="EZI36" s="485"/>
      <c r="EZJ36" s="485"/>
      <c r="EZK36" s="485"/>
      <c r="EZL36" s="485"/>
      <c r="EZM36" s="485"/>
      <c r="EZN36" s="485"/>
      <c r="EZO36" s="485"/>
      <c r="EZP36" s="485"/>
      <c r="EZQ36" s="485"/>
      <c r="EZR36" s="485"/>
      <c r="EZS36" s="485"/>
      <c r="EZT36" s="485"/>
      <c r="EZU36" s="485"/>
      <c r="EZV36" s="485"/>
      <c r="EZW36" s="485"/>
      <c r="EZX36" s="485"/>
      <c r="EZY36" s="485"/>
      <c r="EZZ36" s="485"/>
      <c r="FAA36" s="485"/>
      <c r="FAB36" s="485"/>
      <c r="FAC36" s="485"/>
      <c r="FAD36" s="485"/>
      <c r="FAE36" s="485"/>
      <c r="FAF36" s="485"/>
      <c r="FAG36" s="485"/>
      <c r="FAH36" s="485"/>
      <c r="FAI36" s="485"/>
      <c r="FAJ36" s="485"/>
      <c r="FAK36" s="485"/>
      <c r="FAL36" s="485"/>
      <c r="FAM36" s="485"/>
      <c r="FAN36" s="485"/>
      <c r="FAO36" s="485"/>
      <c r="FAP36" s="485"/>
      <c r="FAQ36" s="485"/>
      <c r="FAR36" s="485"/>
      <c r="FAS36" s="485"/>
      <c r="FAT36" s="485"/>
      <c r="FAU36" s="485"/>
      <c r="FAV36" s="485"/>
      <c r="FAW36" s="485"/>
      <c r="FAX36" s="485"/>
      <c r="FAY36" s="485"/>
      <c r="FAZ36" s="485"/>
      <c r="FBA36" s="485"/>
      <c r="FBB36" s="485"/>
      <c r="FBC36" s="485"/>
      <c r="FBD36" s="485"/>
      <c r="FBE36" s="485"/>
      <c r="FBF36" s="485"/>
      <c r="FBG36" s="485"/>
      <c r="FBH36" s="485"/>
      <c r="FBI36" s="485"/>
      <c r="FBJ36" s="485"/>
      <c r="FBK36" s="485"/>
      <c r="FBL36" s="485"/>
      <c r="FBM36" s="485"/>
      <c r="FBN36" s="485"/>
      <c r="FBO36" s="485"/>
      <c r="FBP36" s="485"/>
      <c r="FBQ36" s="485"/>
      <c r="FBR36" s="485"/>
      <c r="FBS36" s="485"/>
      <c r="FBT36" s="485"/>
      <c r="FBU36" s="485"/>
      <c r="FBV36" s="485"/>
      <c r="FBW36" s="485"/>
      <c r="FBX36" s="485"/>
      <c r="FBY36" s="485"/>
      <c r="FBZ36" s="485"/>
      <c r="FCA36" s="485"/>
      <c r="FCB36" s="485"/>
      <c r="FCC36" s="485"/>
      <c r="FCD36" s="485"/>
      <c r="FCE36" s="485"/>
      <c r="FCF36" s="485"/>
      <c r="FCG36" s="485"/>
      <c r="FCH36" s="485"/>
      <c r="FCI36" s="485"/>
      <c r="FCJ36" s="485"/>
      <c r="FCK36" s="485"/>
      <c r="FCL36" s="485"/>
      <c r="FCM36" s="485"/>
      <c r="FCN36" s="485"/>
      <c r="FCO36" s="485"/>
      <c r="FCP36" s="485"/>
      <c r="FCQ36" s="485"/>
      <c r="FCR36" s="485"/>
      <c r="FCS36" s="485"/>
      <c r="FCT36" s="485"/>
      <c r="FCU36" s="485"/>
      <c r="FCV36" s="485"/>
      <c r="FCW36" s="485"/>
      <c r="FCX36" s="485"/>
      <c r="FCY36" s="485"/>
      <c r="FCZ36" s="485"/>
      <c r="FDA36" s="485"/>
      <c r="FDB36" s="485"/>
      <c r="FDC36" s="485"/>
      <c r="FDD36" s="485"/>
      <c r="FDE36" s="485"/>
      <c r="FDF36" s="485"/>
      <c r="FDG36" s="485"/>
      <c r="FDH36" s="485"/>
      <c r="FDI36" s="485"/>
      <c r="FDJ36" s="485"/>
      <c r="FDK36" s="485"/>
      <c r="FDL36" s="485"/>
      <c r="FDM36" s="485"/>
      <c r="FDN36" s="485"/>
      <c r="FDO36" s="485"/>
      <c r="FDP36" s="485"/>
      <c r="FDQ36" s="485"/>
      <c r="FDR36" s="485"/>
      <c r="FDS36" s="485"/>
      <c r="FDT36" s="485"/>
      <c r="FDU36" s="485"/>
      <c r="FDV36" s="485"/>
      <c r="FDW36" s="485"/>
      <c r="FDX36" s="485"/>
      <c r="FDY36" s="485"/>
      <c r="FDZ36" s="485"/>
      <c r="FEA36" s="485"/>
      <c r="FEB36" s="485"/>
      <c r="FEC36" s="485"/>
      <c r="FED36" s="485"/>
      <c r="FEE36" s="485"/>
      <c r="FEF36" s="485"/>
      <c r="FEG36" s="485"/>
      <c r="FEH36" s="485"/>
      <c r="FEI36" s="485"/>
      <c r="FEJ36" s="485"/>
      <c r="FEK36" s="485"/>
      <c r="FEL36" s="485"/>
      <c r="FEM36" s="485"/>
      <c r="FEN36" s="485"/>
      <c r="FEO36" s="485"/>
      <c r="FEP36" s="485"/>
      <c r="FEQ36" s="485"/>
      <c r="FER36" s="485"/>
      <c r="FES36" s="485"/>
      <c r="FET36" s="485"/>
      <c r="FEU36" s="485"/>
      <c r="FEV36" s="485"/>
      <c r="FEW36" s="485"/>
      <c r="FEX36" s="485"/>
      <c r="FEY36" s="485"/>
      <c r="FEZ36" s="485"/>
      <c r="FFA36" s="485"/>
      <c r="FFB36" s="485"/>
      <c r="FFC36" s="485"/>
      <c r="FFD36" s="485"/>
      <c r="FFE36" s="485"/>
      <c r="FFF36" s="485"/>
      <c r="FFG36" s="485"/>
      <c r="FFH36" s="485"/>
      <c r="FFI36" s="485"/>
      <c r="FFJ36" s="485"/>
      <c r="FFK36" s="485"/>
      <c r="FFL36" s="485"/>
      <c r="FFM36" s="485"/>
      <c r="FFN36" s="485"/>
      <c r="FFO36" s="485"/>
      <c r="FFP36" s="485"/>
      <c r="FFQ36" s="485"/>
      <c r="FFR36" s="485"/>
      <c r="FFS36" s="485"/>
      <c r="FFT36" s="485"/>
      <c r="FFU36" s="485"/>
      <c r="FFV36" s="485"/>
      <c r="FFW36" s="485"/>
      <c r="FFX36" s="485"/>
      <c r="FFY36" s="485"/>
      <c r="FFZ36" s="485"/>
      <c r="FGA36" s="485"/>
      <c r="FGB36" s="485"/>
      <c r="FGC36" s="485"/>
      <c r="FGD36" s="485"/>
      <c r="FGE36" s="485"/>
      <c r="FGF36" s="485"/>
      <c r="FGG36" s="485"/>
      <c r="FGH36" s="485"/>
      <c r="FGI36" s="485"/>
      <c r="FGJ36" s="485"/>
      <c r="FGK36" s="485"/>
      <c r="FGL36" s="485"/>
      <c r="FGM36" s="485"/>
      <c r="FGN36" s="485"/>
      <c r="FGO36" s="485"/>
      <c r="FGP36" s="485"/>
      <c r="FGQ36" s="485"/>
      <c r="FGR36" s="485"/>
      <c r="FGS36" s="485"/>
      <c r="FGT36" s="485"/>
      <c r="FGU36" s="485"/>
      <c r="FGV36" s="485"/>
      <c r="FGW36" s="485"/>
      <c r="FGX36" s="485"/>
      <c r="FGY36" s="485"/>
      <c r="FGZ36" s="485"/>
      <c r="FHA36" s="485"/>
      <c r="FHB36" s="485"/>
      <c r="FHC36" s="485"/>
      <c r="FHD36" s="485"/>
      <c r="FHE36" s="485"/>
      <c r="FHF36" s="485"/>
      <c r="FHG36" s="485"/>
      <c r="FHH36" s="485"/>
      <c r="FHI36" s="485"/>
      <c r="FHJ36" s="485"/>
      <c r="FHK36" s="485"/>
      <c r="FHL36" s="485"/>
      <c r="FHM36" s="485"/>
      <c r="FHN36" s="485"/>
      <c r="FHO36" s="485"/>
      <c r="FHP36" s="485"/>
      <c r="FHQ36" s="485"/>
      <c r="FHR36" s="485"/>
      <c r="FHS36" s="485"/>
      <c r="FHT36" s="485"/>
      <c r="FHU36" s="485"/>
      <c r="FHV36" s="485"/>
      <c r="FHW36" s="485"/>
      <c r="FHX36" s="485"/>
      <c r="FHY36" s="485"/>
      <c r="FHZ36" s="485"/>
      <c r="FIA36" s="485"/>
      <c r="FIB36" s="485"/>
      <c r="FIC36" s="485"/>
      <c r="FID36" s="485"/>
      <c r="FIE36" s="485"/>
      <c r="FIF36" s="485"/>
      <c r="FIG36" s="485"/>
      <c r="FIH36" s="485"/>
      <c r="FII36" s="485"/>
      <c r="FIJ36" s="485"/>
      <c r="FIK36" s="485"/>
      <c r="FIL36" s="485"/>
      <c r="FIM36" s="485"/>
      <c r="FIN36" s="485"/>
      <c r="FIO36" s="485"/>
      <c r="FIP36" s="485"/>
      <c r="FIQ36" s="485"/>
      <c r="FIR36" s="485"/>
      <c r="FIS36" s="485"/>
      <c r="FIT36" s="485"/>
      <c r="FIU36" s="485"/>
      <c r="FIV36" s="485"/>
      <c r="FIW36" s="485"/>
      <c r="FIX36" s="485"/>
      <c r="FIY36" s="485"/>
      <c r="FIZ36" s="485"/>
      <c r="FJA36" s="485"/>
      <c r="FJB36" s="485"/>
      <c r="FJC36" s="485"/>
      <c r="FJD36" s="485"/>
      <c r="FJE36" s="485"/>
      <c r="FJF36" s="485"/>
      <c r="FJG36" s="485"/>
      <c r="FJH36" s="485"/>
      <c r="FJI36" s="485"/>
      <c r="FJJ36" s="485"/>
      <c r="FJK36" s="485"/>
      <c r="FJL36" s="485"/>
      <c r="FJM36" s="485"/>
      <c r="FJN36" s="485"/>
      <c r="FJO36" s="485"/>
      <c r="FJP36" s="485"/>
      <c r="FJQ36" s="485"/>
      <c r="FJR36" s="485"/>
      <c r="FJS36" s="485"/>
      <c r="FJT36" s="485"/>
      <c r="FJU36" s="485"/>
      <c r="FJV36" s="485"/>
      <c r="FJW36" s="485"/>
      <c r="FJX36" s="485"/>
      <c r="FJY36" s="485"/>
      <c r="FJZ36" s="485"/>
      <c r="FKA36" s="485"/>
      <c r="FKB36" s="485"/>
      <c r="FKC36" s="485"/>
      <c r="FKD36" s="485"/>
      <c r="FKE36" s="485"/>
      <c r="FKF36" s="485"/>
      <c r="FKG36" s="485"/>
      <c r="FKH36" s="485"/>
      <c r="FKI36" s="485"/>
      <c r="FKJ36" s="485"/>
      <c r="FKK36" s="485"/>
      <c r="FKL36" s="485"/>
      <c r="FKM36" s="485"/>
      <c r="FKN36" s="485"/>
      <c r="FKO36" s="485"/>
      <c r="FKP36" s="485"/>
      <c r="FKQ36" s="485"/>
      <c r="FKR36" s="485"/>
      <c r="FKS36" s="485"/>
      <c r="FKT36" s="485"/>
      <c r="FKU36" s="485"/>
      <c r="FKV36" s="485"/>
      <c r="FKW36" s="485"/>
      <c r="FKX36" s="485"/>
      <c r="FKY36" s="485"/>
      <c r="FKZ36" s="485"/>
      <c r="FLA36" s="485"/>
      <c r="FLB36" s="485"/>
      <c r="FLC36" s="485"/>
      <c r="FLD36" s="485"/>
      <c r="FLE36" s="485"/>
      <c r="FLF36" s="485"/>
      <c r="FLG36" s="485"/>
      <c r="FLH36" s="485"/>
      <c r="FLI36" s="485"/>
      <c r="FLJ36" s="485"/>
      <c r="FLK36" s="485"/>
      <c r="FLL36" s="485"/>
      <c r="FLM36" s="485"/>
      <c r="FLN36" s="485"/>
      <c r="FLO36" s="485"/>
      <c r="FLP36" s="485"/>
      <c r="FLQ36" s="485"/>
      <c r="FLR36" s="485"/>
      <c r="FLS36" s="485"/>
      <c r="FLT36" s="485"/>
      <c r="FLU36" s="485"/>
      <c r="FLV36" s="485"/>
      <c r="FLW36" s="485"/>
      <c r="FLX36" s="485"/>
      <c r="FLY36" s="485"/>
      <c r="FLZ36" s="485"/>
      <c r="FMA36" s="485"/>
      <c r="FMB36" s="485"/>
      <c r="FMC36" s="485"/>
      <c r="FMD36" s="485"/>
      <c r="FME36" s="485"/>
      <c r="FMF36" s="485"/>
      <c r="FMG36" s="485"/>
      <c r="FMH36" s="485"/>
      <c r="FMI36" s="485"/>
      <c r="FMJ36" s="485"/>
      <c r="FMK36" s="485"/>
      <c r="FML36" s="485"/>
      <c r="FMM36" s="485"/>
      <c r="FMN36" s="485"/>
      <c r="FMO36" s="485"/>
      <c r="FMP36" s="485"/>
      <c r="FMQ36" s="485"/>
      <c r="FMR36" s="485"/>
      <c r="FMS36" s="485"/>
      <c r="FMT36" s="485"/>
      <c r="FMU36" s="485"/>
      <c r="FMV36" s="485"/>
      <c r="FMW36" s="485"/>
      <c r="FMX36" s="485"/>
      <c r="FMY36" s="485"/>
      <c r="FMZ36" s="485"/>
      <c r="FNA36" s="485"/>
      <c r="FNB36" s="485"/>
      <c r="FNC36" s="485"/>
      <c r="FND36" s="485"/>
      <c r="FNE36" s="485"/>
      <c r="FNF36" s="485"/>
      <c r="FNG36" s="485"/>
      <c r="FNH36" s="485"/>
      <c r="FNI36" s="485"/>
      <c r="FNJ36" s="485"/>
      <c r="FNK36" s="485"/>
      <c r="FNL36" s="485"/>
      <c r="FNM36" s="485"/>
      <c r="FNN36" s="485"/>
      <c r="FNO36" s="485"/>
      <c r="FNP36" s="485"/>
      <c r="FNQ36" s="485"/>
      <c r="FNR36" s="485"/>
      <c r="FNS36" s="485"/>
      <c r="FNT36" s="485"/>
      <c r="FNU36" s="485"/>
      <c r="FNV36" s="485"/>
      <c r="FNW36" s="485"/>
      <c r="FNX36" s="485"/>
      <c r="FNY36" s="485"/>
      <c r="FNZ36" s="485"/>
      <c r="FOA36" s="485"/>
      <c r="FOB36" s="485"/>
      <c r="FOC36" s="485"/>
      <c r="FOD36" s="485"/>
      <c r="FOE36" s="485"/>
      <c r="FOF36" s="485"/>
      <c r="FOG36" s="485"/>
      <c r="FOH36" s="485"/>
      <c r="FOI36" s="485"/>
      <c r="FOJ36" s="485"/>
      <c r="FOK36" s="485"/>
      <c r="FOL36" s="485"/>
      <c r="FOM36" s="485"/>
      <c r="FON36" s="485"/>
      <c r="FOO36" s="485"/>
      <c r="FOP36" s="485"/>
      <c r="FOQ36" s="485"/>
      <c r="FOR36" s="485"/>
      <c r="FOS36" s="485"/>
      <c r="FOT36" s="485"/>
      <c r="FOU36" s="485"/>
      <c r="FOV36" s="485"/>
      <c r="FOW36" s="485"/>
      <c r="FOX36" s="485"/>
      <c r="FOY36" s="485"/>
      <c r="FOZ36" s="485"/>
      <c r="FPA36" s="485"/>
      <c r="FPB36" s="485"/>
      <c r="FPC36" s="485"/>
      <c r="FPD36" s="485"/>
      <c r="FPE36" s="485"/>
      <c r="FPF36" s="485"/>
      <c r="FPG36" s="485"/>
      <c r="FPH36" s="485"/>
      <c r="FPI36" s="485"/>
      <c r="FPJ36" s="485"/>
      <c r="FPK36" s="485"/>
      <c r="FPL36" s="485"/>
      <c r="FPM36" s="485"/>
      <c r="FPN36" s="485"/>
      <c r="FPO36" s="485"/>
      <c r="FPP36" s="485"/>
      <c r="FPQ36" s="485"/>
      <c r="FPR36" s="485"/>
      <c r="FPS36" s="485"/>
      <c r="FPT36" s="485"/>
      <c r="FPU36" s="485"/>
      <c r="FPV36" s="485"/>
      <c r="FPW36" s="485"/>
      <c r="FPX36" s="485"/>
      <c r="FPY36" s="485"/>
      <c r="FPZ36" s="485"/>
      <c r="FQA36" s="485"/>
      <c r="FQB36" s="485"/>
      <c r="FQC36" s="485"/>
      <c r="FQD36" s="485"/>
      <c r="FQE36" s="485"/>
      <c r="FQF36" s="485"/>
      <c r="FQG36" s="485"/>
      <c r="FQH36" s="485"/>
      <c r="FQI36" s="485"/>
      <c r="FQJ36" s="485"/>
      <c r="FQK36" s="485"/>
      <c r="FQL36" s="485"/>
      <c r="FQM36" s="485"/>
      <c r="FQN36" s="485"/>
      <c r="FQO36" s="485"/>
      <c r="FQP36" s="485"/>
      <c r="FQQ36" s="485"/>
      <c r="FQR36" s="485"/>
      <c r="FQS36" s="485"/>
      <c r="FQT36" s="485"/>
      <c r="FQU36" s="485"/>
      <c r="FQV36" s="485"/>
      <c r="FQW36" s="485"/>
      <c r="FQX36" s="485"/>
      <c r="FQY36" s="485"/>
      <c r="FQZ36" s="485"/>
      <c r="FRA36" s="485"/>
      <c r="FRB36" s="485"/>
      <c r="FRC36" s="485"/>
      <c r="FRD36" s="485"/>
      <c r="FRE36" s="485"/>
      <c r="FRF36" s="485"/>
      <c r="FRG36" s="485"/>
      <c r="FRH36" s="485"/>
      <c r="FRI36" s="485"/>
      <c r="FRJ36" s="485"/>
      <c r="FRK36" s="485"/>
      <c r="FRL36" s="485"/>
      <c r="FRM36" s="485"/>
      <c r="FRN36" s="485"/>
      <c r="FRO36" s="485"/>
      <c r="FRP36" s="485"/>
      <c r="FRQ36" s="485"/>
      <c r="FRR36" s="485"/>
      <c r="FRS36" s="485"/>
      <c r="FRT36" s="485"/>
      <c r="FRU36" s="485"/>
      <c r="FRV36" s="485"/>
      <c r="FRW36" s="485"/>
      <c r="FRX36" s="485"/>
      <c r="FRY36" s="485"/>
      <c r="FRZ36" s="485"/>
      <c r="FSA36" s="485"/>
      <c r="FSB36" s="485"/>
      <c r="FSC36" s="485"/>
      <c r="FSD36" s="485"/>
      <c r="FSE36" s="485"/>
      <c r="FSF36" s="485"/>
      <c r="FSG36" s="485"/>
      <c r="FSH36" s="485"/>
      <c r="FSI36" s="485"/>
      <c r="FSJ36" s="485"/>
      <c r="FSK36" s="485"/>
      <c r="FSL36" s="485"/>
      <c r="FSM36" s="485"/>
      <c r="FSN36" s="485"/>
      <c r="FSO36" s="485"/>
      <c r="FSP36" s="485"/>
      <c r="FSQ36" s="485"/>
      <c r="FSR36" s="485"/>
      <c r="FSS36" s="485"/>
      <c r="FST36" s="485"/>
      <c r="FSU36" s="485"/>
      <c r="FSV36" s="485"/>
      <c r="FSW36" s="485"/>
      <c r="FSX36" s="485"/>
      <c r="FSY36" s="485"/>
      <c r="FSZ36" s="485"/>
      <c r="FTA36" s="485"/>
      <c r="FTB36" s="485"/>
      <c r="FTC36" s="485"/>
      <c r="FTD36" s="485"/>
      <c r="FTE36" s="485"/>
      <c r="FTF36" s="485"/>
      <c r="FTG36" s="485"/>
      <c r="FTH36" s="485"/>
      <c r="FTI36" s="485"/>
      <c r="FTJ36" s="485"/>
      <c r="FTK36" s="485"/>
      <c r="FTL36" s="485"/>
      <c r="FTM36" s="485"/>
      <c r="FTN36" s="485"/>
      <c r="FTO36" s="485"/>
      <c r="FTP36" s="485"/>
      <c r="FTQ36" s="485"/>
      <c r="FTR36" s="485"/>
      <c r="FTS36" s="485"/>
      <c r="FTT36" s="485"/>
      <c r="FTU36" s="485"/>
      <c r="FTV36" s="485"/>
      <c r="FTW36" s="485"/>
      <c r="FTX36" s="485"/>
      <c r="FTY36" s="485"/>
      <c r="FTZ36" s="485"/>
      <c r="FUA36" s="485"/>
      <c r="FUB36" s="485"/>
      <c r="FUC36" s="485"/>
      <c r="FUD36" s="485"/>
      <c r="FUE36" s="485"/>
      <c r="FUF36" s="485"/>
      <c r="FUG36" s="485"/>
      <c r="FUH36" s="485"/>
      <c r="FUI36" s="485"/>
      <c r="FUJ36" s="485"/>
      <c r="FUK36" s="485"/>
      <c r="FUL36" s="485"/>
      <c r="FUM36" s="485"/>
      <c r="FUN36" s="485"/>
      <c r="FUO36" s="485"/>
      <c r="FUP36" s="485"/>
      <c r="FUQ36" s="485"/>
      <c r="FUR36" s="485"/>
      <c r="FUS36" s="485"/>
      <c r="FUT36" s="485"/>
      <c r="FUU36" s="485"/>
      <c r="FUV36" s="485"/>
      <c r="FUW36" s="485"/>
      <c r="FUX36" s="485"/>
      <c r="FUY36" s="485"/>
      <c r="FUZ36" s="485"/>
      <c r="FVA36" s="485"/>
      <c r="FVB36" s="485"/>
      <c r="FVC36" s="485"/>
      <c r="FVD36" s="485"/>
      <c r="FVE36" s="485"/>
      <c r="FVF36" s="485"/>
      <c r="FVG36" s="485"/>
      <c r="FVH36" s="485"/>
      <c r="FVI36" s="485"/>
      <c r="FVJ36" s="485"/>
      <c r="FVK36" s="485"/>
      <c r="FVL36" s="485"/>
      <c r="FVM36" s="485"/>
      <c r="FVN36" s="485"/>
      <c r="FVO36" s="485"/>
      <c r="FVP36" s="485"/>
      <c r="FVQ36" s="485"/>
      <c r="FVR36" s="485"/>
      <c r="FVS36" s="485"/>
      <c r="FVT36" s="485"/>
      <c r="FVU36" s="485"/>
      <c r="FVV36" s="485"/>
      <c r="FVW36" s="485"/>
      <c r="FVX36" s="485"/>
      <c r="FVY36" s="485"/>
      <c r="FVZ36" s="485"/>
      <c r="FWA36" s="485"/>
      <c r="FWB36" s="485"/>
      <c r="FWC36" s="485"/>
      <c r="FWD36" s="485"/>
      <c r="FWE36" s="485"/>
      <c r="FWF36" s="485"/>
      <c r="FWG36" s="485"/>
      <c r="FWH36" s="485"/>
      <c r="FWI36" s="485"/>
      <c r="FWJ36" s="485"/>
      <c r="FWK36" s="485"/>
      <c r="FWL36" s="485"/>
      <c r="FWM36" s="485"/>
      <c r="FWN36" s="485"/>
      <c r="FWO36" s="485"/>
      <c r="FWP36" s="485"/>
      <c r="FWQ36" s="485"/>
      <c r="FWR36" s="485"/>
      <c r="FWS36" s="485"/>
      <c r="FWT36" s="485"/>
      <c r="FWU36" s="485"/>
      <c r="FWV36" s="485"/>
      <c r="FWW36" s="485"/>
      <c r="FWX36" s="485"/>
      <c r="FWY36" s="485"/>
      <c r="FWZ36" s="485"/>
      <c r="FXA36" s="485"/>
      <c r="FXB36" s="485"/>
      <c r="FXC36" s="485"/>
      <c r="FXD36" s="485"/>
      <c r="FXE36" s="485"/>
      <c r="FXF36" s="485"/>
      <c r="FXG36" s="485"/>
      <c r="FXH36" s="485"/>
      <c r="FXI36" s="485"/>
      <c r="FXJ36" s="485"/>
      <c r="FXK36" s="485"/>
      <c r="FXL36" s="485"/>
      <c r="FXM36" s="485"/>
      <c r="FXN36" s="485"/>
      <c r="FXO36" s="485"/>
      <c r="FXP36" s="485"/>
      <c r="FXQ36" s="485"/>
      <c r="FXR36" s="485"/>
      <c r="FXS36" s="485"/>
      <c r="FXT36" s="485"/>
      <c r="FXU36" s="485"/>
      <c r="FXV36" s="485"/>
      <c r="FXW36" s="485"/>
      <c r="FXX36" s="485"/>
      <c r="FXY36" s="485"/>
      <c r="FXZ36" s="485"/>
      <c r="FYA36" s="485"/>
      <c r="FYB36" s="485"/>
      <c r="FYC36" s="485"/>
      <c r="FYD36" s="485"/>
      <c r="FYE36" s="485"/>
      <c r="FYF36" s="485"/>
      <c r="FYG36" s="485"/>
      <c r="FYH36" s="485"/>
      <c r="FYI36" s="485"/>
      <c r="FYJ36" s="485"/>
      <c r="FYK36" s="485"/>
      <c r="FYL36" s="485"/>
      <c r="FYM36" s="485"/>
      <c r="FYN36" s="485"/>
      <c r="FYO36" s="485"/>
      <c r="FYP36" s="485"/>
      <c r="FYQ36" s="485"/>
      <c r="FYR36" s="485"/>
      <c r="FYS36" s="485"/>
      <c r="FYT36" s="485"/>
      <c r="FYU36" s="485"/>
      <c r="FYV36" s="485"/>
      <c r="FYW36" s="485"/>
      <c r="FYX36" s="485"/>
      <c r="FYY36" s="485"/>
      <c r="FYZ36" s="485"/>
      <c r="FZA36" s="485"/>
      <c r="FZB36" s="485"/>
      <c r="FZC36" s="485"/>
      <c r="FZD36" s="485"/>
      <c r="FZE36" s="485"/>
      <c r="FZF36" s="485"/>
      <c r="FZG36" s="485"/>
      <c r="FZH36" s="485"/>
      <c r="FZI36" s="485"/>
      <c r="FZJ36" s="485"/>
      <c r="FZK36" s="485"/>
      <c r="FZL36" s="485"/>
      <c r="FZM36" s="485"/>
      <c r="FZN36" s="485"/>
      <c r="FZO36" s="485"/>
      <c r="FZP36" s="485"/>
      <c r="FZQ36" s="485"/>
      <c r="FZR36" s="485"/>
      <c r="FZS36" s="485"/>
      <c r="FZT36" s="485"/>
      <c r="FZU36" s="485"/>
      <c r="FZV36" s="485"/>
      <c r="FZW36" s="485"/>
      <c r="FZX36" s="485"/>
      <c r="FZY36" s="485"/>
      <c r="FZZ36" s="485"/>
      <c r="GAA36" s="485"/>
      <c r="GAB36" s="485"/>
      <c r="GAC36" s="485"/>
      <c r="GAD36" s="485"/>
      <c r="GAE36" s="485"/>
      <c r="GAF36" s="485"/>
      <c r="GAG36" s="485"/>
      <c r="GAH36" s="485"/>
      <c r="GAI36" s="485"/>
      <c r="GAJ36" s="485"/>
      <c r="GAK36" s="485"/>
      <c r="GAL36" s="485"/>
      <c r="GAM36" s="485"/>
      <c r="GAN36" s="485"/>
      <c r="GAO36" s="485"/>
      <c r="GAP36" s="485"/>
      <c r="GAQ36" s="485"/>
      <c r="GAR36" s="485"/>
      <c r="GAS36" s="485"/>
      <c r="GAT36" s="485"/>
      <c r="GAU36" s="485"/>
      <c r="GAV36" s="485"/>
      <c r="GAW36" s="485"/>
      <c r="GAX36" s="485"/>
      <c r="GAY36" s="485"/>
      <c r="GAZ36" s="485"/>
      <c r="GBA36" s="485"/>
      <c r="GBB36" s="485"/>
      <c r="GBC36" s="485"/>
      <c r="GBD36" s="485"/>
      <c r="GBE36" s="485"/>
      <c r="GBF36" s="485"/>
      <c r="GBG36" s="485"/>
      <c r="GBH36" s="485"/>
      <c r="GBI36" s="485"/>
      <c r="GBJ36" s="485"/>
      <c r="GBK36" s="485"/>
      <c r="GBL36" s="485"/>
      <c r="GBM36" s="485"/>
      <c r="GBN36" s="485"/>
      <c r="GBO36" s="485"/>
      <c r="GBP36" s="485"/>
      <c r="GBQ36" s="485"/>
      <c r="GBR36" s="485"/>
      <c r="GBS36" s="485"/>
      <c r="GBT36" s="485"/>
      <c r="GBU36" s="485"/>
      <c r="GBV36" s="485"/>
      <c r="GBW36" s="485"/>
      <c r="GBX36" s="485"/>
      <c r="GBY36" s="485"/>
      <c r="GBZ36" s="485"/>
      <c r="GCA36" s="485"/>
      <c r="GCB36" s="485"/>
      <c r="GCC36" s="485"/>
      <c r="GCD36" s="485"/>
      <c r="GCE36" s="485"/>
      <c r="GCF36" s="485"/>
      <c r="GCG36" s="485"/>
      <c r="GCH36" s="485"/>
      <c r="GCI36" s="485"/>
      <c r="GCJ36" s="485"/>
      <c r="GCK36" s="485"/>
      <c r="GCL36" s="485"/>
      <c r="GCM36" s="485"/>
      <c r="GCN36" s="485"/>
      <c r="GCO36" s="485"/>
      <c r="GCP36" s="485"/>
      <c r="GCQ36" s="485"/>
      <c r="GCR36" s="485"/>
      <c r="GCS36" s="485"/>
      <c r="GCT36" s="485"/>
      <c r="GCU36" s="485"/>
      <c r="GCV36" s="485"/>
      <c r="GCW36" s="485"/>
      <c r="GCX36" s="485"/>
      <c r="GCY36" s="485"/>
      <c r="GCZ36" s="485"/>
      <c r="GDA36" s="485"/>
      <c r="GDB36" s="485"/>
      <c r="GDC36" s="485"/>
      <c r="GDD36" s="485"/>
      <c r="GDE36" s="485"/>
      <c r="GDF36" s="485"/>
      <c r="GDG36" s="485"/>
      <c r="GDH36" s="485"/>
      <c r="GDI36" s="485"/>
      <c r="GDJ36" s="485"/>
      <c r="GDK36" s="485"/>
      <c r="GDL36" s="485"/>
      <c r="GDM36" s="485"/>
      <c r="GDN36" s="485"/>
      <c r="GDO36" s="485"/>
      <c r="GDP36" s="485"/>
      <c r="GDQ36" s="485"/>
      <c r="GDR36" s="485"/>
      <c r="GDS36" s="485"/>
      <c r="GDT36" s="485"/>
      <c r="GDU36" s="485"/>
      <c r="GDV36" s="485"/>
      <c r="GDW36" s="485"/>
      <c r="GDX36" s="485"/>
      <c r="GDY36" s="485"/>
      <c r="GDZ36" s="485"/>
      <c r="GEA36" s="485"/>
      <c r="GEB36" s="485"/>
      <c r="GEC36" s="485"/>
      <c r="GED36" s="485"/>
      <c r="GEE36" s="485"/>
      <c r="GEF36" s="485"/>
      <c r="GEG36" s="485"/>
      <c r="GEH36" s="485"/>
      <c r="GEI36" s="485"/>
      <c r="GEJ36" s="485"/>
      <c r="GEK36" s="485"/>
      <c r="GEL36" s="485"/>
      <c r="GEM36" s="485"/>
      <c r="GEN36" s="485"/>
      <c r="GEO36" s="485"/>
      <c r="GEP36" s="485"/>
      <c r="GEQ36" s="485"/>
      <c r="GER36" s="485"/>
      <c r="GES36" s="485"/>
      <c r="GET36" s="485"/>
      <c r="GEU36" s="485"/>
      <c r="GEV36" s="485"/>
      <c r="GEW36" s="485"/>
      <c r="GEX36" s="485"/>
      <c r="GEY36" s="485"/>
      <c r="GEZ36" s="485"/>
      <c r="GFA36" s="485"/>
      <c r="GFB36" s="485"/>
      <c r="GFC36" s="485"/>
      <c r="GFD36" s="485"/>
      <c r="GFE36" s="485"/>
      <c r="GFF36" s="485"/>
      <c r="GFG36" s="485"/>
      <c r="GFH36" s="485"/>
      <c r="GFI36" s="485"/>
      <c r="GFJ36" s="485"/>
      <c r="GFK36" s="485"/>
      <c r="GFL36" s="485"/>
      <c r="GFM36" s="485"/>
      <c r="GFN36" s="485"/>
      <c r="GFO36" s="485"/>
      <c r="GFP36" s="485"/>
      <c r="GFQ36" s="485"/>
      <c r="GFR36" s="485"/>
      <c r="GFS36" s="485"/>
      <c r="GFT36" s="485"/>
      <c r="GFU36" s="485"/>
      <c r="GFV36" s="485"/>
      <c r="GFW36" s="485"/>
      <c r="GFX36" s="485"/>
      <c r="GFY36" s="485"/>
      <c r="GFZ36" s="485"/>
      <c r="GGA36" s="485"/>
      <c r="GGB36" s="485"/>
      <c r="GGC36" s="485"/>
      <c r="GGD36" s="485"/>
      <c r="GGE36" s="485"/>
      <c r="GGF36" s="485"/>
      <c r="GGG36" s="485"/>
      <c r="GGH36" s="485"/>
      <c r="GGI36" s="485"/>
      <c r="GGJ36" s="485"/>
      <c r="GGK36" s="485"/>
      <c r="GGL36" s="485"/>
      <c r="GGM36" s="485"/>
      <c r="GGN36" s="485"/>
      <c r="GGO36" s="485"/>
      <c r="GGP36" s="485"/>
      <c r="GGQ36" s="485"/>
      <c r="GGR36" s="485"/>
      <c r="GGS36" s="485"/>
      <c r="GGT36" s="485"/>
      <c r="GGU36" s="485"/>
      <c r="GGV36" s="485"/>
      <c r="GGW36" s="485"/>
      <c r="GGX36" s="485"/>
      <c r="GGY36" s="485"/>
      <c r="GGZ36" s="485"/>
      <c r="GHA36" s="485"/>
      <c r="GHB36" s="485"/>
      <c r="GHC36" s="485"/>
      <c r="GHD36" s="485"/>
      <c r="GHE36" s="485"/>
      <c r="GHF36" s="485"/>
      <c r="GHG36" s="485"/>
      <c r="GHH36" s="485"/>
      <c r="GHI36" s="485"/>
      <c r="GHJ36" s="485"/>
      <c r="GHK36" s="485"/>
      <c r="GHL36" s="485"/>
      <c r="GHM36" s="485"/>
      <c r="GHN36" s="485"/>
      <c r="GHO36" s="485"/>
      <c r="GHP36" s="485"/>
      <c r="GHQ36" s="485"/>
      <c r="GHR36" s="485"/>
      <c r="GHS36" s="485"/>
      <c r="GHT36" s="485"/>
      <c r="GHU36" s="485"/>
      <c r="GHV36" s="485"/>
      <c r="GHW36" s="485"/>
      <c r="GHX36" s="485"/>
      <c r="GHY36" s="485"/>
      <c r="GHZ36" s="485"/>
      <c r="GIA36" s="485"/>
      <c r="GIB36" s="485"/>
      <c r="GIC36" s="485"/>
      <c r="GID36" s="485"/>
      <c r="GIE36" s="485"/>
      <c r="GIF36" s="485"/>
      <c r="GIG36" s="485"/>
      <c r="GIH36" s="485"/>
      <c r="GII36" s="485"/>
      <c r="GIJ36" s="485"/>
      <c r="GIK36" s="485"/>
      <c r="GIL36" s="485"/>
      <c r="GIM36" s="485"/>
      <c r="GIN36" s="485"/>
      <c r="GIO36" s="485"/>
      <c r="GIP36" s="485"/>
      <c r="GIQ36" s="485"/>
      <c r="GIR36" s="485"/>
      <c r="GIS36" s="485"/>
      <c r="GIT36" s="485"/>
      <c r="GIU36" s="485"/>
      <c r="GIV36" s="485"/>
      <c r="GIW36" s="485"/>
      <c r="GIX36" s="485"/>
      <c r="GIY36" s="485"/>
      <c r="GIZ36" s="485"/>
      <c r="GJA36" s="485"/>
      <c r="GJB36" s="485"/>
      <c r="GJC36" s="485"/>
      <c r="GJD36" s="485"/>
      <c r="GJE36" s="485"/>
      <c r="GJF36" s="485"/>
      <c r="GJG36" s="485"/>
      <c r="GJH36" s="485"/>
      <c r="GJI36" s="485"/>
      <c r="GJJ36" s="485"/>
      <c r="GJK36" s="485"/>
      <c r="GJL36" s="485"/>
      <c r="GJM36" s="485"/>
      <c r="GJN36" s="485"/>
      <c r="GJO36" s="485"/>
      <c r="GJP36" s="485"/>
      <c r="GJQ36" s="485"/>
      <c r="GJR36" s="485"/>
      <c r="GJS36" s="485"/>
      <c r="GJT36" s="485"/>
      <c r="GJU36" s="485"/>
      <c r="GJV36" s="485"/>
      <c r="GJW36" s="485"/>
      <c r="GJX36" s="485"/>
      <c r="GJY36" s="485"/>
      <c r="GJZ36" s="485"/>
      <c r="GKA36" s="485"/>
      <c r="GKB36" s="485"/>
      <c r="GKC36" s="485"/>
      <c r="GKD36" s="485"/>
      <c r="GKE36" s="485"/>
      <c r="GKF36" s="485"/>
      <c r="GKG36" s="485"/>
      <c r="GKH36" s="485"/>
      <c r="GKI36" s="485"/>
      <c r="GKJ36" s="485"/>
      <c r="GKK36" s="485"/>
      <c r="GKL36" s="485"/>
      <c r="GKM36" s="485"/>
      <c r="GKN36" s="485"/>
      <c r="GKO36" s="485"/>
      <c r="GKP36" s="485"/>
      <c r="GKQ36" s="485"/>
      <c r="GKR36" s="485"/>
      <c r="GKS36" s="485"/>
      <c r="GKT36" s="485"/>
      <c r="GKU36" s="485"/>
      <c r="GKV36" s="485"/>
      <c r="GKW36" s="485"/>
      <c r="GKX36" s="485"/>
      <c r="GKY36" s="485"/>
      <c r="GKZ36" s="485"/>
      <c r="GLA36" s="485"/>
      <c r="GLB36" s="485"/>
      <c r="GLC36" s="485"/>
      <c r="GLD36" s="485"/>
      <c r="GLE36" s="485"/>
      <c r="GLF36" s="485"/>
      <c r="GLG36" s="485"/>
      <c r="GLH36" s="485"/>
      <c r="GLI36" s="485"/>
      <c r="GLJ36" s="485"/>
      <c r="GLK36" s="485"/>
      <c r="GLL36" s="485"/>
      <c r="GLM36" s="485"/>
      <c r="GLN36" s="485"/>
      <c r="GLO36" s="485"/>
      <c r="GLP36" s="485"/>
      <c r="GLQ36" s="485"/>
      <c r="GLR36" s="485"/>
      <c r="GLS36" s="485"/>
      <c r="GLT36" s="485"/>
      <c r="GLU36" s="485"/>
      <c r="GLV36" s="485"/>
      <c r="GLW36" s="485"/>
      <c r="GLX36" s="485"/>
      <c r="GLY36" s="485"/>
      <c r="GLZ36" s="485"/>
      <c r="GMA36" s="485"/>
      <c r="GMB36" s="485"/>
      <c r="GMC36" s="485"/>
      <c r="GMD36" s="485"/>
      <c r="GME36" s="485"/>
      <c r="GMF36" s="485"/>
      <c r="GMG36" s="485"/>
      <c r="GMH36" s="485"/>
      <c r="GMI36" s="485"/>
      <c r="GMJ36" s="485"/>
      <c r="GMK36" s="485"/>
      <c r="GML36" s="485"/>
      <c r="GMM36" s="485"/>
      <c r="GMN36" s="485"/>
      <c r="GMO36" s="485"/>
      <c r="GMP36" s="485"/>
      <c r="GMQ36" s="485"/>
      <c r="GMR36" s="485"/>
      <c r="GMS36" s="485"/>
      <c r="GMT36" s="485"/>
      <c r="GMU36" s="485"/>
      <c r="GMV36" s="485"/>
      <c r="GMW36" s="485"/>
      <c r="GMX36" s="485"/>
      <c r="GMY36" s="485"/>
      <c r="GMZ36" s="485"/>
      <c r="GNA36" s="485"/>
      <c r="GNB36" s="485"/>
      <c r="GNC36" s="485"/>
      <c r="GND36" s="485"/>
      <c r="GNE36" s="485"/>
      <c r="GNF36" s="485"/>
      <c r="GNG36" s="485"/>
      <c r="GNH36" s="485"/>
      <c r="GNI36" s="485"/>
      <c r="GNJ36" s="485"/>
      <c r="GNK36" s="485"/>
      <c r="GNL36" s="485"/>
      <c r="GNM36" s="485"/>
      <c r="GNN36" s="485"/>
      <c r="GNO36" s="485"/>
      <c r="GNP36" s="485"/>
      <c r="GNQ36" s="485"/>
      <c r="GNR36" s="485"/>
      <c r="GNS36" s="485"/>
      <c r="GNT36" s="485"/>
      <c r="GNU36" s="485"/>
      <c r="GNV36" s="485"/>
      <c r="GNW36" s="485"/>
      <c r="GNX36" s="485"/>
      <c r="GNY36" s="485"/>
      <c r="GNZ36" s="485"/>
      <c r="GOA36" s="485"/>
      <c r="GOB36" s="485"/>
      <c r="GOC36" s="485"/>
      <c r="GOD36" s="485"/>
      <c r="GOE36" s="485"/>
      <c r="GOF36" s="485"/>
      <c r="GOG36" s="485"/>
      <c r="GOH36" s="485"/>
      <c r="GOI36" s="485"/>
      <c r="GOJ36" s="485"/>
      <c r="GOK36" s="485"/>
      <c r="GOL36" s="485"/>
      <c r="GOM36" s="485"/>
      <c r="GON36" s="485"/>
      <c r="GOO36" s="485"/>
      <c r="GOP36" s="485"/>
      <c r="GOQ36" s="485"/>
      <c r="GOR36" s="485"/>
      <c r="GOS36" s="485"/>
      <c r="GOT36" s="485"/>
      <c r="GOU36" s="485"/>
      <c r="GOV36" s="485"/>
      <c r="GOW36" s="485"/>
      <c r="GOX36" s="485"/>
      <c r="GOY36" s="485"/>
      <c r="GOZ36" s="485"/>
      <c r="GPA36" s="485"/>
      <c r="GPB36" s="485"/>
      <c r="GPC36" s="485"/>
      <c r="GPD36" s="485"/>
      <c r="GPE36" s="485"/>
      <c r="GPF36" s="485"/>
      <c r="GPG36" s="485"/>
      <c r="GPH36" s="485"/>
      <c r="GPI36" s="485"/>
      <c r="GPJ36" s="485"/>
      <c r="GPK36" s="485"/>
      <c r="GPL36" s="485"/>
      <c r="GPM36" s="485"/>
      <c r="GPN36" s="485"/>
      <c r="GPO36" s="485"/>
      <c r="GPP36" s="485"/>
      <c r="GPQ36" s="485"/>
      <c r="GPR36" s="485"/>
      <c r="GPS36" s="485"/>
      <c r="GPT36" s="485"/>
      <c r="GPU36" s="485"/>
      <c r="GPV36" s="485"/>
      <c r="GPW36" s="485"/>
      <c r="GPX36" s="485"/>
      <c r="GPY36" s="485"/>
      <c r="GPZ36" s="485"/>
      <c r="GQA36" s="485"/>
      <c r="GQB36" s="485"/>
      <c r="GQC36" s="485"/>
      <c r="GQD36" s="485"/>
      <c r="GQE36" s="485"/>
      <c r="GQF36" s="485"/>
      <c r="GQG36" s="485"/>
      <c r="GQH36" s="485"/>
      <c r="GQI36" s="485"/>
      <c r="GQJ36" s="485"/>
      <c r="GQK36" s="485"/>
      <c r="GQL36" s="485"/>
      <c r="GQM36" s="485"/>
      <c r="GQN36" s="485"/>
      <c r="GQO36" s="485"/>
      <c r="GQP36" s="485"/>
      <c r="GQQ36" s="485"/>
      <c r="GQR36" s="485"/>
      <c r="GQS36" s="485"/>
      <c r="GQT36" s="485"/>
      <c r="GQU36" s="485"/>
      <c r="GQV36" s="485"/>
      <c r="GQW36" s="485"/>
      <c r="GQX36" s="485"/>
      <c r="GQY36" s="485"/>
      <c r="GQZ36" s="485"/>
      <c r="GRA36" s="485"/>
      <c r="GRB36" s="485"/>
      <c r="GRC36" s="485"/>
      <c r="GRD36" s="485"/>
      <c r="GRE36" s="485"/>
      <c r="GRF36" s="485"/>
      <c r="GRG36" s="485"/>
      <c r="GRH36" s="485"/>
      <c r="GRI36" s="485"/>
      <c r="GRJ36" s="485"/>
      <c r="GRK36" s="485"/>
      <c r="GRL36" s="485"/>
      <c r="GRM36" s="485"/>
      <c r="GRN36" s="485"/>
      <c r="GRO36" s="485"/>
      <c r="GRP36" s="485"/>
      <c r="GRQ36" s="485"/>
      <c r="GRR36" s="485"/>
      <c r="GRS36" s="485"/>
      <c r="GRT36" s="485"/>
      <c r="GRU36" s="485"/>
      <c r="GRV36" s="485"/>
      <c r="GRW36" s="485"/>
      <c r="GRX36" s="485"/>
      <c r="GRY36" s="485"/>
      <c r="GRZ36" s="485"/>
      <c r="GSA36" s="485"/>
      <c r="GSB36" s="485"/>
      <c r="GSC36" s="485"/>
      <c r="GSD36" s="485"/>
      <c r="GSE36" s="485"/>
      <c r="GSF36" s="485"/>
      <c r="GSG36" s="485"/>
      <c r="GSH36" s="485"/>
      <c r="GSI36" s="485"/>
      <c r="GSJ36" s="485"/>
      <c r="GSK36" s="485"/>
      <c r="GSL36" s="485"/>
      <c r="GSM36" s="485"/>
      <c r="GSN36" s="485"/>
      <c r="GSO36" s="485"/>
      <c r="GSP36" s="485"/>
      <c r="GSQ36" s="485"/>
      <c r="GSR36" s="485"/>
      <c r="GSS36" s="485"/>
      <c r="GST36" s="485"/>
      <c r="GSU36" s="485"/>
      <c r="GSV36" s="485"/>
      <c r="GSW36" s="485"/>
      <c r="GSX36" s="485"/>
      <c r="GSY36" s="485"/>
      <c r="GSZ36" s="485"/>
      <c r="GTA36" s="485"/>
      <c r="GTB36" s="485"/>
      <c r="GTC36" s="485"/>
      <c r="GTD36" s="485"/>
      <c r="GTE36" s="485"/>
      <c r="GTF36" s="485"/>
      <c r="GTG36" s="485"/>
      <c r="GTH36" s="485"/>
      <c r="GTI36" s="485"/>
      <c r="GTJ36" s="485"/>
      <c r="GTK36" s="485"/>
      <c r="GTL36" s="485"/>
      <c r="GTM36" s="485"/>
      <c r="GTN36" s="485"/>
      <c r="GTO36" s="485"/>
      <c r="GTP36" s="485"/>
      <c r="GTQ36" s="485"/>
      <c r="GTR36" s="485"/>
      <c r="GTS36" s="485"/>
      <c r="GTT36" s="485"/>
      <c r="GTU36" s="485"/>
      <c r="GTV36" s="485"/>
      <c r="GTW36" s="485"/>
      <c r="GTX36" s="485"/>
      <c r="GTY36" s="485"/>
      <c r="GTZ36" s="485"/>
      <c r="GUA36" s="485"/>
      <c r="GUB36" s="485"/>
      <c r="GUC36" s="485"/>
      <c r="GUD36" s="485"/>
      <c r="GUE36" s="485"/>
      <c r="GUF36" s="485"/>
      <c r="GUG36" s="485"/>
      <c r="GUH36" s="485"/>
      <c r="GUI36" s="485"/>
      <c r="GUJ36" s="485"/>
      <c r="GUK36" s="485"/>
      <c r="GUL36" s="485"/>
      <c r="GUM36" s="485"/>
      <c r="GUN36" s="485"/>
      <c r="GUO36" s="485"/>
      <c r="GUP36" s="485"/>
      <c r="GUQ36" s="485"/>
      <c r="GUR36" s="485"/>
      <c r="GUS36" s="485"/>
      <c r="GUT36" s="485"/>
      <c r="GUU36" s="485"/>
      <c r="GUV36" s="485"/>
      <c r="GUW36" s="485"/>
      <c r="GUX36" s="485"/>
      <c r="GUY36" s="485"/>
      <c r="GUZ36" s="485"/>
      <c r="GVA36" s="485"/>
      <c r="GVB36" s="485"/>
      <c r="GVC36" s="485"/>
      <c r="GVD36" s="485"/>
      <c r="GVE36" s="485"/>
      <c r="GVF36" s="485"/>
      <c r="GVG36" s="485"/>
      <c r="GVH36" s="485"/>
      <c r="GVI36" s="485"/>
      <c r="GVJ36" s="485"/>
      <c r="GVK36" s="485"/>
      <c r="GVL36" s="485"/>
      <c r="GVM36" s="485"/>
      <c r="GVN36" s="485"/>
      <c r="GVO36" s="485"/>
      <c r="GVP36" s="485"/>
      <c r="GVQ36" s="485"/>
      <c r="GVR36" s="485"/>
      <c r="GVS36" s="485"/>
      <c r="GVT36" s="485"/>
      <c r="GVU36" s="485"/>
      <c r="GVV36" s="485"/>
      <c r="GVW36" s="485"/>
      <c r="GVX36" s="485"/>
      <c r="GVY36" s="485"/>
      <c r="GVZ36" s="485"/>
      <c r="GWA36" s="485"/>
      <c r="GWB36" s="485"/>
      <c r="GWC36" s="485"/>
      <c r="GWD36" s="485"/>
      <c r="GWE36" s="485"/>
      <c r="GWF36" s="485"/>
      <c r="GWG36" s="485"/>
      <c r="GWH36" s="485"/>
      <c r="GWI36" s="485"/>
      <c r="GWJ36" s="485"/>
      <c r="GWK36" s="485"/>
      <c r="GWL36" s="485"/>
      <c r="GWM36" s="485"/>
      <c r="GWN36" s="485"/>
      <c r="GWO36" s="485"/>
      <c r="GWP36" s="485"/>
      <c r="GWQ36" s="485"/>
      <c r="GWR36" s="485"/>
      <c r="GWS36" s="485"/>
      <c r="GWT36" s="485"/>
      <c r="GWU36" s="485"/>
      <c r="GWV36" s="485"/>
      <c r="GWW36" s="485"/>
      <c r="GWX36" s="485"/>
      <c r="GWY36" s="485"/>
      <c r="GWZ36" s="485"/>
      <c r="GXA36" s="485"/>
      <c r="GXB36" s="485"/>
      <c r="GXC36" s="485"/>
      <c r="GXD36" s="485"/>
      <c r="GXE36" s="485"/>
      <c r="GXF36" s="485"/>
      <c r="GXG36" s="485"/>
      <c r="GXH36" s="485"/>
      <c r="GXI36" s="485"/>
      <c r="GXJ36" s="485"/>
      <c r="GXK36" s="485"/>
      <c r="GXL36" s="485"/>
      <c r="GXM36" s="485"/>
      <c r="GXN36" s="485"/>
      <c r="GXO36" s="485"/>
      <c r="GXP36" s="485"/>
      <c r="GXQ36" s="485"/>
      <c r="GXR36" s="485"/>
      <c r="GXS36" s="485"/>
      <c r="GXT36" s="485"/>
      <c r="GXU36" s="485"/>
      <c r="GXV36" s="485"/>
      <c r="GXW36" s="485"/>
      <c r="GXX36" s="485"/>
      <c r="GXY36" s="485"/>
      <c r="GXZ36" s="485"/>
      <c r="GYA36" s="485"/>
      <c r="GYB36" s="485"/>
      <c r="GYC36" s="485"/>
      <c r="GYD36" s="485"/>
      <c r="GYE36" s="485"/>
      <c r="GYF36" s="485"/>
      <c r="GYG36" s="485"/>
      <c r="GYH36" s="485"/>
      <c r="GYI36" s="485"/>
      <c r="GYJ36" s="485"/>
      <c r="GYK36" s="485"/>
      <c r="GYL36" s="485"/>
      <c r="GYM36" s="485"/>
      <c r="GYN36" s="485"/>
      <c r="GYO36" s="485"/>
      <c r="GYP36" s="485"/>
      <c r="GYQ36" s="485"/>
      <c r="GYR36" s="485"/>
      <c r="GYS36" s="485"/>
      <c r="GYT36" s="485"/>
      <c r="GYU36" s="485"/>
      <c r="GYV36" s="485"/>
      <c r="GYW36" s="485"/>
      <c r="GYX36" s="485"/>
      <c r="GYY36" s="485"/>
      <c r="GYZ36" s="485"/>
      <c r="GZA36" s="485"/>
      <c r="GZB36" s="485"/>
      <c r="GZC36" s="485"/>
      <c r="GZD36" s="485"/>
      <c r="GZE36" s="485"/>
      <c r="GZF36" s="485"/>
      <c r="GZG36" s="485"/>
      <c r="GZH36" s="485"/>
      <c r="GZI36" s="485"/>
      <c r="GZJ36" s="485"/>
      <c r="GZK36" s="485"/>
      <c r="GZL36" s="485"/>
      <c r="GZM36" s="485"/>
      <c r="GZN36" s="485"/>
      <c r="GZO36" s="485"/>
      <c r="GZP36" s="485"/>
      <c r="GZQ36" s="485"/>
      <c r="GZR36" s="485"/>
      <c r="GZS36" s="485"/>
      <c r="GZT36" s="485"/>
      <c r="GZU36" s="485"/>
      <c r="GZV36" s="485"/>
      <c r="GZW36" s="485"/>
      <c r="GZX36" s="485"/>
      <c r="GZY36" s="485"/>
      <c r="GZZ36" s="485"/>
      <c r="HAA36" s="485"/>
      <c r="HAB36" s="485"/>
      <c r="HAC36" s="485"/>
      <c r="HAD36" s="485"/>
      <c r="HAE36" s="485"/>
      <c r="HAF36" s="485"/>
      <c r="HAG36" s="485"/>
      <c r="HAH36" s="485"/>
      <c r="HAI36" s="485"/>
      <c r="HAJ36" s="485"/>
      <c r="HAK36" s="485"/>
      <c r="HAL36" s="485"/>
      <c r="HAM36" s="485"/>
      <c r="HAN36" s="485"/>
      <c r="HAO36" s="485"/>
      <c r="HAP36" s="485"/>
      <c r="HAQ36" s="485"/>
      <c r="HAR36" s="485"/>
      <c r="HAS36" s="485"/>
      <c r="HAT36" s="485"/>
      <c r="HAU36" s="485"/>
      <c r="HAV36" s="485"/>
      <c r="HAW36" s="485"/>
      <c r="HAX36" s="485"/>
      <c r="HAY36" s="485"/>
      <c r="HAZ36" s="485"/>
      <c r="HBA36" s="485"/>
      <c r="HBB36" s="485"/>
      <c r="HBC36" s="485"/>
      <c r="HBD36" s="485"/>
      <c r="HBE36" s="485"/>
      <c r="HBF36" s="485"/>
      <c r="HBG36" s="485"/>
      <c r="HBH36" s="485"/>
      <c r="HBI36" s="485"/>
      <c r="HBJ36" s="485"/>
      <c r="HBK36" s="485"/>
      <c r="HBL36" s="485"/>
      <c r="HBM36" s="485"/>
      <c r="HBN36" s="485"/>
      <c r="HBO36" s="485"/>
      <c r="HBP36" s="485"/>
      <c r="HBQ36" s="485"/>
      <c r="HBR36" s="485"/>
      <c r="HBS36" s="485"/>
      <c r="HBT36" s="485"/>
      <c r="HBU36" s="485"/>
      <c r="HBV36" s="485"/>
      <c r="HBW36" s="485"/>
      <c r="HBX36" s="485"/>
      <c r="HBY36" s="485"/>
      <c r="HBZ36" s="485"/>
      <c r="HCA36" s="485"/>
      <c r="HCB36" s="485"/>
      <c r="HCC36" s="485"/>
      <c r="HCD36" s="485"/>
      <c r="HCE36" s="485"/>
      <c r="HCF36" s="485"/>
      <c r="HCG36" s="485"/>
      <c r="HCH36" s="485"/>
      <c r="HCI36" s="485"/>
      <c r="HCJ36" s="485"/>
      <c r="HCK36" s="485"/>
      <c r="HCL36" s="485"/>
      <c r="HCM36" s="485"/>
      <c r="HCN36" s="485"/>
      <c r="HCO36" s="485"/>
      <c r="HCP36" s="485"/>
      <c r="HCQ36" s="485"/>
      <c r="HCR36" s="485"/>
      <c r="HCS36" s="485"/>
      <c r="HCT36" s="485"/>
      <c r="HCU36" s="485"/>
      <c r="HCV36" s="485"/>
      <c r="HCW36" s="485"/>
      <c r="HCX36" s="485"/>
      <c r="HCY36" s="485"/>
      <c r="HCZ36" s="485"/>
      <c r="HDA36" s="485"/>
      <c r="HDB36" s="485"/>
      <c r="HDC36" s="485"/>
      <c r="HDD36" s="485"/>
      <c r="HDE36" s="485"/>
      <c r="HDF36" s="485"/>
      <c r="HDG36" s="485"/>
      <c r="HDH36" s="485"/>
      <c r="HDI36" s="485"/>
      <c r="HDJ36" s="485"/>
      <c r="HDK36" s="485"/>
      <c r="HDL36" s="485"/>
      <c r="HDM36" s="485"/>
      <c r="HDN36" s="485"/>
      <c r="HDO36" s="485"/>
      <c r="HDP36" s="485"/>
      <c r="HDQ36" s="485"/>
      <c r="HDR36" s="485"/>
      <c r="HDS36" s="485"/>
      <c r="HDT36" s="485"/>
      <c r="HDU36" s="485"/>
      <c r="HDV36" s="485"/>
      <c r="HDW36" s="485"/>
      <c r="HDX36" s="485"/>
      <c r="HDY36" s="485"/>
      <c r="HDZ36" s="485"/>
      <c r="HEA36" s="485"/>
      <c r="HEB36" s="485"/>
      <c r="HEC36" s="485"/>
      <c r="HED36" s="485"/>
      <c r="HEE36" s="485"/>
      <c r="HEF36" s="485"/>
      <c r="HEG36" s="485"/>
      <c r="HEH36" s="485"/>
      <c r="HEI36" s="485"/>
      <c r="HEJ36" s="485"/>
      <c r="HEK36" s="485"/>
      <c r="HEL36" s="485"/>
      <c r="HEM36" s="485"/>
      <c r="HEN36" s="485"/>
      <c r="HEO36" s="485"/>
      <c r="HEP36" s="485"/>
      <c r="HEQ36" s="485"/>
      <c r="HER36" s="485"/>
      <c r="HES36" s="485"/>
      <c r="HET36" s="485"/>
      <c r="HEU36" s="485"/>
      <c r="HEV36" s="485"/>
      <c r="HEW36" s="485"/>
      <c r="HEX36" s="485"/>
      <c r="HEY36" s="485"/>
      <c r="HEZ36" s="485"/>
      <c r="HFA36" s="485"/>
      <c r="HFB36" s="485"/>
      <c r="HFC36" s="485"/>
      <c r="HFD36" s="485"/>
      <c r="HFE36" s="485"/>
      <c r="HFF36" s="485"/>
      <c r="HFG36" s="485"/>
      <c r="HFH36" s="485"/>
      <c r="HFI36" s="485"/>
      <c r="HFJ36" s="485"/>
      <c r="HFK36" s="485"/>
      <c r="HFL36" s="485"/>
      <c r="HFM36" s="485"/>
      <c r="HFN36" s="485"/>
      <c r="HFO36" s="485"/>
      <c r="HFP36" s="485"/>
      <c r="HFQ36" s="485"/>
      <c r="HFR36" s="485"/>
      <c r="HFS36" s="485"/>
      <c r="HFT36" s="485"/>
      <c r="HFU36" s="485"/>
      <c r="HFV36" s="485"/>
      <c r="HFW36" s="485"/>
      <c r="HFX36" s="485"/>
      <c r="HFY36" s="485"/>
      <c r="HFZ36" s="485"/>
      <c r="HGA36" s="485"/>
      <c r="HGB36" s="485"/>
      <c r="HGC36" s="485"/>
      <c r="HGD36" s="485"/>
      <c r="HGE36" s="485"/>
      <c r="HGF36" s="485"/>
      <c r="HGG36" s="485"/>
      <c r="HGH36" s="485"/>
      <c r="HGI36" s="485"/>
      <c r="HGJ36" s="485"/>
      <c r="HGK36" s="485"/>
      <c r="HGL36" s="485"/>
      <c r="HGM36" s="485"/>
      <c r="HGN36" s="485"/>
      <c r="HGO36" s="485"/>
      <c r="HGP36" s="485"/>
      <c r="HGQ36" s="485"/>
      <c r="HGR36" s="485"/>
      <c r="HGS36" s="485"/>
      <c r="HGT36" s="485"/>
      <c r="HGU36" s="485"/>
      <c r="HGV36" s="485"/>
      <c r="HGW36" s="485"/>
      <c r="HGX36" s="485"/>
      <c r="HGY36" s="485"/>
      <c r="HGZ36" s="485"/>
      <c r="HHA36" s="485"/>
      <c r="HHB36" s="485"/>
      <c r="HHC36" s="485"/>
      <c r="HHD36" s="485"/>
      <c r="HHE36" s="485"/>
      <c r="HHF36" s="485"/>
      <c r="HHG36" s="485"/>
      <c r="HHH36" s="485"/>
      <c r="HHI36" s="485"/>
      <c r="HHJ36" s="485"/>
      <c r="HHK36" s="485"/>
      <c r="HHL36" s="485"/>
      <c r="HHM36" s="485"/>
      <c r="HHN36" s="485"/>
      <c r="HHO36" s="485"/>
      <c r="HHP36" s="485"/>
      <c r="HHQ36" s="485"/>
      <c r="HHR36" s="485"/>
      <c r="HHS36" s="485"/>
      <c r="HHT36" s="485"/>
      <c r="HHU36" s="485"/>
      <c r="HHV36" s="485"/>
      <c r="HHW36" s="485"/>
      <c r="HHX36" s="485"/>
      <c r="HHY36" s="485"/>
      <c r="HHZ36" s="485"/>
      <c r="HIA36" s="485"/>
      <c r="HIB36" s="485"/>
      <c r="HIC36" s="485"/>
      <c r="HID36" s="485"/>
      <c r="HIE36" s="485"/>
      <c r="HIF36" s="485"/>
      <c r="HIG36" s="485"/>
      <c r="HIH36" s="485"/>
      <c r="HII36" s="485"/>
      <c r="HIJ36" s="485"/>
      <c r="HIK36" s="485"/>
      <c r="HIL36" s="485"/>
      <c r="HIM36" s="485"/>
      <c r="HIN36" s="485"/>
      <c r="HIO36" s="485"/>
      <c r="HIP36" s="485"/>
      <c r="HIQ36" s="485"/>
      <c r="HIR36" s="485"/>
      <c r="HIS36" s="485"/>
      <c r="HIT36" s="485"/>
      <c r="HIU36" s="485"/>
      <c r="HIV36" s="485"/>
      <c r="HIW36" s="485"/>
      <c r="HIX36" s="485"/>
      <c r="HIY36" s="485"/>
      <c r="HIZ36" s="485"/>
      <c r="HJA36" s="485"/>
      <c r="HJB36" s="485"/>
      <c r="HJC36" s="485"/>
      <c r="HJD36" s="485"/>
      <c r="HJE36" s="485"/>
      <c r="HJF36" s="485"/>
      <c r="HJG36" s="485"/>
      <c r="HJH36" s="485"/>
      <c r="HJI36" s="485"/>
      <c r="HJJ36" s="485"/>
      <c r="HJK36" s="485"/>
      <c r="HJL36" s="485"/>
      <c r="HJM36" s="485"/>
      <c r="HJN36" s="485"/>
      <c r="HJO36" s="485"/>
      <c r="HJP36" s="485"/>
      <c r="HJQ36" s="485"/>
      <c r="HJR36" s="485"/>
      <c r="HJS36" s="485"/>
      <c r="HJT36" s="485"/>
      <c r="HJU36" s="485"/>
      <c r="HJV36" s="485"/>
      <c r="HJW36" s="485"/>
      <c r="HJX36" s="485"/>
      <c r="HJY36" s="485"/>
      <c r="HJZ36" s="485"/>
      <c r="HKA36" s="485"/>
      <c r="HKB36" s="485"/>
      <c r="HKC36" s="485"/>
      <c r="HKD36" s="485"/>
      <c r="HKE36" s="485"/>
      <c r="HKF36" s="485"/>
      <c r="HKG36" s="485"/>
      <c r="HKH36" s="485"/>
      <c r="HKI36" s="485"/>
      <c r="HKJ36" s="485"/>
      <c r="HKK36" s="485"/>
      <c r="HKL36" s="485"/>
      <c r="HKM36" s="485"/>
      <c r="HKN36" s="485"/>
      <c r="HKO36" s="485"/>
      <c r="HKP36" s="485"/>
      <c r="HKQ36" s="485"/>
      <c r="HKR36" s="485"/>
      <c r="HKS36" s="485"/>
      <c r="HKT36" s="485"/>
      <c r="HKU36" s="485"/>
      <c r="HKV36" s="485"/>
      <c r="HKW36" s="485"/>
      <c r="HKX36" s="485"/>
      <c r="HKY36" s="485"/>
      <c r="HKZ36" s="485"/>
      <c r="HLA36" s="485"/>
      <c r="HLB36" s="485"/>
      <c r="HLC36" s="485"/>
      <c r="HLD36" s="485"/>
      <c r="HLE36" s="485"/>
      <c r="HLF36" s="485"/>
      <c r="HLG36" s="485"/>
      <c r="HLH36" s="485"/>
      <c r="HLI36" s="485"/>
      <c r="HLJ36" s="485"/>
      <c r="HLK36" s="485"/>
      <c r="HLL36" s="485"/>
      <c r="HLM36" s="485"/>
      <c r="HLN36" s="485"/>
      <c r="HLO36" s="485"/>
      <c r="HLP36" s="485"/>
      <c r="HLQ36" s="485"/>
      <c r="HLR36" s="485"/>
      <c r="HLS36" s="485"/>
      <c r="HLT36" s="485"/>
      <c r="HLU36" s="485"/>
      <c r="HLV36" s="485"/>
      <c r="HLW36" s="485"/>
      <c r="HLX36" s="485"/>
      <c r="HLY36" s="485"/>
      <c r="HLZ36" s="485"/>
      <c r="HMA36" s="485"/>
      <c r="HMB36" s="485"/>
      <c r="HMC36" s="485"/>
      <c r="HMD36" s="485"/>
      <c r="HME36" s="485"/>
      <c r="HMF36" s="485"/>
      <c r="HMG36" s="485"/>
      <c r="HMH36" s="485"/>
      <c r="HMI36" s="485"/>
      <c r="HMJ36" s="485"/>
      <c r="HMK36" s="485"/>
      <c r="HML36" s="485"/>
      <c r="HMM36" s="485"/>
      <c r="HMN36" s="485"/>
      <c r="HMO36" s="485"/>
      <c r="HMP36" s="485"/>
      <c r="HMQ36" s="485"/>
      <c r="HMR36" s="485"/>
      <c r="HMS36" s="485"/>
      <c r="HMT36" s="485"/>
      <c r="HMU36" s="485"/>
      <c r="HMV36" s="485"/>
      <c r="HMW36" s="485"/>
      <c r="HMX36" s="485"/>
      <c r="HMY36" s="485"/>
      <c r="HMZ36" s="485"/>
      <c r="HNA36" s="485"/>
      <c r="HNB36" s="485"/>
      <c r="HNC36" s="485"/>
      <c r="HND36" s="485"/>
      <c r="HNE36" s="485"/>
      <c r="HNF36" s="485"/>
      <c r="HNG36" s="485"/>
      <c r="HNH36" s="485"/>
      <c r="HNI36" s="485"/>
      <c r="HNJ36" s="485"/>
      <c r="HNK36" s="485"/>
      <c r="HNL36" s="485"/>
      <c r="HNM36" s="485"/>
      <c r="HNN36" s="485"/>
      <c r="HNO36" s="485"/>
      <c r="HNP36" s="485"/>
      <c r="HNQ36" s="485"/>
      <c r="HNR36" s="485"/>
      <c r="HNS36" s="485"/>
      <c r="HNT36" s="485"/>
      <c r="HNU36" s="485"/>
      <c r="HNV36" s="485"/>
      <c r="HNW36" s="485"/>
      <c r="HNX36" s="485"/>
      <c r="HNY36" s="485"/>
      <c r="HNZ36" s="485"/>
      <c r="HOA36" s="485"/>
      <c r="HOB36" s="485"/>
      <c r="HOC36" s="485"/>
      <c r="HOD36" s="485"/>
      <c r="HOE36" s="485"/>
      <c r="HOF36" s="485"/>
      <c r="HOG36" s="485"/>
      <c r="HOH36" s="485"/>
      <c r="HOI36" s="485"/>
      <c r="HOJ36" s="485"/>
      <c r="HOK36" s="485"/>
      <c r="HOL36" s="485"/>
      <c r="HOM36" s="485"/>
      <c r="HON36" s="485"/>
      <c r="HOO36" s="485"/>
      <c r="HOP36" s="485"/>
      <c r="HOQ36" s="485"/>
      <c r="HOR36" s="485"/>
      <c r="HOS36" s="485"/>
      <c r="HOT36" s="485"/>
      <c r="HOU36" s="485"/>
      <c r="HOV36" s="485"/>
      <c r="HOW36" s="485"/>
      <c r="HOX36" s="485"/>
      <c r="HOY36" s="485"/>
      <c r="HOZ36" s="485"/>
      <c r="HPA36" s="485"/>
      <c r="HPB36" s="485"/>
      <c r="HPC36" s="485"/>
      <c r="HPD36" s="485"/>
      <c r="HPE36" s="485"/>
      <c r="HPF36" s="485"/>
      <c r="HPG36" s="485"/>
      <c r="HPH36" s="485"/>
      <c r="HPI36" s="485"/>
      <c r="HPJ36" s="485"/>
      <c r="HPK36" s="485"/>
      <c r="HPL36" s="485"/>
      <c r="HPM36" s="485"/>
      <c r="HPN36" s="485"/>
      <c r="HPO36" s="485"/>
      <c r="HPP36" s="485"/>
      <c r="HPQ36" s="485"/>
      <c r="HPR36" s="485"/>
      <c r="HPS36" s="485"/>
      <c r="HPT36" s="485"/>
      <c r="HPU36" s="485"/>
      <c r="HPV36" s="485"/>
      <c r="HPW36" s="485"/>
      <c r="HPX36" s="485"/>
      <c r="HPY36" s="485"/>
      <c r="HPZ36" s="485"/>
      <c r="HQA36" s="485"/>
      <c r="HQB36" s="485"/>
      <c r="HQC36" s="485"/>
      <c r="HQD36" s="485"/>
      <c r="HQE36" s="485"/>
      <c r="HQF36" s="485"/>
      <c r="HQG36" s="485"/>
      <c r="HQH36" s="485"/>
      <c r="HQI36" s="485"/>
      <c r="HQJ36" s="485"/>
      <c r="HQK36" s="485"/>
      <c r="HQL36" s="485"/>
      <c r="HQM36" s="485"/>
      <c r="HQN36" s="485"/>
      <c r="HQO36" s="485"/>
      <c r="HQP36" s="485"/>
      <c r="HQQ36" s="485"/>
      <c r="HQR36" s="485"/>
      <c r="HQS36" s="485"/>
      <c r="HQT36" s="485"/>
      <c r="HQU36" s="485"/>
      <c r="HQV36" s="485"/>
      <c r="HQW36" s="485"/>
      <c r="HQX36" s="485"/>
      <c r="HQY36" s="485"/>
      <c r="HQZ36" s="485"/>
      <c r="HRA36" s="485"/>
      <c r="HRB36" s="485"/>
      <c r="HRC36" s="485"/>
      <c r="HRD36" s="485"/>
      <c r="HRE36" s="485"/>
      <c r="HRF36" s="485"/>
      <c r="HRG36" s="485"/>
      <c r="HRH36" s="485"/>
      <c r="HRI36" s="485"/>
      <c r="HRJ36" s="485"/>
      <c r="HRK36" s="485"/>
      <c r="HRL36" s="485"/>
      <c r="HRM36" s="485"/>
      <c r="HRN36" s="485"/>
      <c r="HRO36" s="485"/>
      <c r="HRP36" s="485"/>
      <c r="HRQ36" s="485"/>
      <c r="HRR36" s="485"/>
      <c r="HRS36" s="485"/>
      <c r="HRT36" s="485"/>
      <c r="HRU36" s="485"/>
      <c r="HRV36" s="485"/>
      <c r="HRW36" s="485"/>
      <c r="HRX36" s="485"/>
      <c r="HRY36" s="485"/>
      <c r="HRZ36" s="485"/>
      <c r="HSA36" s="485"/>
      <c r="HSB36" s="485"/>
      <c r="HSC36" s="485"/>
      <c r="HSD36" s="485"/>
      <c r="HSE36" s="485"/>
      <c r="HSF36" s="485"/>
      <c r="HSG36" s="485"/>
      <c r="HSH36" s="485"/>
      <c r="HSI36" s="485"/>
      <c r="HSJ36" s="485"/>
      <c r="HSK36" s="485"/>
      <c r="HSL36" s="485"/>
      <c r="HSM36" s="485"/>
      <c r="HSN36" s="485"/>
      <c r="HSO36" s="485"/>
      <c r="HSP36" s="485"/>
      <c r="HSQ36" s="485"/>
      <c r="HSR36" s="485"/>
      <c r="HSS36" s="485"/>
      <c r="HST36" s="485"/>
      <c r="HSU36" s="485"/>
      <c r="HSV36" s="485"/>
      <c r="HSW36" s="485"/>
      <c r="HSX36" s="485"/>
      <c r="HSY36" s="485"/>
      <c r="HSZ36" s="485"/>
      <c r="HTA36" s="485"/>
      <c r="HTB36" s="485"/>
      <c r="HTC36" s="485"/>
      <c r="HTD36" s="485"/>
      <c r="HTE36" s="485"/>
      <c r="HTF36" s="485"/>
      <c r="HTG36" s="485"/>
      <c r="HTH36" s="485"/>
      <c r="HTI36" s="485"/>
      <c r="HTJ36" s="485"/>
      <c r="HTK36" s="485"/>
      <c r="HTL36" s="485"/>
      <c r="HTM36" s="485"/>
      <c r="HTN36" s="485"/>
      <c r="HTO36" s="485"/>
      <c r="HTP36" s="485"/>
      <c r="HTQ36" s="485"/>
      <c r="HTR36" s="485"/>
      <c r="HTS36" s="485"/>
      <c r="HTT36" s="485"/>
      <c r="HTU36" s="485"/>
      <c r="HTV36" s="485"/>
      <c r="HTW36" s="485"/>
      <c r="HTX36" s="485"/>
      <c r="HTY36" s="485"/>
      <c r="HTZ36" s="485"/>
      <c r="HUA36" s="485"/>
      <c r="HUB36" s="485"/>
      <c r="HUC36" s="485"/>
      <c r="HUD36" s="485"/>
      <c r="HUE36" s="485"/>
      <c r="HUF36" s="485"/>
      <c r="HUG36" s="485"/>
      <c r="HUH36" s="485"/>
      <c r="HUI36" s="485"/>
      <c r="HUJ36" s="485"/>
      <c r="HUK36" s="485"/>
      <c r="HUL36" s="485"/>
      <c r="HUM36" s="485"/>
      <c r="HUN36" s="485"/>
      <c r="HUO36" s="485"/>
      <c r="HUP36" s="485"/>
      <c r="HUQ36" s="485"/>
      <c r="HUR36" s="485"/>
      <c r="HUS36" s="485"/>
      <c r="HUT36" s="485"/>
      <c r="HUU36" s="485"/>
      <c r="HUV36" s="485"/>
      <c r="HUW36" s="485"/>
      <c r="HUX36" s="485"/>
      <c r="HUY36" s="485"/>
      <c r="HUZ36" s="485"/>
      <c r="HVA36" s="485"/>
      <c r="HVB36" s="485"/>
      <c r="HVC36" s="485"/>
      <c r="HVD36" s="485"/>
      <c r="HVE36" s="485"/>
      <c r="HVF36" s="485"/>
      <c r="HVG36" s="485"/>
      <c r="HVH36" s="485"/>
      <c r="HVI36" s="485"/>
      <c r="HVJ36" s="485"/>
      <c r="HVK36" s="485"/>
      <c r="HVL36" s="485"/>
      <c r="HVM36" s="485"/>
      <c r="HVN36" s="485"/>
      <c r="HVO36" s="485"/>
      <c r="HVP36" s="485"/>
      <c r="HVQ36" s="485"/>
      <c r="HVR36" s="485"/>
      <c r="HVS36" s="485"/>
      <c r="HVT36" s="485"/>
      <c r="HVU36" s="485"/>
      <c r="HVV36" s="485"/>
      <c r="HVW36" s="485"/>
      <c r="HVX36" s="485"/>
      <c r="HVY36" s="485"/>
      <c r="HVZ36" s="485"/>
      <c r="HWA36" s="485"/>
      <c r="HWB36" s="485"/>
      <c r="HWC36" s="485"/>
      <c r="HWD36" s="485"/>
      <c r="HWE36" s="485"/>
      <c r="HWF36" s="485"/>
      <c r="HWG36" s="485"/>
      <c r="HWH36" s="485"/>
      <c r="HWI36" s="485"/>
      <c r="HWJ36" s="485"/>
      <c r="HWK36" s="485"/>
      <c r="HWL36" s="485"/>
      <c r="HWM36" s="485"/>
      <c r="HWN36" s="485"/>
      <c r="HWO36" s="485"/>
      <c r="HWP36" s="485"/>
      <c r="HWQ36" s="485"/>
      <c r="HWR36" s="485"/>
      <c r="HWS36" s="485"/>
      <c r="HWT36" s="485"/>
      <c r="HWU36" s="485"/>
      <c r="HWV36" s="485"/>
      <c r="HWW36" s="485"/>
      <c r="HWX36" s="485"/>
      <c r="HWY36" s="485"/>
      <c r="HWZ36" s="485"/>
      <c r="HXA36" s="485"/>
      <c r="HXB36" s="485"/>
      <c r="HXC36" s="485"/>
      <c r="HXD36" s="485"/>
      <c r="HXE36" s="485"/>
      <c r="HXF36" s="485"/>
      <c r="HXG36" s="485"/>
      <c r="HXH36" s="485"/>
      <c r="HXI36" s="485"/>
      <c r="HXJ36" s="485"/>
      <c r="HXK36" s="485"/>
      <c r="HXL36" s="485"/>
      <c r="HXM36" s="485"/>
      <c r="HXN36" s="485"/>
      <c r="HXO36" s="485"/>
      <c r="HXP36" s="485"/>
      <c r="HXQ36" s="485"/>
      <c r="HXR36" s="485"/>
      <c r="HXS36" s="485"/>
      <c r="HXT36" s="485"/>
      <c r="HXU36" s="485"/>
      <c r="HXV36" s="485"/>
      <c r="HXW36" s="485"/>
      <c r="HXX36" s="485"/>
      <c r="HXY36" s="485"/>
      <c r="HXZ36" s="485"/>
      <c r="HYA36" s="485"/>
      <c r="HYB36" s="485"/>
      <c r="HYC36" s="485"/>
      <c r="HYD36" s="485"/>
      <c r="HYE36" s="485"/>
      <c r="HYF36" s="485"/>
      <c r="HYG36" s="485"/>
      <c r="HYH36" s="485"/>
      <c r="HYI36" s="485"/>
      <c r="HYJ36" s="485"/>
      <c r="HYK36" s="485"/>
      <c r="HYL36" s="485"/>
      <c r="HYM36" s="485"/>
      <c r="HYN36" s="485"/>
      <c r="HYO36" s="485"/>
      <c r="HYP36" s="485"/>
      <c r="HYQ36" s="485"/>
      <c r="HYR36" s="485"/>
      <c r="HYS36" s="485"/>
      <c r="HYT36" s="485"/>
      <c r="HYU36" s="485"/>
      <c r="HYV36" s="485"/>
      <c r="HYW36" s="485"/>
      <c r="HYX36" s="485"/>
      <c r="HYY36" s="485"/>
      <c r="HYZ36" s="485"/>
      <c r="HZA36" s="485"/>
      <c r="HZB36" s="485"/>
      <c r="HZC36" s="485"/>
      <c r="HZD36" s="485"/>
      <c r="HZE36" s="485"/>
      <c r="HZF36" s="485"/>
      <c r="HZG36" s="485"/>
      <c r="HZH36" s="485"/>
      <c r="HZI36" s="485"/>
      <c r="HZJ36" s="485"/>
      <c r="HZK36" s="485"/>
      <c r="HZL36" s="485"/>
      <c r="HZM36" s="485"/>
      <c r="HZN36" s="485"/>
      <c r="HZO36" s="485"/>
      <c r="HZP36" s="485"/>
      <c r="HZQ36" s="485"/>
      <c r="HZR36" s="485"/>
      <c r="HZS36" s="485"/>
      <c r="HZT36" s="485"/>
      <c r="HZU36" s="485"/>
      <c r="HZV36" s="485"/>
      <c r="HZW36" s="485"/>
      <c r="HZX36" s="485"/>
      <c r="HZY36" s="485"/>
      <c r="HZZ36" s="485"/>
      <c r="IAA36" s="485"/>
      <c r="IAB36" s="485"/>
      <c r="IAC36" s="485"/>
      <c r="IAD36" s="485"/>
      <c r="IAE36" s="485"/>
      <c r="IAF36" s="485"/>
      <c r="IAG36" s="485"/>
      <c r="IAH36" s="485"/>
      <c r="IAI36" s="485"/>
      <c r="IAJ36" s="485"/>
      <c r="IAK36" s="485"/>
      <c r="IAL36" s="485"/>
      <c r="IAM36" s="485"/>
      <c r="IAN36" s="485"/>
      <c r="IAO36" s="485"/>
      <c r="IAP36" s="485"/>
      <c r="IAQ36" s="485"/>
      <c r="IAR36" s="485"/>
      <c r="IAS36" s="485"/>
      <c r="IAT36" s="485"/>
      <c r="IAU36" s="485"/>
      <c r="IAV36" s="485"/>
      <c r="IAW36" s="485"/>
      <c r="IAX36" s="485"/>
      <c r="IAY36" s="485"/>
      <c r="IAZ36" s="485"/>
      <c r="IBA36" s="485"/>
      <c r="IBB36" s="485"/>
      <c r="IBC36" s="485"/>
      <c r="IBD36" s="485"/>
      <c r="IBE36" s="485"/>
      <c r="IBF36" s="485"/>
      <c r="IBG36" s="485"/>
      <c r="IBH36" s="485"/>
      <c r="IBI36" s="485"/>
      <c r="IBJ36" s="485"/>
      <c r="IBK36" s="485"/>
      <c r="IBL36" s="485"/>
      <c r="IBM36" s="485"/>
      <c r="IBN36" s="485"/>
      <c r="IBO36" s="485"/>
      <c r="IBP36" s="485"/>
      <c r="IBQ36" s="485"/>
      <c r="IBR36" s="485"/>
      <c r="IBS36" s="485"/>
      <c r="IBT36" s="485"/>
      <c r="IBU36" s="485"/>
      <c r="IBV36" s="485"/>
      <c r="IBW36" s="485"/>
      <c r="IBX36" s="485"/>
      <c r="IBY36" s="485"/>
      <c r="IBZ36" s="485"/>
      <c r="ICA36" s="485"/>
      <c r="ICB36" s="485"/>
      <c r="ICC36" s="485"/>
      <c r="ICD36" s="485"/>
      <c r="ICE36" s="485"/>
      <c r="ICF36" s="485"/>
      <c r="ICG36" s="485"/>
      <c r="ICH36" s="485"/>
      <c r="ICI36" s="485"/>
      <c r="ICJ36" s="485"/>
      <c r="ICK36" s="485"/>
      <c r="ICL36" s="485"/>
      <c r="ICM36" s="485"/>
      <c r="ICN36" s="485"/>
      <c r="ICO36" s="485"/>
      <c r="ICP36" s="485"/>
      <c r="ICQ36" s="485"/>
      <c r="ICR36" s="485"/>
      <c r="ICS36" s="485"/>
      <c r="ICT36" s="485"/>
      <c r="ICU36" s="485"/>
      <c r="ICV36" s="485"/>
      <c r="ICW36" s="485"/>
      <c r="ICX36" s="485"/>
      <c r="ICY36" s="485"/>
      <c r="ICZ36" s="485"/>
      <c r="IDA36" s="485"/>
      <c r="IDB36" s="485"/>
      <c r="IDC36" s="485"/>
      <c r="IDD36" s="485"/>
      <c r="IDE36" s="485"/>
      <c r="IDF36" s="485"/>
      <c r="IDG36" s="485"/>
      <c r="IDH36" s="485"/>
      <c r="IDI36" s="485"/>
      <c r="IDJ36" s="485"/>
      <c r="IDK36" s="485"/>
      <c r="IDL36" s="485"/>
      <c r="IDM36" s="485"/>
      <c r="IDN36" s="485"/>
      <c r="IDO36" s="485"/>
      <c r="IDP36" s="485"/>
      <c r="IDQ36" s="485"/>
      <c r="IDR36" s="485"/>
      <c r="IDS36" s="485"/>
      <c r="IDT36" s="485"/>
      <c r="IDU36" s="485"/>
      <c r="IDV36" s="485"/>
      <c r="IDW36" s="485"/>
      <c r="IDX36" s="485"/>
      <c r="IDY36" s="485"/>
      <c r="IDZ36" s="485"/>
      <c r="IEA36" s="485"/>
      <c r="IEB36" s="485"/>
      <c r="IEC36" s="485"/>
      <c r="IED36" s="485"/>
      <c r="IEE36" s="485"/>
      <c r="IEF36" s="485"/>
      <c r="IEG36" s="485"/>
      <c r="IEH36" s="485"/>
      <c r="IEI36" s="485"/>
      <c r="IEJ36" s="485"/>
      <c r="IEK36" s="485"/>
      <c r="IEL36" s="485"/>
      <c r="IEM36" s="485"/>
      <c r="IEN36" s="485"/>
      <c r="IEO36" s="485"/>
      <c r="IEP36" s="485"/>
      <c r="IEQ36" s="485"/>
      <c r="IER36" s="485"/>
      <c r="IES36" s="485"/>
      <c r="IET36" s="485"/>
      <c r="IEU36" s="485"/>
      <c r="IEV36" s="485"/>
      <c r="IEW36" s="485"/>
      <c r="IEX36" s="485"/>
      <c r="IEY36" s="485"/>
      <c r="IEZ36" s="485"/>
      <c r="IFA36" s="485"/>
      <c r="IFB36" s="485"/>
      <c r="IFC36" s="485"/>
      <c r="IFD36" s="485"/>
      <c r="IFE36" s="485"/>
      <c r="IFF36" s="485"/>
      <c r="IFG36" s="485"/>
      <c r="IFH36" s="485"/>
      <c r="IFI36" s="485"/>
      <c r="IFJ36" s="485"/>
      <c r="IFK36" s="485"/>
      <c r="IFL36" s="485"/>
      <c r="IFM36" s="485"/>
      <c r="IFN36" s="485"/>
      <c r="IFO36" s="485"/>
      <c r="IFP36" s="485"/>
      <c r="IFQ36" s="485"/>
      <c r="IFR36" s="485"/>
      <c r="IFS36" s="485"/>
      <c r="IFT36" s="485"/>
      <c r="IFU36" s="485"/>
      <c r="IFV36" s="485"/>
      <c r="IFW36" s="485"/>
      <c r="IFX36" s="485"/>
      <c r="IFY36" s="485"/>
      <c r="IFZ36" s="485"/>
      <c r="IGA36" s="485"/>
      <c r="IGB36" s="485"/>
      <c r="IGC36" s="485"/>
      <c r="IGD36" s="485"/>
      <c r="IGE36" s="485"/>
      <c r="IGF36" s="485"/>
      <c r="IGG36" s="485"/>
      <c r="IGH36" s="485"/>
      <c r="IGI36" s="485"/>
      <c r="IGJ36" s="485"/>
      <c r="IGK36" s="485"/>
      <c r="IGL36" s="485"/>
      <c r="IGM36" s="485"/>
      <c r="IGN36" s="485"/>
      <c r="IGO36" s="485"/>
      <c r="IGP36" s="485"/>
      <c r="IGQ36" s="485"/>
      <c r="IGR36" s="485"/>
      <c r="IGS36" s="485"/>
      <c r="IGT36" s="485"/>
      <c r="IGU36" s="485"/>
      <c r="IGV36" s="485"/>
      <c r="IGW36" s="485"/>
      <c r="IGX36" s="485"/>
      <c r="IGY36" s="485"/>
      <c r="IGZ36" s="485"/>
      <c r="IHA36" s="485"/>
      <c r="IHB36" s="485"/>
      <c r="IHC36" s="485"/>
      <c r="IHD36" s="485"/>
      <c r="IHE36" s="485"/>
      <c r="IHF36" s="485"/>
      <c r="IHG36" s="485"/>
      <c r="IHH36" s="485"/>
      <c r="IHI36" s="485"/>
      <c r="IHJ36" s="485"/>
      <c r="IHK36" s="485"/>
      <c r="IHL36" s="485"/>
      <c r="IHM36" s="485"/>
      <c r="IHN36" s="485"/>
      <c r="IHO36" s="485"/>
      <c r="IHP36" s="485"/>
      <c r="IHQ36" s="485"/>
      <c r="IHR36" s="485"/>
      <c r="IHS36" s="485"/>
      <c r="IHT36" s="485"/>
      <c r="IHU36" s="485"/>
      <c r="IHV36" s="485"/>
      <c r="IHW36" s="485"/>
      <c r="IHX36" s="485"/>
      <c r="IHY36" s="485"/>
      <c r="IHZ36" s="485"/>
      <c r="IIA36" s="485"/>
      <c r="IIB36" s="485"/>
      <c r="IIC36" s="485"/>
      <c r="IID36" s="485"/>
      <c r="IIE36" s="485"/>
      <c r="IIF36" s="485"/>
      <c r="IIG36" s="485"/>
      <c r="IIH36" s="485"/>
      <c r="III36" s="485"/>
      <c r="IIJ36" s="485"/>
      <c r="IIK36" s="485"/>
      <c r="IIL36" s="485"/>
      <c r="IIM36" s="485"/>
      <c r="IIN36" s="485"/>
      <c r="IIO36" s="485"/>
      <c r="IIP36" s="485"/>
      <c r="IIQ36" s="485"/>
      <c r="IIR36" s="485"/>
      <c r="IIS36" s="485"/>
      <c r="IIT36" s="485"/>
      <c r="IIU36" s="485"/>
      <c r="IIV36" s="485"/>
      <c r="IIW36" s="485"/>
      <c r="IIX36" s="485"/>
      <c r="IIY36" s="485"/>
      <c r="IIZ36" s="485"/>
      <c r="IJA36" s="485"/>
      <c r="IJB36" s="485"/>
      <c r="IJC36" s="485"/>
      <c r="IJD36" s="485"/>
      <c r="IJE36" s="485"/>
      <c r="IJF36" s="485"/>
      <c r="IJG36" s="485"/>
      <c r="IJH36" s="485"/>
      <c r="IJI36" s="485"/>
      <c r="IJJ36" s="485"/>
      <c r="IJK36" s="485"/>
      <c r="IJL36" s="485"/>
      <c r="IJM36" s="485"/>
      <c r="IJN36" s="485"/>
      <c r="IJO36" s="485"/>
      <c r="IJP36" s="485"/>
      <c r="IJQ36" s="485"/>
      <c r="IJR36" s="485"/>
      <c r="IJS36" s="485"/>
      <c r="IJT36" s="485"/>
      <c r="IJU36" s="485"/>
      <c r="IJV36" s="485"/>
      <c r="IJW36" s="485"/>
      <c r="IJX36" s="485"/>
      <c r="IJY36" s="485"/>
      <c r="IJZ36" s="485"/>
      <c r="IKA36" s="485"/>
      <c r="IKB36" s="485"/>
      <c r="IKC36" s="485"/>
      <c r="IKD36" s="485"/>
      <c r="IKE36" s="485"/>
      <c r="IKF36" s="485"/>
      <c r="IKG36" s="485"/>
      <c r="IKH36" s="485"/>
      <c r="IKI36" s="485"/>
      <c r="IKJ36" s="485"/>
      <c r="IKK36" s="485"/>
      <c r="IKL36" s="485"/>
      <c r="IKM36" s="485"/>
      <c r="IKN36" s="485"/>
      <c r="IKO36" s="485"/>
      <c r="IKP36" s="485"/>
      <c r="IKQ36" s="485"/>
      <c r="IKR36" s="485"/>
      <c r="IKS36" s="485"/>
      <c r="IKT36" s="485"/>
      <c r="IKU36" s="485"/>
      <c r="IKV36" s="485"/>
      <c r="IKW36" s="485"/>
      <c r="IKX36" s="485"/>
      <c r="IKY36" s="485"/>
      <c r="IKZ36" s="485"/>
      <c r="ILA36" s="485"/>
      <c r="ILB36" s="485"/>
      <c r="ILC36" s="485"/>
      <c r="ILD36" s="485"/>
      <c r="ILE36" s="485"/>
      <c r="ILF36" s="485"/>
      <c r="ILG36" s="485"/>
      <c r="ILH36" s="485"/>
      <c r="ILI36" s="485"/>
      <c r="ILJ36" s="485"/>
      <c r="ILK36" s="485"/>
      <c r="ILL36" s="485"/>
      <c r="ILM36" s="485"/>
      <c r="ILN36" s="485"/>
      <c r="ILO36" s="485"/>
      <c r="ILP36" s="485"/>
      <c r="ILQ36" s="485"/>
      <c r="ILR36" s="485"/>
      <c r="ILS36" s="485"/>
      <c r="ILT36" s="485"/>
      <c r="ILU36" s="485"/>
      <c r="ILV36" s="485"/>
      <c r="ILW36" s="485"/>
      <c r="ILX36" s="485"/>
      <c r="ILY36" s="485"/>
      <c r="ILZ36" s="485"/>
      <c r="IMA36" s="485"/>
      <c r="IMB36" s="485"/>
      <c r="IMC36" s="485"/>
      <c r="IMD36" s="485"/>
      <c r="IME36" s="485"/>
      <c r="IMF36" s="485"/>
      <c r="IMG36" s="485"/>
      <c r="IMH36" s="485"/>
      <c r="IMI36" s="485"/>
      <c r="IMJ36" s="485"/>
      <c r="IMK36" s="485"/>
      <c r="IML36" s="485"/>
      <c r="IMM36" s="485"/>
      <c r="IMN36" s="485"/>
      <c r="IMO36" s="485"/>
      <c r="IMP36" s="485"/>
      <c r="IMQ36" s="485"/>
      <c r="IMR36" s="485"/>
      <c r="IMS36" s="485"/>
      <c r="IMT36" s="485"/>
      <c r="IMU36" s="485"/>
      <c r="IMV36" s="485"/>
      <c r="IMW36" s="485"/>
      <c r="IMX36" s="485"/>
      <c r="IMY36" s="485"/>
      <c r="IMZ36" s="485"/>
      <c r="INA36" s="485"/>
      <c r="INB36" s="485"/>
      <c r="INC36" s="485"/>
      <c r="IND36" s="485"/>
      <c r="INE36" s="485"/>
      <c r="INF36" s="485"/>
      <c r="ING36" s="485"/>
      <c r="INH36" s="485"/>
      <c r="INI36" s="485"/>
      <c r="INJ36" s="485"/>
      <c r="INK36" s="485"/>
      <c r="INL36" s="485"/>
      <c r="INM36" s="485"/>
      <c r="INN36" s="485"/>
      <c r="INO36" s="485"/>
      <c r="INP36" s="485"/>
      <c r="INQ36" s="485"/>
      <c r="INR36" s="485"/>
      <c r="INS36" s="485"/>
      <c r="INT36" s="485"/>
      <c r="INU36" s="485"/>
      <c r="INV36" s="485"/>
      <c r="INW36" s="485"/>
      <c r="INX36" s="485"/>
      <c r="INY36" s="485"/>
      <c r="INZ36" s="485"/>
      <c r="IOA36" s="485"/>
      <c r="IOB36" s="485"/>
      <c r="IOC36" s="485"/>
      <c r="IOD36" s="485"/>
      <c r="IOE36" s="485"/>
      <c r="IOF36" s="485"/>
      <c r="IOG36" s="485"/>
      <c r="IOH36" s="485"/>
      <c r="IOI36" s="485"/>
      <c r="IOJ36" s="485"/>
      <c r="IOK36" s="485"/>
      <c r="IOL36" s="485"/>
      <c r="IOM36" s="485"/>
      <c r="ION36" s="485"/>
      <c r="IOO36" s="485"/>
      <c r="IOP36" s="485"/>
      <c r="IOQ36" s="485"/>
      <c r="IOR36" s="485"/>
      <c r="IOS36" s="485"/>
      <c r="IOT36" s="485"/>
      <c r="IOU36" s="485"/>
      <c r="IOV36" s="485"/>
      <c r="IOW36" s="485"/>
      <c r="IOX36" s="485"/>
      <c r="IOY36" s="485"/>
      <c r="IOZ36" s="485"/>
      <c r="IPA36" s="485"/>
      <c r="IPB36" s="485"/>
      <c r="IPC36" s="485"/>
      <c r="IPD36" s="485"/>
      <c r="IPE36" s="485"/>
      <c r="IPF36" s="485"/>
      <c r="IPG36" s="485"/>
      <c r="IPH36" s="485"/>
      <c r="IPI36" s="485"/>
      <c r="IPJ36" s="485"/>
      <c r="IPK36" s="485"/>
      <c r="IPL36" s="485"/>
      <c r="IPM36" s="485"/>
      <c r="IPN36" s="485"/>
      <c r="IPO36" s="485"/>
      <c r="IPP36" s="485"/>
      <c r="IPQ36" s="485"/>
      <c r="IPR36" s="485"/>
      <c r="IPS36" s="485"/>
      <c r="IPT36" s="485"/>
      <c r="IPU36" s="485"/>
      <c r="IPV36" s="485"/>
      <c r="IPW36" s="485"/>
      <c r="IPX36" s="485"/>
      <c r="IPY36" s="485"/>
      <c r="IPZ36" s="485"/>
      <c r="IQA36" s="485"/>
      <c r="IQB36" s="485"/>
      <c r="IQC36" s="485"/>
      <c r="IQD36" s="485"/>
      <c r="IQE36" s="485"/>
      <c r="IQF36" s="485"/>
      <c r="IQG36" s="485"/>
      <c r="IQH36" s="485"/>
      <c r="IQI36" s="485"/>
      <c r="IQJ36" s="485"/>
      <c r="IQK36" s="485"/>
      <c r="IQL36" s="485"/>
      <c r="IQM36" s="485"/>
      <c r="IQN36" s="485"/>
      <c r="IQO36" s="485"/>
      <c r="IQP36" s="485"/>
      <c r="IQQ36" s="485"/>
      <c r="IQR36" s="485"/>
      <c r="IQS36" s="485"/>
      <c r="IQT36" s="485"/>
      <c r="IQU36" s="485"/>
      <c r="IQV36" s="485"/>
      <c r="IQW36" s="485"/>
      <c r="IQX36" s="485"/>
      <c r="IQY36" s="485"/>
      <c r="IQZ36" s="485"/>
      <c r="IRA36" s="485"/>
      <c r="IRB36" s="485"/>
      <c r="IRC36" s="485"/>
      <c r="IRD36" s="485"/>
      <c r="IRE36" s="485"/>
      <c r="IRF36" s="485"/>
      <c r="IRG36" s="485"/>
      <c r="IRH36" s="485"/>
      <c r="IRI36" s="485"/>
      <c r="IRJ36" s="485"/>
      <c r="IRK36" s="485"/>
      <c r="IRL36" s="485"/>
      <c r="IRM36" s="485"/>
      <c r="IRN36" s="485"/>
      <c r="IRO36" s="485"/>
      <c r="IRP36" s="485"/>
      <c r="IRQ36" s="485"/>
      <c r="IRR36" s="485"/>
      <c r="IRS36" s="485"/>
      <c r="IRT36" s="485"/>
      <c r="IRU36" s="485"/>
      <c r="IRV36" s="485"/>
      <c r="IRW36" s="485"/>
      <c r="IRX36" s="485"/>
      <c r="IRY36" s="485"/>
      <c r="IRZ36" s="485"/>
      <c r="ISA36" s="485"/>
      <c r="ISB36" s="485"/>
      <c r="ISC36" s="485"/>
      <c r="ISD36" s="485"/>
      <c r="ISE36" s="485"/>
      <c r="ISF36" s="485"/>
      <c r="ISG36" s="485"/>
      <c r="ISH36" s="485"/>
      <c r="ISI36" s="485"/>
      <c r="ISJ36" s="485"/>
      <c r="ISK36" s="485"/>
      <c r="ISL36" s="485"/>
      <c r="ISM36" s="485"/>
      <c r="ISN36" s="485"/>
      <c r="ISO36" s="485"/>
      <c r="ISP36" s="485"/>
      <c r="ISQ36" s="485"/>
      <c r="ISR36" s="485"/>
      <c r="ISS36" s="485"/>
      <c r="IST36" s="485"/>
      <c r="ISU36" s="485"/>
      <c r="ISV36" s="485"/>
      <c r="ISW36" s="485"/>
      <c r="ISX36" s="485"/>
      <c r="ISY36" s="485"/>
      <c r="ISZ36" s="485"/>
      <c r="ITA36" s="485"/>
      <c r="ITB36" s="485"/>
      <c r="ITC36" s="485"/>
      <c r="ITD36" s="485"/>
      <c r="ITE36" s="485"/>
      <c r="ITF36" s="485"/>
      <c r="ITG36" s="485"/>
      <c r="ITH36" s="485"/>
      <c r="ITI36" s="485"/>
      <c r="ITJ36" s="485"/>
      <c r="ITK36" s="485"/>
      <c r="ITL36" s="485"/>
      <c r="ITM36" s="485"/>
      <c r="ITN36" s="485"/>
      <c r="ITO36" s="485"/>
      <c r="ITP36" s="485"/>
      <c r="ITQ36" s="485"/>
      <c r="ITR36" s="485"/>
      <c r="ITS36" s="485"/>
      <c r="ITT36" s="485"/>
      <c r="ITU36" s="485"/>
      <c r="ITV36" s="485"/>
      <c r="ITW36" s="485"/>
      <c r="ITX36" s="485"/>
      <c r="ITY36" s="485"/>
      <c r="ITZ36" s="485"/>
      <c r="IUA36" s="485"/>
      <c r="IUB36" s="485"/>
      <c r="IUC36" s="485"/>
      <c r="IUD36" s="485"/>
      <c r="IUE36" s="485"/>
      <c r="IUF36" s="485"/>
      <c r="IUG36" s="485"/>
      <c r="IUH36" s="485"/>
      <c r="IUI36" s="485"/>
      <c r="IUJ36" s="485"/>
      <c r="IUK36" s="485"/>
      <c r="IUL36" s="485"/>
      <c r="IUM36" s="485"/>
      <c r="IUN36" s="485"/>
      <c r="IUO36" s="485"/>
      <c r="IUP36" s="485"/>
      <c r="IUQ36" s="485"/>
      <c r="IUR36" s="485"/>
      <c r="IUS36" s="485"/>
      <c r="IUT36" s="485"/>
      <c r="IUU36" s="485"/>
      <c r="IUV36" s="485"/>
      <c r="IUW36" s="485"/>
      <c r="IUX36" s="485"/>
      <c r="IUY36" s="485"/>
      <c r="IUZ36" s="485"/>
      <c r="IVA36" s="485"/>
      <c r="IVB36" s="485"/>
      <c r="IVC36" s="485"/>
      <c r="IVD36" s="485"/>
      <c r="IVE36" s="485"/>
      <c r="IVF36" s="485"/>
      <c r="IVG36" s="485"/>
      <c r="IVH36" s="485"/>
      <c r="IVI36" s="485"/>
      <c r="IVJ36" s="485"/>
      <c r="IVK36" s="485"/>
      <c r="IVL36" s="485"/>
      <c r="IVM36" s="485"/>
      <c r="IVN36" s="485"/>
      <c r="IVO36" s="485"/>
      <c r="IVP36" s="485"/>
      <c r="IVQ36" s="485"/>
      <c r="IVR36" s="485"/>
      <c r="IVS36" s="485"/>
      <c r="IVT36" s="485"/>
      <c r="IVU36" s="485"/>
      <c r="IVV36" s="485"/>
      <c r="IVW36" s="485"/>
      <c r="IVX36" s="485"/>
      <c r="IVY36" s="485"/>
      <c r="IVZ36" s="485"/>
      <c r="IWA36" s="485"/>
      <c r="IWB36" s="485"/>
      <c r="IWC36" s="485"/>
      <c r="IWD36" s="485"/>
      <c r="IWE36" s="485"/>
      <c r="IWF36" s="485"/>
      <c r="IWG36" s="485"/>
      <c r="IWH36" s="485"/>
      <c r="IWI36" s="485"/>
      <c r="IWJ36" s="485"/>
      <c r="IWK36" s="485"/>
      <c r="IWL36" s="485"/>
      <c r="IWM36" s="485"/>
      <c r="IWN36" s="485"/>
      <c r="IWO36" s="485"/>
      <c r="IWP36" s="485"/>
      <c r="IWQ36" s="485"/>
      <c r="IWR36" s="485"/>
      <c r="IWS36" s="485"/>
      <c r="IWT36" s="485"/>
      <c r="IWU36" s="485"/>
      <c r="IWV36" s="485"/>
      <c r="IWW36" s="485"/>
      <c r="IWX36" s="485"/>
      <c r="IWY36" s="485"/>
      <c r="IWZ36" s="485"/>
      <c r="IXA36" s="485"/>
      <c r="IXB36" s="485"/>
      <c r="IXC36" s="485"/>
      <c r="IXD36" s="485"/>
      <c r="IXE36" s="485"/>
      <c r="IXF36" s="485"/>
      <c r="IXG36" s="485"/>
      <c r="IXH36" s="485"/>
      <c r="IXI36" s="485"/>
      <c r="IXJ36" s="485"/>
      <c r="IXK36" s="485"/>
      <c r="IXL36" s="485"/>
      <c r="IXM36" s="485"/>
      <c r="IXN36" s="485"/>
      <c r="IXO36" s="485"/>
      <c r="IXP36" s="485"/>
      <c r="IXQ36" s="485"/>
      <c r="IXR36" s="485"/>
      <c r="IXS36" s="485"/>
      <c r="IXT36" s="485"/>
      <c r="IXU36" s="485"/>
      <c r="IXV36" s="485"/>
      <c r="IXW36" s="485"/>
      <c r="IXX36" s="485"/>
      <c r="IXY36" s="485"/>
      <c r="IXZ36" s="485"/>
      <c r="IYA36" s="485"/>
      <c r="IYB36" s="485"/>
      <c r="IYC36" s="485"/>
      <c r="IYD36" s="485"/>
      <c r="IYE36" s="485"/>
      <c r="IYF36" s="485"/>
      <c r="IYG36" s="485"/>
      <c r="IYH36" s="485"/>
      <c r="IYI36" s="485"/>
      <c r="IYJ36" s="485"/>
      <c r="IYK36" s="485"/>
      <c r="IYL36" s="485"/>
      <c r="IYM36" s="485"/>
      <c r="IYN36" s="485"/>
      <c r="IYO36" s="485"/>
      <c r="IYP36" s="485"/>
      <c r="IYQ36" s="485"/>
      <c r="IYR36" s="485"/>
      <c r="IYS36" s="485"/>
      <c r="IYT36" s="485"/>
      <c r="IYU36" s="485"/>
      <c r="IYV36" s="485"/>
      <c r="IYW36" s="485"/>
      <c r="IYX36" s="485"/>
      <c r="IYY36" s="485"/>
      <c r="IYZ36" s="485"/>
      <c r="IZA36" s="485"/>
      <c r="IZB36" s="485"/>
      <c r="IZC36" s="485"/>
      <c r="IZD36" s="485"/>
      <c r="IZE36" s="485"/>
      <c r="IZF36" s="485"/>
      <c r="IZG36" s="485"/>
      <c r="IZH36" s="485"/>
      <c r="IZI36" s="485"/>
      <c r="IZJ36" s="485"/>
      <c r="IZK36" s="485"/>
      <c r="IZL36" s="485"/>
      <c r="IZM36" s="485"/>
      <c r="IZN36" s="485"/>
      <c r="IZO36" s="485"/>
      <c r="IZP36" s="485"/>
      <c r="IZQ36" s="485"/>
      <c r="IZR36" s="485"/>
      <c r="IZS36" s="485"/>
      <c r="IZT36" s="485"/>
      <c r="IZU36" s="485"/>
      <c r="IZV36" s="485"/>
      <c r="IZW36" s="485"/>
      <c r="IZX36" s="485"/>
      <c r="IZY36" s="485"/>
      <c r="IZZ36" s="485"/>
      <c r="JAA36" s="485"/>
      <c r="JAB36" s="485"/>
      <c r="JAC36" s="485"/>
      <c r="JAD36" s="485"/>
      <c r="JAE36" s="485"/>
      <c r="JAF36" s="485"/>
      <c r="JAG36" s="485"/>
      <c r="JAH36" s="485"/>
      <c r="JAI36" s="485"/>
      <c r="JAJ36" s="485"/>
      <c r="JAK36" s="485"/>
      <c r="JAL36" s="485"/>
      <c r="JAM36" s="485"/>
      <c r="JAN36" s="485"/>
      <c r="JAO36" s="485"/>
      <c r="JAP36" s="485"/>
      <c r="JAQ36" s="485"/>
      <c r="JAR36" s="485"/>
      <c r="JAS36" s="485"/>
      <c r="JAT36" s="485"/>
      <c r="JAU36" s="485"/>
      <c r="JAV36" s="485"/>
      <c r="JAW36" s="485"/>
      <c r="JAX36" s="485"/>
      <c r="JAY36" s="485"/>
      <c r="JAZ36" s="485"/>
      <c r="JBA36" s="485"/>
      <c r="JBB36" s="485"/>
      <c r="JBC36" s="485"/>
      <c r="JBD36" s="485"/>
      <c r="JBE36" s="485"/>
      <c r="JBF36" s="485"/>
      <c r="JBG36" s="485"/>
      <c r="JBH36" s="485"/>
      <c r="JBI36" s="485"/>
      <c r="JBJ36" s="485"/>
      <c r="JBK36" s="485"/>
      <c r="JBL36" s="485"/>
      <c r="JBM36" s="485"/>
      <c r="JBN36" s="485"/>
      <c r="JBO36" s="485"/>
      <c r="JBP36" s="485"/>
      <c r="JBQ36" s="485"/>
      <c r="JBR36" s="485"/>
      <c r="JBS36" s="485"/>
      <c r="JBT36" s="485"/>
      <c r="JBU36" s="485"/>
      <c r="JBV36" s="485"/>
      <c r="JBW36" s="485"/>
      <c r="JBX36" s="485"/>
      <c r="JBY36" s="485"/>
      <c r="JBZ36" s="485"/>
      <c r="JCA36" s="485"/>
      <c r="JCB36" s="485"/>
      <c r="JCC36" s="485"/>
      <c r="JCD36" s="485"/>
      <c r="JCE36" s="485"/>
      <c r="JCF36" s="485"/>
      <c r="JCG36" s="485"/>
      <c r="JCH36" s="485"/>
      <c r="JCI36" s="485"/>
      <c r="JCJ36" s="485"/>
      <c r="JCK36" s="485"/>
      <c r="JCL36" s="485"/>
      <c r="JCM36" s="485"/>
      <c r="JCN36" s="485"/>
      <c r="JCO36" s="485"/>
      <c r="JCP36" s="485"/>
      <c r="JCQ36" s="485"/>
      <c r="JCR36" s="485"/>
      <c r="JCS36" s="485"/>
      <c r="JCT36" s="485"/>
      <c r="JCU36" s="485"/>
      <c r="JCV36" s="485"/>
      <c r="JCW36" s="485"/>
      <c r="JCX36" s="485"/>
      <c r="JCY36" s="485"/>
      <c r="JCZ36" s="485"/>
      <c r="JDA36" s="485"/>
      <c r="JDB36" s="485"/>
      <c r="JDC36" s="485"/>
      <c r="JDD36" s="485"/>
      <c r="JDE36" s="485"/>
      <c r="JDF36" s="485"/>
      <c r="JDG36" s="485"/>
      <c r="JDH36" s="485"/>
      <c r="JDI36" s="485"/>
      <c r="JDJ36" s="485"/>
      <c r="JDK36" s="485"/>
      <c r="JDL36" s="485"/>
      <c r="JDM36" s="485"/>
      <c r="JDN36" s="485"/>
      <c r="JDO36" s="485"/>
      <c r="JDP36" s="485"/>
      <c r="JDQ36" s="485"/>
      <c r="JDR36" s="485"/>
      <c r="JDS36" s="485"/>
      <c r="JDT36" s="485"/>
      <c r="JDU36" s="485"/>
      <c r="JDV36" s="485"/>
      <c r="JDW36" s="485"/>
      <c r="JDX36" s="485"/>
      <c r="JDY36" s="485"/>
      <c r="JDZ36" s="485"/>
      <c r="JEA36" s="485"/>
      <c r="JEB36" s="485"/>
      <c r="JEC36" s="485"/>
      <c r="JED36" s="485"/>
      <c r="JEE36" s="485"/>
      <c r="JEF36" s="485"/>
      <c r="JEG36" s="485"/>
      <c r="JEH36" s="485"/>
      <c r="JEI36" s="485"/>
      <c r="JEJ36" s="485"/>
      <c r="JEK36" s="485"/>
      <c r="JEL36" s="485"/>
      <c r="JEM36" s="485"/>
      <c r="JEN36" s="485"/>
      <c r="JEO36" s="485"/>
      <c r="JEP36" s="485"/>
      <c r="JEQ36" s="485"/>
      <c r="JER36" s="485"/>
      <c r="JES36" s="485"/>
      <c r="JET36" s="485"/>
      <c r="JEU36" s="485"/>
      <c r="JEV36" s="485"/>
      <c r="JEW36" s="485"/>
      <c r="JEX36" s="485"/>
      <c r="JEY36" s="485"/>
      <c r="JEZ36" s="485"/>
      <c r="JFA36" s="485"/>
      <c r="JFB36" s="485"/>
      <c r="JFC36" s="485"/>
      <c r="JFD36" s="485"/>
      <c r="JFE36" s="485"/>
      <c r="JFF36" s="485"/>
      <c r="JFG36" s="485"/>
      <c r="JFH36" s="485"/>
      <c r="JFI36" s="485"/>
      <c r="JFJ36" s="485"/>
      <c r="JFK36" s="485"/>
      <c r="JFL36" s="485"/>
      <c r="JFM36" s="485"/>
      <c r="JFN36" s="485"/>
      <c r="JFO36" s="485"/>
      <c r="JFP36" s="485"/>
      <c r="JFQ36" s="485"/>
      <c r="JFR36" s="485"/>
      <c r="JFS36" s="485"/>
      <c r="JFT36" s="485"/>
      <c r="JFU36" s="485"/>
      <c r="JFV36" s="485"/>
      <c r="JFW36" s="485"/>
      <c r="JFX36" s="485"/>
      <c r="JFY36" s="485"/>
      <c r="JFZ36" s="485"/>
      <c r="JGA36" s="485"/>
      <c r="JGB36" s="485"/>
      <c r="JGC36" s="485"/>
      <c r="JGD36" s="485"/>
      <c r="JGE36" s="485"/>
      <c r="JGF36" s="485"/>
      <c r="JGG36" s="485"/>
      <c r="JGH36" s="485"/>
      <c r="JGI36" s="485"/>
      <c r="JGJ36" s="485"/>
      <c r="JGK36" s="485"/>
      <c r="JGL36" s="485"/>
      <c r="JGM36" s="485"/>
      <c r="JGN36" s="485"/>
      <c r="JGO36" s="485"/>
      <c r="JGP36" s="485"/>
      <c r="JGQ36" s="485"/>
      <c r="JGR36" s="485"/>
      <c r="JGS36" s="485"/>
      <c r="JGT36" s="485"/>
      <c r="JGU36" s="485"/>
      <c r="JGV36" s="485"/>
      <c r="JGW36" s="485"/>
      <c r="JGX36" s="485"/>
      <c r="JGY36" s="485"/>
      <c r="JGZ36" s="485"/>
      <c r="JHA36" s="485"/>
      <c r="JHB36" s="485"/>
      <c r="JHC36" s="485"/>
      <c r="JHD36" s="485"/>
      <c r="JHE36" s="485"/>
      <c r="JHF36" s="485"/>
      <c r="JHG36" s="485"/>
      <c r="JHH36" s="485"/>
      <c r="JHI36" s="485"/>
      <c r="JHJ36" s="485"/>
      <c r="JHK36" s="485"/>
      <c r="JHL36" s="485"/>
      <c r="JHM36" s="485"/>
      <c r="JHN36" s="485"/>
      <c r="JHO36" s="485"/>
      <c r="JHP36" s="485"/>
      <c r="JHQ36" s="485"/>
      <c r="JHR36" s="485"/>
      <c r="JHS36" s="485"/>
      <c r="JHT36" s="485"/>
      <c r="JHU36" s="485"/>
      <c r="JHV36" s="485"/>
      <c r="JHW36" s="485"/>
      <c r="JHX36" s="485"/>
      <c r="JHY36" s="485"/>
      <c r="JHZ36" s="485"/>
      <c r="JIA36" s="485"/>
      <c r="JIB36" s="485"/>
      <c r="JIC36" s="485"/>
      <c r="JID36" s="485"/>
      <c r="JIE36" s="485"/>
      <c r="JIF36" s="485"/>
      <c r="JIG36" s="485"/>
      <c r="JIH36" s="485"/>
      <c r="JII36" s="485"/>
      <c r="JIJ36" s="485"/>
      <c r="JIK36" s="485"/>
      <c r="JIL36" s="485"/>
      <c r="JIM36" s="485"/>
      <c r="JIN36" s="485"/>
      <c r="JIO36" s="485"/>
      <c r="JIP36" s="485"/>
      <c r="JIQ36" s="485"/>
      <c r="JIR36" s="485"/>
      <c r="JIS36" s="485"/>
      <c r="JIT36" s="485"/>
      <c r="JIU36" s="485"/>
      <c r="JIV36" s="485"/>
      <c r="JIW36" s="485"/>
      <c r="JIX36" s="485"/>
      <c r="JIY36" s="485"/>
      <c r="JIZ36" s="485"/>
      <c r="JJA36" s="485"/>
      <c r="JJB36" s="485"/>
      <c r="JJC36" s="485"/>
      <c r="JJD36" s="485"/>
      <c r="JJE36" s="485"/>
      <c r="JJF36" s="485"/>
      <c r="JJG36" s="485"/>
      <c r="JJH36" s="485"/>
      <c r="JJI36" s="485"/>
      <c r="JJJ36" s="485"/>
      <c r="JJK36" s="485"/>
      <c r="JJL36" s="485"/>
      <c r="JJM36" s="485"/>
      <c r="JJN36" s="485"/>
      <c r="JJO36" s="485"/>
      <c r="JJP36" s="485"/>
      <c r="JJQ36" s="485"/>
      <c r="JJR36" s="485"/>
      <c r="JJS36" s="485"/>
      <c r="JJT36" s="485"/>
      <c r="JJU36" s="485"/>
      <c r="JJV36" s="485"/>
      <c r="JJW36" s="485"/>
      <c r="JJX36" s="485"/>
      <c r="JJY36" s="485"/>
      <c r="JJZ36" s="485"/>
      <c r="JKA36" s="485"/>
      <c r="JKB36" s="485"/>
      <c r="JKC36" s="485"/>
      <c r="JKD36" s="485"/>
      <c r="JKE36" s="485"/>
      <c r="JKF36" s="485"/>
      <c r="JKG36" s="485"/>
      <c r="JKH36" s="485"/>
      <c r="JKI36" s="485"/>
      <c r="JKJ36" s="485"/>
      <c r="JKK36" s="485"/>
      <c r="JKL36" s="485"/>
      <c r="JKM36" s="485"/>
      <c r="JKN36" s="485"/>
      <c r="JKO36" s="485"/>
      <c r="JKP36" s="485"/>
      <c r="JKQ36" s="485"/>
      <c r="JKR36" s="485"/>
      <c r="JKS36" s="485"/>
      <c r="JKT36" s="485"/>
      <c r="JKU36" s="485"/>
      <c r="JKV36" s="485"/>
      <c r="JKW36" s="485"/>
      <c r="JKX36" s="485"/>
      <c r="JKY36" s="485"/>
      <c r="JKZ36" s="485"/>
      <c r="JLA36" s="485"/>
      <c r="JLB36" s="485"/>
      <c r="JLC36" s="485"/>
      <c r="JLD36" s="485"/>
      <c r="JLE36" s="485"/>
      <c r="JLF36" s="485"/>
      <c r="JLG36" s="485"/>
      <c r="JLH36" s="485"/>
      <c r="JLI36" s="485"/>
      <c r="JLJ36" s="485"/>
      <c r="JLK36" s="485"/>
      <c r="JLL36" s="485"/>
      <c r="JLM36" s="485"/>
      <c r="JLN36" s="485"/>
      <c r="JLO36" s="485"/>
      <c r="JLP36" s="485"/>
      <c r="JLQ36" s="485"/>
      <c r="JLR36" s="485"/>
      <c r="JLS36" s="485"/>
      <c r="JLT36" s="485"/>
      <c r="JLU36" s="485"/>
      <c r="JLV36" s="485"/>
      <c r="JLW36" s="485"/>
      <c r="JLX36" s="485"/>
      <c r="JLY36" s="485"/>
      <c r="JLZ36" s="485"/>
      <c r="JMA36" s="485"/>
      <c r="JMB36" s="485"/>
      <c r="JMC36" s="485"/>
      <c r="JMD36" s="485"/>
      <c r="JME36" s="485"/>
      <c r="JMF36" s="485"/>
      <c r="JMG36" s="485"/>
      <c r="JMH36" s="485"/>
      <c r="JMI36" s="485"/>
      <c r="JMJ36" s="485"/>
      <c r="JMK36" s="485"/>
      <c r="JML36" s="485"/>
      <c r="JMM36" s="485"/>
      <c r="JMN36" s="485"/>
      <c r="JMO36" s="485"/>
      <c r="JMP36" s="485"/>
      <c r="JMQ36" s="485"/>
      <c r="JMR36" s="485"/>
      <c r="JMS36" s="485"/>
      <c r="JMT36" s="485"/>
      <c r="JMU36" s="485"/>
      <c r="JMV36" s="485"/>
      <c r="JMW36" s="485"/>
      <c r="JMX36" s="485"/>
      <c r="JMY36" s="485"/>
      <c r="JMZ36" s="485"/>
      <c r="JNA36" s="485"/>
      <c r="JNB36" s="485"/>
      <c r="JNC36" s="485"/>
      <c r="JND36" s="485"/>
      <c r="JNE36" s="485"/>
      <c r="JNF36" s="485"/>
      <c r="JNG36" s="485"/>
      <c r="JNH36" s="485"/>
      <c r="JNI36" s="485"/>
      <c r="JNJ36" s="485"/>
      <c r="JNK36" s="485"/>
      <c r="JNL36" s="485"/>
      <c r="JNM36" s="485"/>
      <c r="JNN36" s="485"/>
      <c r="JNO36" s="485"/>
      <c r="JNP36" s="485"/>
      <c r="JNQ36" s="485"/>
      <c r="JNR36" s="485"/>
      <c r="JNS36" s="485"/>
      <c r="JNT36" s="485"/>
      <c r="JNU36" s="485"/>
      <c r="JNV36" s="485"/>
      <c r="JNW36" s="485"/>
      <c r="JNX36" s="485"/>
      <c r="JNY36" s="485"/>
      <c r="JNZ36" s="485"/>
      <c r="JOA36" s="485"/>
      <c r="JOB36" s="485"/>
      <c r="JOC36" s="485"/>
      <c r="JOD36" s="485"/>
      <c r="JOE36" s="485"/>
      <c r="JOF36" s="485"/>
      <c r="JOG36" s="485"/>
      <c r="JOH36" s="485"/>
      <c r="JOI36" s="485"/>
      <c r="JOJ36" s="485"/>
      <c r="JOK36" s="485"/>
      <c r="JOL36" s="485"/>
      <c r="JOM36" s="485"/>
      <c r="JON36" s="485"/>
      <c r="JOO36" s="485"/>
      <c r="JOP36" s="485"/>
      <c r="JOQ36" s="485"/>
      <c r="JOR36" s="485"/>
      <c r="JOS36" s="485"/>
      <c r="JOT36" s="485"/>
      <c r="JOU36" s="485"/>
      <c r="JOV36" s="485"/>
      <c r="JOW36" s="485"/>
      <c r="JOX36" s="485"/>
      <c r="JOY36" s="485"/>
      <c r="JOZ36" s="485"/>
      <c r="JPA36" s="485"/>
      <c r="JPB36" s="485"/>
      <c r="JPC36" s="485"/>
      <c r="JPD36" s="485"/>
      <c r="JPE36" s="485"/>
      <c r="JPF36" s="485"/>
      <c r="JPG36" s="485"/>
      <c r="JPH36" s="485"/>
      <c r="JPI36" s="485"/>
      <c r="JPJ36" s="485"/>
      <c r="JPK36" s="485"/>
      <c r="JPL36" s="485"/>
      <c r="JPM36" s="485"/>
      <c r="JPN36" s="485"/>
      <c r="JPO36" s="485"/>
      <c r="JPP36" s="485"/>
      <c r="JPQ36" s="485"/>
      <c r="JPR36" s="485"/>
      <c r="JPS36" s="485"/>
      <c r="JPT36" s="485"/>
      <c r="JPU36" s="485"/>
      <c r="JPV36" s="485"/>
      <c r="JPW36" s="485"/>
      <c r="JPX36" s="485"/>
      <c r="JPY36" s="485"/>
      <c r="JPZ36" s="485"/>
      <c r="JQA36" s="485"/>
      <c r="JQB36" s="485"/>
      <c r="JQC36" s="485"/>
      <c r="JQD36" s="485"/>
      <c r="JQE36" s="485"/>
      <c r="JQF36" s="485"/>
      <c r="JQG36" s="485"/>
      <c r="JQH36" s="485"/>
      <c r="JQI36" s="485"/>
      <c r="JQJ36" s="485"/>
      <c r="JQK36" s="485"/>
      <c r="JQL36" s="485"/>
      <c r="JQM36" s="485"/>
      <c r="JQN36" s="485"/>
      <c r="JQO36" s="485"/>
      <c r="JQP36" s="485"/>
      <c r="JQQ36" s="485"/>
      <c r="JQR36" s="485"/>
      <c r="JQS36" s="485"/>
      <c r="JQT36" s="485"/>
      <c r="JQU36" s="485"/>
      <c r="JQV36" s="485"/>
      <c r="JQW36" s="485"/>
      <c r="JQX36" s="485"/>
      <c r="JQY36" s="485"/>
      <c r="JQZ36" s="485"/>
      <c r="JRA36" s="485"/>
      <c r="JRB36" s="485"/>
      <c r="JRC36" s="485"/>
      <c r="JRD36" s="485"/>
      <c r="JRE36" s="485"/>
      <c r="JRF36" s="485"/>
      <c r="JRG36" s="485"/>
      <c r="JRH36" s="485"/>
      <c r="JRI36" s="485"/>
      <c r="JRJ36" s="485"/>
      <c r="JRK36" s="485"/>
      <c r="JRL36" s="485"/>
      <c r="JRM36" s="485"/>
      <c r="JRN36" s="485"/>
      <c r="JRO36" s="485"/>
      <c r="JRP36" s="485"/>
      <c r="JRQ36" s="485"/>
      <c r="JRR36" s="485"/>
      <c r="JRS36" s="485"/>
      <c r="JRT36" s="485"/>
      <c r="JRU36" s="485"/>
      <c r="JRV36" s="485"/>
      <c r="JRW36" s="485"/>
      <c r="JRX36" s="485"/>
      <c r="JRY36" s="485"/>
      <c r="JRZ36" s="485"/>
      <c r="JSA36" s="485"/>
      <c r="JSB36" s="485"/>
      <c r="JSC36" s="485"/>
      <c r="JSD36" s="485"/>
      <c r="JSE36" s="485"/>
      <c r="JSF36" s="485"/>
      <c r="JSG36" s="485"/>
      <c r="JSH36" s="485"/>
      <c r="JSI36" s="485"/>
      <c r="JSJ36" s="485"/>
      <c r="JSK36" s="485"/>
      <c r="JSL36" s="485"/>
      <c r="JSM36" s="485"/>
      <c r="JSN36" s="485"/>
      <c r="JSO36" s="485"/>
      <c r="JSP36" s="485"/>
      <c r="JSQ36" s="485"/>
      <c r="JSR36" s="485"/>
      <c r="JSS36" s="485"/>
      <c r="JST36" s="485"/>
      <c r="JSU36" s="485"/>
      <c r="JSV36" s="485"/>
      <c r="JSW36" s="485"/>
      <c r="JSX36" s="485"/>
      <c r="JSY36" s="485"/>
      <c r="JSZ36" s="485"/>
      <c r="JTA36" s="485"/>
      <c r="JTB36" s="485"/>
      <c r="JTC36" s="485"/>
      <c r="JTD36" s="485"/>
      <c r="JTE36" s="485"/>
      <c r="JTF36" s="485"/>
      <c r="JTG36" s="485"/>
      <c r="JTH36" s="485"/>
      <c r="JTI36" s="485"/>
      <c r="JTJ36" s="485"/>
      <c r="JTK36" s="485"/>
      <c r="JTL36" s="485"/>
      <c r="JTM36" s="485"/>
      <c r="JTN36" s="485"/>
      <c r="JTO36" s="485"/>
      <c r="JTP36" s="485"/>
      <c r="JTQ36" s="485"/>
      <c r="JTR36" s="485"/>
      <c r="JTS36" s="485"/>
      <c r="JTT36" s="485"/>
      <c r="JTU36" s="485"/>
      <c r="JTV36" s="485"/>
      <c r="JTW36" s="485"/>
      <c r="JTX36" s="485"/>
      <c r="JTY36" s="485"/>
      <c r="JTZ36" s="485"/>
      <c r="JUA36" s="485"/>
      <c r="JUB36" s="485"/>
      <c r="JUC36" s="485"/>
      <c r="JUD36" s="485"/>
      <c r="JUE36" s="485"/>
      <c r="JUF36" s="485"/>
      <c r="JUG36" s="485"/>
      <c r="JUH36" s="485"/>
      <c r="JUI36" s="485"/>
      <c r="JUJ36" s="485"/>
      <c r="JUK36" s="485"/>
      <c r="JUL36" s="485"/>
      <c r="JUM36" s="485"/>
      <c r="JUN36" s="485"/>
      <c r="JUO36" s="485"/>
      <c r="JUP36" s="485"/>
      <c r="JUQ36" s="485"/>
      <c r="JUR36" s="485"/>
      <c r="JUS36" s="485"/>
      <c r="JUT36" s="485"/>
      <c r="JUU36" s="485"/>
      <c r="JUV36" s="485"/>
      <c r="JUW36" s="485"/>
      <c r="JUX36" s="485"/>
      <c r="JUY36" s="485"/>
      <c r="JUZ36" s="485"/>
      <c r="JVA36" s="485"/>
      <c r="JVB36" s="485"/>
      <c r="JVC36" s="485"/>
      <c r="JVD36" s="485"/>
      <c r="JVE36" s="485"/>
      <c r="JVF36" s="485"/>
      <c r="JVG36" s="485"/>
      <c r="JVH36" s="485"/>
      <c r="JVI36" s="485"/>
      <c r="JVJ36" s="485"/>
      <c r="JVK36" s="485"/>
      <c r="JVL36" s="485"/>
      <c r="JVM36" s="485"/>
      <c r="JVN36" s="485"/>
      <c r="JVO36" s="485"/>
      <c r="JVP36" s="485"/>
      <c r="JVQ36" s="485"/>
      <c r="JVR36" s="485"/>
      <c r="JVS36" s="485"/>
      <c r="JVT36" s="485"/>
      <c r="JVU36" s="485"/>
      <c r="JVV36" s="485"/>
      <c r="JVW36" s="485"/>
      <c r="JVX36" s="485"/>
      <c r="JVY36" s="485"/>
      <c r="JVZ36" s="485"/>
      <c r="JWA36" s="485"/>
      <c r="JWB36" s="485"/>
      <c r="JWC36" s="485"/>
      <c r="JWD36" s="485"/>
      <c r="JWE36" s="485"/>
      <c r="JWF36" s="485"/>
      <c r="JWG36" s="485"/>
      <c r="JWH36" s="485"/>
      <c r="JWI36" s="485"/>
      <c r="JWJ36" s="485"/>
      <c r="JWK36" s="485"/>
      <c r="JWL36" s="485"/>
      <c r="JWM36" s="485"/>
      <c r="JWN36" s="485"/>
      <c r="JWO36" s="485"/>
      <c r="JWP36" s="485"/>
      <c r="JWQ36" s="485"/>
      <c r="JWR36" s="485"/>
      <c r="JWS36" s="485"/>
      <c r="JWT36" s="485"/>
      <c r="JWU36" s="485"/>
      <c r="JWV36" s="485"/>
      <c r="JWW36" s="485"/>
      <c r="JWX36" s="485"/>
      <c r="JWY36" s="485"/>
      <c r="JWZ36" s="485"/>
      <c r="JXA36" s="485"/>
      <c r="JXB36" s="485"/>
      <c r="JXC36" s="485"/>
      <c r="JXD36" s="485"/>
      <c r="JXE36" s="485"/>
      <c r="JXF36" s="485"/>
      <c r="JXG36" s="485"/>
      <c r="JXH36" s="485"/>
      <c r="JXI36" s="485"/>
      <c r="JXJ36" s="485"/>
      <c r="JXK36" s="485"/>
      <c r="JXL36" s="485"/>
      <c r="JXM36" s="485"/>
      <c r="JXN36" s="485"/>
      <c r="JXO36" s="485"/>
      <c r="JXP36" s="485"/>
      <c r="JXQ36" s="485"/>
      <c r="JXR36" s="485"/>
      <c r="JXS36" s="485"/>
      <c r="JXT36" s="485"/>
      <c r="JXU36" s="485"/>
      <c r="JXV36" s="485"/>
      <c r="JXW36" s="485"/>
      <c r="JXX36" s="485"/>
      <c r="JXY36" s="485"/>
      <c r="JXZ36" s="485"/>
      <c r="JYA36" s="485"/>
      <c r="JYB36" s="485"/>
      <c r="JYC36" s="485"/>
      <c r="JYD36" s="485"/>
      <c r="JYE36" s="485"/>
      <c r="JYF36" s="485"/>
      <c r="JYG36" s="485"/>
      <c r="JYH36" s="485"/>
      <c r="JYI36" s="485"/>
      <c r="JYJ36" s="485"/>
      <c r="JYK36" s="485"/>
      <c r="JYL36" s="485"/>
      <c r="JYM36" s="485"/>
      <c r="JYN36" s="485"/>
      <c r="JYO36" s="485"/>
      <c r="JYP36" s="485"/>
      <c r="JYQ36" s="485"/>
      <c r="JYR36" s="485"/>
      <c r="JYS36" s="485"/>
      <c r="JYT36" s="485"/>
      <c r="JYU36" s="485"/>
      <c r="JYV36" s="485"/>
      <c r="JYW36" s="485"/>
      <c r="JYX36" s="485"/>
      <c r="JYY36" s="485"/>
      <c r="JYZ36" s="485"/>
      <c r="JZA36" s="485"/>
      <c r="JZB36" s="485"/>
      <c r="JZC36" s="485"/>
      <c r="JZD36" s="485"/>
      <c r="JZE36" s="485"/>
      <c r="JZF36" s="485"/>
      <c r="JZG36" s="485"/>
      <c r="JZH36" s="485"/>
      <c r="JZI36" s="485"/>
      <c r="JZJ36" s="485"/>
      <c r="JZK36" s="485"/>
      <c r="JZL36" s="485"/>
      <c r="JZM36" s="485"/>
      <c r="JZN36" s="485"/>
      <c r="JZO36" s="485"/>
      <c r="JZP36" s="485"/>
      <c r="JZQ36" s="485"/>
      <c r="JZR36" s="485"/>
      <c r="JZS36" s="485"/>
      <c r="JZT36" s="485"/>
      <c r="JZU36" s="485"/>
      <c r="JZV36" s="485"/>
      <c r="JZW36" s="485"/>
      <c r="JZX36" s="485"/>
      <c r="JZY36" s="485"/>
      <c r="JZZ36" s="485"/>
      <c r="KAA36" s="485"/>
      <c r="KAB36" s="485"/>
      <c r="KAC36" s="485"/>
      <c r="KAD36" s="485"/>
      <c r="KAE36" s="485"/>
      <c r="KAF36" s="485"/>
      <c r="KAG36" s="485"/>
      <c r="KAH36" s="485"/>
      <c r="KAI36" s="485"/>
      <c r="KAJ36" s="485"/>
      <c r="KAK36" s="485"/>
      <c r="KAL36" s="485"/>
      <c r="KAM36" s="485"/>
      <c r="KAN36" s="485"/>
      <c r="KAO36" s="485"/>
      <c r="KAP36" s="485"/>
      <c r="KAQ36" s="485"/>
      <c r="KAR36" s="485"/>
      <c r="KAS36" s="485"/>
      <c r="KAT36" s="485"/>
      <c r="KAU36" s="485"/>
      <c r="KAV36" s="485"/>
      <c r="KAW36" s="485"/>
      <c r="KAX36" s="485"/>
      <c r="KAY36" s="485"/>
      <c r="KAZ36" s="485"/>
      <c r="KBA36" s="485"/>
      <c r="KBB36" s="485"/>
      <c r="KBC36" s="485"/>
      <c r="KBD36" s="485"/>
      <c r="KBE36" s="485"/>
      <c r="KBF36" s="485"/>
      <c r="KBG36" s="485"/>
      <c r="KBH36" s="485"/>
      <c r="KBI36" s="485"/>
      <c r="KBJ36" s="485"/>
      <c r="KBK36" s="485"/>
      <c r="KBL36" s="485"/>
      <c r="KBM36" s="485"/>
      <c r="KBN36" s="485"/>
      <c r="KBO36" s="485"/>
      <c r="KBP36" s="485"/>
      <c r="KBQ36" s="485"/>
      <c r="KBR36" s="485"/>
      <c r="KBS36" s="485"/>
      <c r="KBT36" s="485"/>
      <c r="KBU36" s="485"/>
      <c r="KBV36" s="485"/>
      <c r="KBW36" s="485"/>
      <c r="KBX36" s="485"/>
      <c r="KBY36" s="485"/>
      <c r="KBZ36" s="485"/>
      <c r="KCA36" s="485"/>
      <c r="KCB36" s="485"/>
      <c r="KCC36" s="485"/>
      <c r="KCD36" s="485"/>
      <c r="KCE36" s="485"/>
      <c r="KCF36" s="485"/>
      <c r="KCG36" s="485"/>
      <c r="KCH36" s="485"/>
      <c r="KCI36" s="485"/>
      <c r="KCJ36" s="485"/>
      <c r="KCK36" s="485"/>
      <c r="KCL36" s="485"/>
      <c r="KCM36" s="485"/>
      <c r="KCN36" s="485"/>
      <c r="KCO36" s="485"/>
      <c r="KCP36" s="485"/>
      <c r="KCQ36" s="485"/>
      <c r="KCR36" s="485"/>
      <c r="KCS36" s="485"/>
      <c r="KCT36" s="485"/>
      <c r="KCU36" s="485"/>
      <c r="KCV36" s="485"/>
      <c r="KCW36" s="485"/>
      <c r="KCX36" s="485"/>
      <c r="KCY36" s="485"/>
      <c r="KCZ36" s="485"/>
      <c r="KDA36" s="485"/>
      <c r="KDB36" s="485"/>
      <c r="KDC36" s="485"/>
      <c r="KDD36" s="485"/>
      <c r="KDE36" s="485"/>
      <c r="KDF36" s="485"/>
      <c r="KDG36" s="485"/>
      <c r="KDH36" s="485"/>
      <c r="KDI36" s="485"/>
      <c r="KDJ36" s="485"/>
      <c r="KDK36" s="485"/>
      <c r="KDL36" s="485"/>
      <c r="KDM36" s="485"/>
      <c r="KDN36" s="485"/>
      <c r="KDO36" s="485"/>
      <c r="KDP36" s="485"/>
      <c r="KDQ36" s="485"/>
      <c r="KDR36" s="485"/>
      <c r="KDS36" s="485"/>
      <c r="KDT36" s="485"/>
      <c r="KDU36" s="485"/>
      <c r="KDV36" s="485"/>
      <c r="KDW36" s="485"/>
      <c r="KDX36" s="485"/>
      <c r="KDY36" s="485"/>
      <c r="KDZ36" s="485"/>
      <c r="KEA36" s="485"/>
      <c r="KEB36" s="485"/>
      <c r="KEC36" s="485"/>
      <c r="KED36" s="485"/>
      <c r="KEE36" s="485"/>
      <c r="KEF36" s="485"/>
      <c r="KEG36" s="485"/>
      <c r="KEH36" s="485"/>
      <c r="KEI36" s="485"/>
      <c r="KEJ36" s="485"/>
      <c r="KEK36" s="485"/>
      <c r="KEL36" s="485"/>
      <c r="KEM36" s="485"/>
      <c r="KEN36" s="485"/>
      <c r="KEO36" s="485"/>
      <c r="KEP36" s="485"/>
      <c r="KEQ36" s="485"/>
      <c r="KER36" s="485"/>
      <c r="KES36" s="485"/>
      <c r="KET36" s="485"/>
      <c r="KEU36" s="485"/>
      <c r="KEV36" s="485"/>
      <c r="KEW36" s="485"/>
      <c r="KEX36" s="485"/>
      <c r="KEY36" s="485"/>
      <c r="KEZ36" s="485"/>
      <c r="KFA36" s="485"/>
      <c r="KFB36" s="485"/>
      <c r="KFC36" s="485"/>
      <c r="KFD36" s="485"/>
      <c r="KFE36" s="485"/>
      <c r="KFF36" s="485"/>
      <c r="KFG36" s="485"/>
      <c r="KFH36" s="485"/>
      <c r="KFI36" s="485"/>
      <c r="KFJ36" s="485"/>
      <c r="KFK36" s="485"/>
      <c r="KFL36" s="485"/>
      <c r="KFM36" s="485"/>
      <c r="KFN36" s="485"/>
      <c r="KFO36" s="485"/>
      <c r="KFP36" s="485"/>
      <c r="KFQ36" s="485"/>
      <c r="KFR36" s="485"/>
      <c r="KFS36" s="485"/>
      <c r="KFT36" s="485"/>
      <c r="KFU36" s="485"/>
      <c r="KFV36" s="485"/>
      <c r="KFW36" s="485"/>
      <c r="KFX36" s="485"/>
      <c r="KFY36" s="485"/>
      <c r="KFZ36" s="485"/>
      <c r="KGA36" s="485"/>
      <c r="KGB36" s="485"/>
      <c r="KGC36" s="485"/>
      <c r="KGD36" s="485"/>
      <c r="KGE36" s="485"/>
      <c r="KGF36" s="485"/>
      <c r="KGG36" s="485"/>
      <c r="KGH36" s="485"/>
      <c r="KGI36" s="485"/>
      <c r="KGJ36" s="485"/>
      <c r="KGK36" s="485"/>
      <c r="KGL36" s="485"/>
      <c r="KGM36" s="485"/>
      <c r="KGN36" s="485"/>
      <c r="KGO36" s="485"/>
      <c r="KGP36" s="485"/>
      <c r="KGQ36" s="485"/>
      <c r="KGR36" s="485"/>
      <c r="KGS36" s="485"/>
      <c r="KGT36" s="485"/>
      <c r="KGU36" s="485"/>
      <c r="KGV36" s="485"/>
      <c r="KGW36" s="485"/>
      <c r="KGX36" s="485"/>
      <c r="KGY36" s="485"/>
      <c r="KGZ36" s="485"/>
      <c r="KHA36" s="485"/>
      <c r="KHB36" s="485"/>
      <c r="KHC36" s="485"/>
      <c r="KHD36" s="485"/>
      <c r="KHE36" s="485"/>
      <c r="KHF36" s="485"/>
      <c r="KHG36" s="485"/>
      <c r="KHH36" s="485"/>
      <c r="KHI36" s="485"/>
      <c r="KHJ36" s="485"/>
      <c r="KHK36" s="485"/>
      <c r="KHL36" s="485"/>
      <c r="KHM36" s="485"/>
      <c r="KHN36" s="485"/>
      <c r="KHO36" s="485"/>
      <c r="KHP36" s="485"/>
      <c r="KHQ36" s="485"/>
      <c r="KHR36" s="485"/>
      <c r="KHS36" s="485"/>
      <c r="KHT36" s="485"/>
      <c r="KHU36" s="485"/>
      <c r="KHV36" s="485"/>
      <c r="KHW36" s="485"/>
      <c r="KHX36" s="485"/>
      <c r="KHY36" s="485"/>
      <c r="KHZ36" s="485"/>
      <c r="KIA36" s="485"/>
      <c r="KIB36" s="485"/>
      <c r="KIC36" s="485"/>
      <c r="KID36" s="485"/>
      <c r="KIE36" s="485"/>
      <c r="KIF36" s="485"/>
      <c r="KIG36" s="485"/>
      <c r="KIH36" s="485"/>
      <c r="KII36" s="485"/>
      <c r="KIJ36" s="485"/>
      <c r="KIK36" s="485"/>
      <c r="KIL36" s="485"/>
      <c r="KIM36" s="485"/>
      <c r="KIN36" s="485"/>
      <c r="KIO36" s="485"/>
      <c r="KIP36" s="485"/>
      <c r="KIQ36" s="485"/>
      <c r="KIR36" s="485"/>
      <c r="KIS36" s="485"/>
      <c r="KIT36" s="485"/>
      <c r="KIU36" s="485"/>
      <c r="KIV36" s="485"/>
      <c r="KIW36" s="485"/>
      <c r="KIX36" s="485"/>
      <c r="KIY36" s="485"/>
      <c r="KIZ36" s="485"/>
      <c r="KJA36" s="485"/>
      <c r="KJB36" s="485"/>
      <c r="KJC36" s="485"/>
      <c r="KJD36" s="485"/>
      <c r="KJE36" s="485"/>
      <c r="KJF36" s="485"/>
      <c r="KJG36" s="485"/>
      <c r="KJH36" s="485"/>
      <c r="KJI36" s="485"/>
      <c r="KJJ36" s="485"/>
      <c r="KJK36" s="485"/>
      <c r="KJL36" s="485"/>
      <c r="KJM36" s="485"/>
      <c r="KJN36" s="485"/>
      <c r="KJO36" s="485"/>
      <c r="KJP36" s="485"/>
      <c r="KJQ36" s="485"/>
      <c r="KJR36" s="485"/>
      <c r="KJS36" s="485"/>
      <c r="KJT36" s="485"/>
      <c r="KJU36" s="485"/>
      <c r="KJV36" s="485"/>
      <c r="KJW36" s="485"/>
      <c r="KJX36" s="485"/>
      <c r="KJY36" s="485"/>
      <c r="KJZ36" s="485"/>
      <c r="KKA36" s="485"/>
      <c r="KKB36" s="485"/>
      <c r="KKC36" s="485"/>
      <c r="KKD36" s="485"/>
      <c r="KKE36" s="485"/>
      <c r="KKF36" s="485"/>
      <c r="KKG36" s="485"/>
      <c r="KKH36" s="485"/>
      <c r="KKI36" s="485"/>
      <c r="KKJ36" s="485"/>
      <c r="KKK36" s="485"/>
      <c r="KKL36" s="485"/>
      <c r="KKM36" s="485"/>
      <c r="KKN36" s="485"/>
      <c r="KKO36" s="485"/>
      <c r="KKP36" s="485"/>
      <c r="KKQ36" s="485"/>
      <c r="KKR36" s="485"/>
      <c r="KKS36" s="485"/>
      <c r="KKT36" s="485"/>
      <c r="KKU36" s="485"/>
      <c r="KKV36" s="485"/>
      <c r="KKW36" s="485"/>
      <c r="KKX36" s="485"/>
      <c r="KKY36" s="485"/>
      <c r="KKZ36" s="485"/>
      <c r="KLA36" s="485"/>
      <c r="KLB36" s="485"/>
      <c r="KLC36" s="485"/>
      <c r="KLD36" s="485"/>
      <c r="KLE36" s="485"/>
      <c r="KLF36" s="485"/>
      <c r="KLG36" s="485"/>
      <c r="KLH36" s="485"/>
      <c r="KLI36" s="485"/>
      <c r="KLJ36" s="485"/>
      <c r="KLK36" s="485"/>
      <c r="KLL36" s="485"/>
      <c r="KLM36" s="485"/>
      <c r="KLN36" s="485"/>
      <c r="KLO36" s="485"/>
      <c r="KLP36" s="485"/>
      <c r="KLQ36" s="485"/>
      <c r="KLR36" s="485"/>
      <c r="KLS36" s="485"/>
      <c r="KLT36" s="485"/>
      <c r="KLU36" s="485"/>
      <c r="KLV36" s="485"/>
      <c r="KLW36" s="485"/>
      <c r="KLX36" s="485"/>
      <c r="KLY36" s="485"/>
      <c r="KLZ36" s="485"/>
      <c r="KMA36" s="485"/>
      <c r="KMB36" s="485"/>
      <c r="KMC36" s="485"/>
      <c r="KMD36" s="485"/>
      <c r="KME36" s="485"/>
      <c r="KMF36" s="485"/>
      <c r="KMG36" s="485"/>
      <c r="KMH36" s="485"/>
      <c r="KMI36" s="485"/>
      <c r="KMJ36" s="485"/>
      <c r="KMK36" s="485"/>
      <c r="KML36" s="485"/>
      <c r="KMM36" s="485"/>
      <c r="KMN36" s="485"/>
      <c r="KMO36" s="485"/>
      <c r="KMP36" s="485"/>
      <c r="KMQ36" s="485"/>
      <c r="KMR36" s="485"/>
      <c r="KMS36" s="485"/>
      <c r="KMT36" s="485"/>
      <c r="KMU36" s="485"/>
      <c r="KMV36" s="485"/>
      <c r="KMW36" s="485"/>
      <c r="KMX36" s="485"/>
      <c r="KMY36" s="485"/>
      <c r="KMZ36" s="485"/>
      <c r="KNA36" s="485"/>
      <c r="KNB36" s="485"/>
      <c r="KNC36" s="485"/>
      <c r="KND36" s="485"/>
      <c r="KNE36" s="485"/>
      <c r="KNF36" s="485"/>
      <c r="KNG36" s="485"/>
      <c r="KNH36" s="485"/>
      <c r="KNI36" s="485"/>
      <c r="KNJ36" s="485"/>
      <c r="KNK36" s="485"/>
      <c r="KNL36" s="485"/>
      <c r="KNM36" s="485"/>
      <c r="KNN36" s="485"/>
      <c r="KNO36" s="485"/>
      <c r="KNP36" s="485"/>
      <c r="KNQ36" s="485"/>
      <c r="KNR36" s="485"/>
      <c r="KNS36" s="485"/>
      <c r="KNT36" s="485"/>
      <c r="KNU36" s="485"/>
      <c r="KNV36" s="485"/>
      <c r="KNW36" s="485"/>
      <c r="KNX36" s="485"/>
      <c r="KNY36" s="485"/>
      <c r="KNZ36" s="485"/>
      <c r="KOA36" s="485"/>
      <c r="KOB36" s="485"/>
      <c r="KOC36" s="485"/>
      <c r="KOD36" s="485"/>
      <c r="KOE36" s="485"/>
      <c r="KOF36" s="485"/>
      <c r="KOG36" s="485"/>
      <c r="KOH36" s="485"/>
      <c r="KOI36" s="485"/>
      <c r="KOJ36" s="485"/>
      <c r="KOK36" s="485"/>
      <c r="KOL36" s="485"/>
      <c r="KOM36" s="485"/>
      <c r="KON36" s="485"/>
      <c r="KOO36" s="485"/>
      <c r="KOP36" s="485"/>
      <c r="KOQ36" s="485"/>
      <c r="KOR36" s="485"/>
      <c r="KOS36" s="485"/>
      <c r="KOT36" s="485"/>
      <c r="KOU36" s="485"/>
      <c r="KOV36" s="485"/>
      <c r="KOW36" s="485"/>
      <c r="KOX36" s="485"/>
      <c r="KOY36" s="485"/>
      <c r="KOZ36" s="485"/>
      <c r="KPA36" s="485"/>
      <c r="KPB36" s="485"/>
      <c r="KPC36" s="485"/>
      <c r="KPD36" s="485"/>
      <c r="KPE36" s="485"/>
      <c r="KPF36" s="485"/>
      <c r="KPG36" s="485"/>
      <c r="KPH36" s="485"/>
      <c r="KPI36" s="485"/>
      <c r="KPJ36" s="485"/>
      <c r="KPK36" s="485"/>
      <c r="KPL36" s="485"/>
      <c r="KPM36" s="485"/>
      <c r="KPN36" s="485"/>
      <c r="KPO36" s="485"/>
      <c r="KPP36" s="485"/>
      <c r="KPQ36" s="485"/>
      <c r="KPR36" s="485"/>
      <c r="KPS36" s="485"/>
      <c r="KPT36" s="485"/>
      <c r="KPU36" s="485"/>
      <c r="KPV36" s="485"/>
      <c r="KPW36" s="485"/>
      <c r="KPX36" s="485"/>
      <c r="KPY36" s="485"/>
      <c r="KPZ36" s="485"/>
      <c r="KQA36" s="485"/>
      <c r="KQB36" s="485"/>
      <c r="KQC36" s="485"/>
      <c r="KQD36" s="485"/>
      <c r="KQE36" s="485"/>
      <c r="KQF36" s="485"/>
      <c r="KQG36" s="485"/>
      <c r="KQH36" s="485"/>
      <c r="KQI36" s="485"/>
      <c r="KQJ36" s="485"/>
      <c r="KQK36" s="485"/>
      <c r="KQL36" s="485"/>
      <c r="KQM36" s="485"/>
      <c r="KQN36" s="485"/>
      <c r="KQO36" s="485"/>
      <c r="KQP36" s="485"/>
      <c r="KQQ36" s="485"/>
      <c r="KQR36" s="485"/>
      <c r="KQS36" s="485"/>
      <c r="KQT36" s="485"/>
      <c r="KQU36" s="485"/>
      <c r="KQV36" s="485"/>
      <c r="KQW36" s="485"/>
      <c r="KQX36" s="485"/>
      <c r="KQY36" s="485"/>
      <c r="KQZ36" s="485"/>
      <c r="KRA36" s="485"/>
      <c r="KRB36" s="485"/>
      <c r="KRC36" s="485"/>
      <c r="KRD36" s="485"/>
      <c r="KRE36" s="485"/>
      <c r="KRF36" s="485"/>
      <c r="KRG36" s="485"/>
      <c r="KRH36" s="485"/>
      <c r="KRI36" s="485"/>
      <c r="KRJ36" s="485"/>
      <c r="KRK36" s="485"/>
      <c r="KRL36" s="485"/>
      <c r="KRM36" s="485"/>
      <c r="KRN36" s="485"/>
      <c r="KRO36" s="485"/>
      <c r="KRP36" s="485"/>
      <c r="KRQ36" s="485"/>
      <c r="KRR36" s="485"/>
      <c r="KRS36" s="485"/>
      <c r="KRT36" s="485"/>
      <c r="KRU36" s="485"/>
      <c r="KRV36" s="485"/>
      <c r="KRW36" s="485"/>
      <c r="KRX36" s="485"/>
      <c r="KRY36" s="485"/>
      <c r="KRZ36" s="485"/>
      <c r="KSA36" s="485"/>
      <c r="KSB36" s="485"/>
      <c r="KSC36" s="485"/>
      <c r="KSD36" s="485"/>
      <c r="KSE36" s="485"/>
      <c r="KSF36" s="485"/>
      <c r="KSG36" s="485"/>
      <c r="KSH36" s="485"/>
      <c r="KSI36" s="485"/>
      <c r="KSJ36" s="485"/>
      <c r="KSK36" s="485"/>
      <c r="KSL36" s="485"/>
      <c r="KSM36" s="485"/>
      <c r="KSN36" s="485"/>
      <c r="KSO36" s="485"/>
      <c r="KSP36" s="485"/>
      <c r="KSQ36" s="485"/>
      <c r="KSR36" s="485"/>
      <c r="KSS36" s="485"/>
      <c r="KST36" s="485"/>
      <c r="KSU36" s="485"/>
      <c r="KSV36" s="485"/>
      <c r="KSW36" s="485"/>
      <c r="KSX36" s="485"/>
      <c r="KSY36" s="485"/>
      <c r="KSZ36" s="485"/>
      <c r="KTA36" s="485"/>
      <c r="KTB36" s="485"/>
      <c r="KTC36" s="485"/>
      <c r="KTD36" s="485"/>
      <c r="KTE36" s="485"/>
      <c r="KTF36" s="485"/>
      <c r="KTG36" s="485"/>
      <c r="KTH36" s="485"/>
      <c r="KTI36" s="485"/>
      <c r="KTJ36" s="485"/>
      <c r="KTK36" s="485"/>
      <c r="KTL36" s="485"/>
      <c r="KTM36" s="485"/>
      <c r="KTN36" s="485"/>
      <c r="KTO36" s="485"/>
      <c r="KTP36" s="485"/>
      <c r="KTQ36" s="485"/>
      <c r="KTR36" s="485"/>
      <c r="KTS36" s="485"/>
      <c r="KTT36" s="485"/>
      <c r="KTU36" s="485"/>
      <c r="KTV36" s="485"/>
      <c r="KTW36" s="485"/>
      <c r="KTX36" s="485"/>
      <c r="KTY36" s="485"/>
      <c r="KTZ36" s="485"/>
      <c r="KUA36" s="485"/>
      <c r="KUB36" s="485"/>
      <c r="KUC36" s="485"/>
      <c r="KUD36" s="485"/>
      <c r="KUE36" s="485"/>
      <c r="KUF36" s="485"/>
      <c r="KUG36" s="485"/>
      <c r="KUH36" s="485"/>
      <c r="KUI36" s="485"/>
      <c r="KUJ36" s="485"/>
      <c r="KUK36" s="485"/>
      <c r="KUL36" s="485"/>
      <c r="KUM36" s="485"/>
      <c r="KUN36" s="485"/>
      <c r="KUO36" s="485"/>
      <c r="KUP36" s="485"/>
      <c r="KUQ36" s="485"/>
      <c r="KUR36" s="485"/>
      <c r="KUS36" s="485"/>
      <c r="KUT36" s="485"/>
      <c r="KUU36" s="485"/>
      <c r="KUV36" s="485"/>
      <c r="KUW36" s="485"/>
      <c r="KUX36" s="485"/>
      <c r="KUY36" s="485"/>
      <c r="KUZ36" s="485"/>
      <c r="KVA36" s="485"/>
      <c r="KVB36" s="485"/>
      <c r="KVC36" s="485"/>
      <c r="KVD36" s="485"/>
      <c r="KVE36" s="485"/>
      <c r="KVF36" s="485"/>
      <c r="KVG36" s="485"/>
      <c r="KVH36" s="485"/>
      <c r="KVI36" s="485"/>
      <c r="KVJ36" s="485"/>
      <c r="KVK36" s="485"/>
      <c r="KVL36" s="485"/>
      <c r="KVM36" s="485"/>
      <c r="KVN36" s="485"/>
      <c r="KVO36" s="485"/>
      <c r="KVP36" s="485"/>
      <c r="KVQ36" s="485"/>
      <c r="KVR36" s="485"/>
      <c r="KVS36" s="485"/>
      <c r="KVT36" s="485"/>
      <c r="KVU36" s="485"/>
      <c r="KVV36" s="485"/>
      <c r="KVW36" s="485"/>
      <c r="KVX36" s="485"/>
      <c r="KVY36" s="485"/>
      <c r="KVZ36" s="485"/>
      <c r="KWA36" s="485"/>
      <c r="KWB36" s="485"/>
      <c r="KWC36" s="485"/>
      <c r="KWD36" s="485"/>
      <c r="KWE36" s="485"/>
      <c r="KWF36" s="485"/>
      <c r="KWG36" s="485"/>
      <c r="KWH36" s="485"/>
      <c r="KWI36" s="485"/>
      <c r="KWJ36" s="485"/>
      <c r="KWK36" s="485"/>
      <c r="KWL36" s="485"/>
      <c r="KWM36" s="485"/>
      <c r="KWN36" s="485"/>
      <c r="KWO36" s="485"/>
      <c r="KWP36" s="485"/>
      <c r="KWQ36" s="485"/>
      <c r="KWR36" s="485"/>
      <c r="KWS36" s="485"/>
      <c r="KWT36" s="485"/>
      <c r="KWU36" s="485"/>
      <c r="KWV36" s="485"/>
      <c r="KWW36" s="485"/>
      <c r="KWX36" s="485"/>
      <c r="KWY36" s="485"/>
      <c r="KWZ36" s="485"/>
      <c r="KXA36" s="485"/>
      <c r="KXB36" s="485"/>
      <c r="KXC36" s="485"/>
      <c r="KXD36" s="485"/>
      <c r="KXE36" s="485"/>
      <c r="KXF36" s="485"/>
      <c r="KXG36" s="485"/>
      <c r="KXH36" s="485"/>
      <c r="KXI36" s="485"/>
      <c r="KXJ36" s="485"/>
      <c r="KXK36" s="485"/>
      <c r="KXL36" s="485"/>
      <c r="KXM36" s="485"/>
      <c r="KXN36" s="485"/>
      <c r="KXO36" s="485"/>
      <c r="KXP36" s="485"/>
      <c r="KXQ36" s="485"/>
      <c r="KXR36" s="485"/>
      <c r="KXS36" s="485"/>
      <c r="KXT36" s="485"/>
      <c r="KXU36" s="485"/>
      <c r="KXV36" s="485"/>
      <c r="KXW36" s="485"/>
      <c r="KXX36" s="485"/>
      <c r="KXY36" s="485"/>
      <c r="KXZ36" s="485"/>
      <c r="KYA36" s="485"/>
      <c r="KYB36" s="485"/>
      <c r="KYC36" s="485"/>
      <c r="KYD36" s="485"/>
      <c r="KYE36" s="485"/>
      <c r="KYF36" s="485"/>
      <c r="KYG36" s="485"/>
      <c r="KYH36" s="485"/>
      <c r="KYI36" s="485"/>
      <c r="KYJ36" s="485"/>
      <c r="KYK36" s="485"/>
      <c r="KYL36" s="485"/>
      <c r="KYM36" s="485"/>
      <c r="KYN36" s="485"/>
      <c r="KYO36" s="485"/>
      <c r="KYP36" s="485"/>
      <c r="KYQ36" s="485"/>
      <c r="KYR36" s="485"/>
      <c r="KYS36" s="485"/>
      <c r="KYT36" s="485"/>
      <c r="KYU36" s="485"/>
      <c r="KYV36" s="485"/>
      <c r="KYW36" s="485"/>
      <c r="KYX36" s="485"/>
      <c r="KYY36" s="485"/>
      <c r="KYZ36" s="485"/>
      <c r="KZA36" s="485"/>
      <c r="KZB36" s="485"/>
      <c r="KZC36" s="485"/>
      <c r="KZD36" s="485"/>
      <c r="KZE36" s="485"/>
      <c r="KZF36" s="485"/>
      <c r="KZG36" s="485"/>
      <c r="KZH36" s="485"/>
      <c r="KZI36" s="485"/>
      <c r="KZJ36" s="485"/>
      <c r="KZK36" s="485"/>
      <c r="KZL36" s="485"/>
      <c r="KZM36" s="485"/>
      <c r="KZN36" s="485"/>
      <c r="KZO36" s="485"/>
      <c r="KZP36" s="485"/>
      <c r="KZQ36" s="485"/>
      <c r="KZR36" s="485"/>
      <c r="KZS36" s="485"/>
      <c r="KZT36" s="485"/>
      <c r="KZU36" s="485"/>
      <c r="KZV36" s="485"/>
      <c r="KZW36" s="485"/>
      <c r="KZX36" s="485"/>
      <c r="KZY36" s="485"/>
      <c r="KZZ36" s="485"/>
      <c r="LAA36" s="485"/>
      <c r="LAB36" s="485"/>
      <c r="LAC36" s="485"/>
      <c r="LAD36" s="485"/>
      <c r="LAE36" s="485"/>
      <c r="LAF36" s="485"/>
      <c r="LAG36" s="485"/>
      <c r="LAH36" s="485"/>
      <c r="LAI36" s="485"/>
      <c r="LAJ36" s="485"/>
      <c r="LAK36" s="485"/>
      <c r="LAL36" s="485"/>
      <c r="LAM36" s="485"/>
      <c r="LAN36" s="485"/>
      <c r="LAO36" s="485"/>
      <c r="LAP36" s="485"/>
      <c r="LAQ36" s="485"/>
      <c r="LAR36" s="485"/>
      <c r="LAS36" s="485"/>
      <c r="LAT36" s="485"/>
      <c r="LAU36" s="485"/>
      <c r="LAV36" s="485"/>
      <c r="LAW36" s="485"/>
      <c r="LAX36" s="485"/>
      <c r="LAY36" s="485"/>
      <c r="LAZ36" s="485"/>
      <c r="LBA36" s="485"/>
      <c r="LBB36" s="485"/>
      <c r="LBC36" s="485"/>
      <c r="LBD36" s="485"/>
      <c r="LBE36" s="485"/>
      <c r="LBF36" s="485"/>
      <c r="LBG36" s="485"/>
      <c r="LBH36" s="485"/>
      <c r="LBI36" s="485"/>
      <c r="LBJ36" s="485"/>
      <c r="LBK36" s="485"/>
      <c r="LBL36" s="485"/>
      <c r="LBM36" s="485"/>
      <c r="LBN36" s="485"/>
      <c r="LBO36" s="485"/>
      <c r="LBP36" s="485"/>
      <c r="LBQ36" s="485"/>
      <c r="LBR36" s="485"/>
      <c r="LBS36" s="485"/>
      <c r="LBT36" s="485"/>
      <c r="LBU36" s="485"/>
      <c r="LBV36" s="485"/>
      <c r="LBW36" s="485"/>
      <c r="LBX36" s="485"/>
      <c r="LBY36" s="485"/>
      <c r="LBZ36" s="485"/>
      <c r="LCA36" s="485"/>
      <c r="LCB36" s="485"/>
      <c r="LCC36" s="485"/>
      <c r="LCD36" s="485"/>
      <c r="LCE36" s="485"/>
      <c r="LCF36" s="485"/>
      <c r="LCG36" s="485"/>
      <c r="LCH36" s="485"/>
      <c r="LCI36" s="485"/>
      <c r="LCJ36" s="485"/>
      <c r="LCK36" s="485"/>
      <c r="LCL36" s="485"/>
      <c r="LCM36" s="485"/>
      <c r="LCN36" s="485"/>
      <c r="LCO36" s="485"/>
      <c r="LCP36" s="485"/>
      <c r="LCQ36" s="485"/>
      <c r="LCR36" s="485"/>
      <c r="LCS36" s="485"/>
      <c r="LCT36" s="485"/>
      <c r="LCU36" s="485"/>
      <c r="LCV36" s="485"/>
      <c r="LCW36" s="485"/>
      <c r="LCX36" s="485"/>
      <c r="LCY36" s="485"/>
      <c r="LCZ36" s="485"/>
      <c r="LDA36" s="485"/>
      <c r="LDB36" s="485"/>
      <c r="LDC36" s="485"/>
      <c r="LDD36" s="485"/>
      <c r="LDE36" s="485"/>
      <c r="LDF36" s="485"/>
      <c r="LDG36" s="485"/>
      <c r="LDH36" s="485"/>
      <c r="LDI36" s="485"/>
      <c r="LDJ36" s="485"/>
      <c r="LDK36" s="485"/>
      <c r="LDL36" s="485"/>
      <c r="LDM36" s="485"/>
      <c r="LDN36" s="485"/>
      <c r="LDO36" s="485"/>
      <c r="LDP36" s="485"/>
      <c r="LDQ36" s="485"/>
      <c r="LDR36" s="485"/>
      <c r="LDS36" s="485"/>
      <c r="LDT36" s="485"/>
      <c r="LDU36" s="485"/>
      <c r="LDV36" s="485"/>
      <c r="LDW36" s="485"/>
      <c r="LDX36" s="485"/>
      <c r="LDY36" s="485"/>
      <c r="LDZ36" s="485"/>
      <c r="LEA36" s="485"/>
      <c r="LEB36" s="485"/>
      <c r="LEC36" s="485"/>
      <c r="LED36" s="485"/>
      <c r="LEE36" s="485"/>
      <c r="LEF36" s="485"/>
      <c r="LEG36" s="485"/>
      <c r="LEH36" s="485"/>
      <c r="LEI36" s="485"/>
      <c r="LEJ36" s="485"/>
      <c r="LEK36" s="485"/>
      <c r="LEL36" s="485"/>
      <c r="LEM36" s="485"/>
      <c r="LEN36" s="485"/>
      <c r="LEO36" s="485"/>
      <c r="LEP36" s="485"/>
      <c r="LEQ36" s="485"/>
      <c r="LER36" s="485"/>
      <c r="LES36" s="485"/>
      <c r="LET36" s="485"/>
      <c r="LEU36" s="485"/>
      <c r="LEV36" s="485"/>
      <c r="LEW36" s="485"/>
      <c r="LEX36" s="485"/>
      <c r="LEY36" s="485"/>
      <c r="LEZ36" s="485"/>
      <c r="LFA36" s="485"/>
      <c r="LFB36" s="485"/>
      <c r="LFC36" s="485"/>
      <c r="LFD36" s="485"/>
      <c r="LFE36" s="485"/>
      <c r="LFF36" s="485"/>
      <c r="LFG36" s="485"/>
      <c r="LFH36" s="485"/>
      <c r="LFI36" s="485"/>
      <c r="LFJ36" s="485"/>
      <c r="LFK36" s="485"/>
      <c r="LFL36" s="485"/>
      <c r="LFM36" s="485"/>
      <c r="LFN36" s="485"/>
      <c r="LFO36" s="485"/>
      <c r="LFP36" s="485"/>
      <c r="LFQ36" s="485"/>
      <c r="LFR36" s="485"/>
      <c r="LFS36" s="485"/>
      <c r="LFT36" s="485"/>
      <c r="LFU36" s="485"/>
      <c r="LFV36" s="485"/>
      <c r="LFW36" s="485"/>
      <c r="LFX36" s="485"/>
      <c r="LFY36" s="485"/>
      <c r="LFZ36" s="485"/>
      <c r="LGA36" s="485"/>
      <c r="LGB36" s="485"/>
      <c r="LGC36" s="485"/>
      <c r="LGD36" s="485"/>
      <c r="LGE36" s="485"/>
      <c r="LGF36" s="485"/>
      <c r="LGG36" s="485"/>
      <c r="LGH36" s="485"/>
      <c r="LGI36" s="485"/>
      <c r="LGJ36" s="485"/>
      <c r="LGK36" s="485"/>
      <c r="LGL36" s="485"/>
      <c r="LGM36" s="485"/>
      <c r="LGN36" s="485"/>
      <c r="LGO36" s="485"/>
      <c r="LGP36" s="485"/>
      <c r="LGQ36" s="485"/>
      <c r="LGR36" s="485"/>
      <c r="LGS36" s="485"/>
      <c r="LGT36" s="485"/>
      <c r="LGU36" s="485"/>
      <c r="LGV36" s="485"/>
      <c r="LGW36" s="485"/>
      <c r="LGX36" s="485"/>
      <c r="LGY36" s="485"/>
      <c r="LGZ36" s="485"/>
      <c r="LHA36" s="485"/>
      <c r="LHB36" s="485"/>
      <c r="LHC36" s="485"/>
      <c r="LHD36" s="485"/>
      <c r="LHE36" s="485"/>
      <c r="LHF36" s="485"/>
      <c r="LHG36" s="485"/>
      <c r="LHH36" s="485"/>
      <c r="LHI36" s="485"/>
      <c r="LHJ36" s="485"/>
      <c r="LHK36" s="485"/>
      <c r="LHL36" s="485"/>
      <c r="LHM36" s="485"/>
      <c r="LHN36" s="485"/>
      <c r="LHO36" s="485"/>
      <c r="LHP36" s="485"/>
      <c r="LHQ36" s="485"/>
      <c r="LHR36" s="485"/>
      <c r="LHS36" s="485"/>
      <c r="LHT36" s="485"/>
      <c r="LHU36" s="485"/>
      <c r="LHV36" s="485"/>
      <c r="LHW36" s="485"/>
      <c r="LHX36" s="485"/>
      <c r="LHY36" s="485"/>
      <c r="LHZ36" s="485"/>
      <c r="LIA36" s="485"/>
      <c r="LIB36" s="485"/>
      <c r="LIC36" s="485"/>
      <c r="LID36" s="485"/>
      <c r="LIE36" s="485"/>
      <c r="LIF36" s="485"/>
      <c r="LIG36" s="485"/>
      <c r="LIH36" s="485"/>
      <c r="LII36" s="485"/>
      <c r="LIJ36" s="485"/>
      <c r="LIK36" s="485"/>
      <c r="LIL36" s="485"/>
      <c r="LIM36" s="485"/>
      <c r="LIN36" s="485"/>
      <c r="LIO36" s="485"/>
      <c r="LIP36" s="485"/>
      <c r="LIQ36" s="485"/>
      <c r="LIR36" s="485"/>
      <c r="LIS36" s="485"/>
      <c r="LIT36" s="485"/>
      <c r="LIU36" s="485"/>
      <c r="LIV36" s="485"/>
      <c r="LIW36" s="485"/>
      <c r="LIX36" s="485"/>
      <c r="LIY36" s="485"/>
      <c r="LIZ36" s="485"/>
      <c r="LJA36" s="485"/>
      <c r="LJB36" s="485"/>
      <c r="LJC36" s="485"/>
      <c r="LJD36" s="485"/>
      <c r="LJE36" s="485"/>
      <c r="LJF36" s="485"/>
      <c r="LJG36" s="485"/>
      <c r="LJH36" s="485"/>
      <c r="LJI36" s="485"/>
      <c r="LJJ36" s="485"/>
      <c r="LJK36" s="485"/>
      <c r="LJL36" s="485"/>
      <c r="LJM36" s="485"/>
      <c r="LJN36" s="485"/>
      <c r="LJO36" s="485"/>
      <c r="LJP36" s="485"/>
      <c r="LJQ36" s="485"/>
      <c r="LJR36" s="485"/>
      <c r="LJS36" s="485"/>
      <c r="LJT36" s="485"/>
      <c r="LJU36" s="485"/>
      <c r="LJV36" s="485"/>
      <c r="LJW36" s="485"/>
      <c r="LJX36" s="485"/>
      <c r="LJY36" s="485"/>
      <c r="LJZ36" s="485"/>
      <c r="LKA36" s="485"/>
      <c r="LKB36" s="485"/>
      <c r="LKC36" s="485"/>
      <c r="LKD36" s="485"/>
      <c r="LKE36" s="485"/>
      <c r="LKF36" s="485"/>
      <c r="LKG36" s="485"/>
      <c r="LKH36" s="485"/>
      <c r="LKI36" s="485"/>
      <c r="LKJ36" s="485"/>
      <c r="LKK36" s="485"/>
      <c r="LKL36" s="485"/>
      <c r="LKM36" s="485"/>
      <c r="LKN36" s="485"/>
      <c r="LKO36" s="485"/>
      <c r="LKP36" s="485"/>
      <c r="LKQ36" s="485"/>
      <c r="LKR36" s="485"/>
      <c r="LKS36" s="485"/>
      <c r="LKT36" s="485"/>
      <c r="LKU36" s="485"/>
      <c r="LKV36" s="485"/>
      <c r="LKW36" s="485"/>
      <c r="LKX36" s="485"/>
      <c r="LKY36" s="485"/>
      <c r="LKZ36" s="485"/>
      <c r="LLA36" s="485"/>
      <c r="LLB36" s="485"/>
      <c r="LLC36" s="485"/>
      <c r="LLD36" s="485"/>
      <c r="LLE36" s="485"/>
      <c r="LLF36" s="485"/>
      <c r="LLG36" s="485"/>
      <c r="LLH36" s="485"/>
      <c r="LLI36" s="485"/>
      <c r="LLJ36" s="485"/>
      <c r="LLK36" s="485"/>
      <c r="LLL36" s="485"/>
      <c r="LLM36" s="485"/>
      <c r="LLN36" s="485"/>
      <c r="LLO36" s="485"/>
      <c r="LLP36" s="485"/>
      <c r="LLQ36" s="485"/>
      <c r="LLR36" s="485"/>
      <c r="LLS36" s="485"/>
      <c r="LLT36" s="485"/>
      <c r="LLU36" s="485"/>
      <c r="LLV36" s="485"/>
      <c r="LLW36" s="485"/>
      <c r="LLX36" s="485"/>
      <c r="LLY36" s="485"/>
      <c r="LLZ36" s="485"/>
      <c r="LMA36" s="485"/>
      <c r="LMB36" s="485"/>
      <c r="LMC36" s="485"/>
      <c r="LMD36" s="485"/>
      <c r="LME36" s="485"/>
      <c r="LMF36" s="485"/>
      <c r="LMG36" s="485"/>
      <c r="LMH36" s="485"/>
      <c r="LMI36" s="485"/>
      <c r="LMJ36" s="485"/>
      <c r="LMK36" s="485"/>
      <c r="LML36" s="485"/>
      <c r="LMM36" s="485"/>
      <c r="LMN36" s="485"/>
      <c r="LMO36" s="485"/>
      <c r="LMP36" s="485"/>
      <c r="LMQ36" s="485"/>
      <c r="LMR36" s="485"/>
      <c r="LMS36" s="485"/>
      <c r="LMT36" s="485"/>
      <c r="LMU36" s="485"/>
      <c r="LMV36" s="485"/>
      <c r="LMW36" s="485"/>
      <c r="LMX36" s="485"/>
      <c r="LMY36" s="485"/>
      <c r="LMZ36" s="485"/>
      <c r="LNA36" s="485"/>
      <c r="LNB36" s="485"/>
      <c r="LNC36" s="485"/>
      <c r="LND36" s="485"/>
      <c r="LNE36" s="485"/>
      <c r="LNF36" s="485"/>
      <c r="LNG36" s="485"/>
      <c r="LNH36" s="485"/>
      <c r="LNI36" s="485"/>
      <c r="LNJ36" s="485"/>
      <c r="LNK36" s="485"/>
      <c r="LNL36" s="485"/>
      <c r="LNM36" s="485"/>
      <c r="LNN36" s="485"/>
      <c r="LNO36" s="485"/>
      <c r="LNP36" s="485"/>
      <c r="LNQ36" s="485"/>
      <c r="LNR36" s="485"/>
      <c r="LNS36" s="485"/>
      <c r="LNT36" s="485"/>
      <c r="LNU36" s="485"/>
      <c r="LNV36" s="485"/>
      <c r="LNW36" s="485"/>
      <c r="LNX36" s="485"/>
      <c r="LNY36" s="485"/>
      <c r="LNZ36" s="485"/>
      <c r="LOA36" s="485"/>
      <c r="LOB36" s="485"/>
      <c r="LOC36" s="485"/>
      <c r="LOD36" s="485"/>
      <c r="LOE36" s="485"/>
      <c r="LOF36" s="485"/>
      <c r="LOG36" s="485"/>
      <c r="LOH36" s="485"/>
      <c r="LOI36" s="485"/>
      <c r="LOJ36" s="485"/>
      <c r="LOK36" s="485"/>
      <c r="LOL36" s="485"/>
      <c r="LOM36" s="485"/>
      <c r="LON36" s="485"/>
      <c r="LOO36" s="485"/>
      <c r="LOP36" s="485"/>
      <c r="LOQ36" s="485"/>
      <c r="LOR36" s="485"/>
      <c r="LOS36" s="485"/>
      <c r="LOT36" s="485"/>
      <c r="LOU36" s="485"/>
      <c r="LOV36" s="485"/>
      <c r="LOW36" s="485"/>
      <c r="LOX36" s="485"/>
      <c r="LOY36" s="485"/>
      <c r="LOZ36" s="485"/>
      <c r="LPA36" s="485"/>
      <c r="LPB36" s="485"/>
      <c r="LPC36" s="485"/>
      <c r="LPD36" s="485"/>
      <c r="LPE36" s="485"/>
      <c r="LPF36" s="485"/>
      <c r="LPG36" s="485"/>
      <c r="LPH36" s="485"/>
      <c r="LPI36" s="485"/>
      <c r="LPJ36" s="485"/>
      <c r="LPK36" s="485"/>
      <c r="LPL36" s="485"/>
      <c r="LPM36" s="485"/>
      <c r="LPN36" s="485"/>
      <c r="LPO36" s="485"/>
      <c r="LPP36" s="485"/>
      <c r="LPQ36" s="485"/>
      <c r="LPR36" s="485"/>
      <c r="LPS36" s="485"/>
      <c r="LPT36" s="485"/>
      <c r="LPU36" s="485"/>
      <c r="LPV36" s="485"/>
      <c r="LPW36" s="485"/>
      <c r="LPX36" s="485"/>
      <c r="LPY36" s="485"/>
      <c r="LPZ36" s="485"/>
      <c r="LQA36" s="485"/>
      <c r="LQB36" s="485"/>
      <c r="LQC36" s="485"/>
      <c r="LQD36" s="485"/>
      <c r="LQE36" s="485"/>
      <c r="LQF36" s="485"/>
      <c r="LQG36" s="485"/>
      <c r="LQH36" s="485"/>
      <c r="LQI36" s="485"/>
      <c r="LQJ36" s="485"/>
      <c r="LQK36" s="485"/>
      <c r="LQL36" s="485"/>
      <c r="LQM36" s="485"/>
      <c r="LQN36" s="485"/>
      <c r="LQO36" s="485"/>
      <c r="LQP36" s="485"/>
      <c r="LQQ36" s="485"/>
      <c r="LQR36" s="485"/>
      <c r="LQS36" s="485"/>
      <c r="LQT36" s="485"/>
      <c r="LQU36" s="485"/>
      <c r="LQV36" s="485"/>
      <c r="LQW36" s="485"/>
      <c r="LQX36" s="485"/>
      <c r="LQY36" s="485"/>
      <c r="LQZ36" s="485"/>
      <c r="LRA36" s="485"/>
      <c r="LRB36" s="485"/>
      <c r="LRC36" s="485"/>
      <c r="LRD36" s="485"/>
      <c r="LRE36" s="485"/>
      <c r="LRF36" s="485"/>
      <c r="LRG36" s="485"/>
      <c r="LRH36" s="485"/>
      <c r="LRI36" s="485"/>
      <c r="LRJ36" s="485"/>
      <c r="LRK36" s="485"/>
      <c r="LRL36" s="485"/>
      <c r="LRM36" s="485"/>
      <c r="LRN36" s="485"/>
      <c r="LRO36" s="485"/>
      <c r="LRP36" s="485"/>
      <c r="LRQ36" s="485"/>
      <c r="LRR36" s="485"/>
      <c r="LRS36" s="485"/>
      <c r="LRT36" s="485"/>
      <c r="LRU36" s="485"/>
      <c r="LRV36" s="485"/>
      <c r="LRW36" s="485"/>
      <c r="LRX36" s="485"/>
      <c r="LRY36" s="485"/>
      <c r="LRZ36" s="485"/>
      <c r="LSA36" s="485"/>
      <c r="LSB36" s="485"/>
      <c r="LSC36" s="485"/>
      <c r="LSD36" s="485"/>
      <c r="LSE36" s="485"/>
      <c r="LSF36" s="485"/>
      <c r="LSG36" s="485"/>
      <c r="LSH36" s="485"/>
      <c r="LSI36" s="485"/>
      <c r="LSJ36" s="485"/>
      <c r="LSK36" s="485"/>
      <c r="LSL36" s="485"/>
      <c r="LSM36" s="485"/>
      <c r="LSN36" s="485"/>
      <c r="LSO36" s="485"/>
      <c r="LSP36" s="485"/>
      <c r="LSQ36" s="485"/>
      <c r="LSR36" s="485"/>
      <c r="LSS36" s="485"/>
      <c r="LST36" s="485"/>
      <c r="LSU36" s="485"/>
      <c r="LSV36" s="485"/>
      <c r="LSW36" s="485"/>
      <c r="LSX36" s="485"/>
      <c r="LSY36" s="485"/>
      <c r="LSZ36" s="485"/>
      <c r="LTA36" s="485"/>
      <c r="LTB36" s="485"/>
      <c r="LTC36" s="485"/>
      <c r="LTD36" s="485"/>
      <c r="LTE36" s="485"/>
      <c r="LTF36" s="485"/>
      <c r="LTG36" s="485"/>
      <c r="LTH36" s="485"/>
      <c r="LTI36" s="485"/>
      <c r="LTJ36" s="485"/>
      <c r="LTK36" s="485"/>
      <c r="LTL36" s="485"/>
      <c r="LTM36" s="485"/>
      <c r="LTN36" s="485"/>
      <c r="LTO36" s="485"/>
      <c r="LTP36" s="485"/>
      <c r="LTQ36" s="485"/>
      <c r="LTR36" s="485"/>
      <c r="LTS36" s="485"/>
      <c r="LTT36" s="485"/>
      <c r="LTU36" s="485"/>
      <c r="LTV36" s="485"/>
      <c r="LTW36" s="485"/>
      <c r="LTX36" s="485"/>
      <c r="LTY36" s="485"/>
      <c r="LTZ36" s="485"/>
      <c r="LUA36" s="485"/>
      <c r="LUB36" s="485"/>
      <c r="LUC36" s="485"/>
      <c r="LUD36" s="485"/>
      <c r="LUE36" s="485"/>
      <c r="LUF36" s="485"/>
      <c r="LUG36" s="485"/>
      <c r="LUH36" s="485"/>
      <c r="LUI36" s="485"/>
      <c r="LUJ36" s="485"/>
      <c r="LUK36" s="485"/>
      <c r="LUL36" s="485"/>
      <c r="LUM36" s="485"/>
      <c r="LUN36" s="485"/>
      <c r="LUO36" s="485"/>
      <c r="LUP36" s="485"/>
      <c r="LUQ36" s="485"/>
      <c r="LUR36" s="485"/>
      <c r="LUS36" s="485"/>
      <c r="LUT36" s="485"/>
      <c r="LUU36" s="485"/>
      <c r="LUV36" s="485"/>
      <c r="LUW36" s="485"/>
      <c r="LUX36" s="485"/>
      <c r="LUY36" s="485"/>
      <c r="LUZ36" s="485"/>
      <c r="LVA36" s="485"/>
      <c r="LVB36" s="485"/>
      <c r="LVC36" s="485"/>
      <c r="LVD36" s="485"/>
      <c r="LVE36" s="485"/>
      <c r="LVF36" s="485"/>
      <c r="LVG36" s="485"/>
      <c r="LVH36" s="485"/>
      <c r="LVI36" s="485"/>
      <c r="LVJ36" s="485"/>
      <c r="LVK36" s="485"/>
      <c r="LVL36" s="485"/>
      <c r="LVM36" s="485"/>
      <c r="LVN36" s="485"/>
      <c r="LVO36" s="485"/>
      <c r="LVP36" s="485"/>
      <c r="LVQ36" s="485"/>
      <c r="LVR36" s="485"/>
      <c r="LVS36" s="485"/>
      <c r="LVT36" s="485"/>
      <c r="LVU36" s="485"/>
      <c r="LVV36" s="485"/>
      <c r="LVW36" s="485"/>
      <c r="LVX36" s="485"/>
      <c r="LVY36" s="485"/>
      <c r="LVZ36" s="485"/>
      <c r="LWA36" s="485"/>
      <c r="LWB36" s="485"/>
      <c r="LWC36" s="485"/>
      <c r="LWD36" s="485"/>
      <c r="LWE36" s="485"/>
      <c r="LWF36" s="485"/>
      <c r="LWG36" s="485"/>
      <c r="LWH36" s="485"/>
      <c r="LWI36" s="485"/>
      <c r="LWJ36" s="485"/>
      <c r="LWK36" s="485"/>
      <c r="LWL36" s="485"/>
      <c r="LWM36" s="485"/>
      <c r="LWN36" s="485"/>
      <c r="LWO36" s="485"/>
      <c r="LWP36" s="485"/>
      <c r="LWQ36" s="485"/>
      <c r="LWR36" s="485"/>
      <c r="LWS36" s="485"/>
      <c r="LWT36" s="485"/>
      <c r="LWU36" s="485"/>
      <c r="LWV36" s="485"/>
      <c r="LWW36" s="485"/>
      <c r="LWX36" s="485"/>
      <c r="LWY36" s="485"/>
      <c r="LWZ36" s="485"/>
      <c r="LXA36" s="485"/>
      <c r="LXB36" s="485"/>
      <c r="LXC36" s="485"/>
      <c r="LXD36" s="485"/>
      <c r="LXE36" s="485"/>
      <c r="LXF36" s="485"/>
      <c r="LXG36" s="485"/>
      <c r="LXH36" s="485"/>
      <c r="LXI36" s="485"/>
      <c r="LXJ36" s="485"/>
      <c r="LXK36" s="485"/>
      <c r="LXL36" s="485"/>
      <c r="LXM36" s="485"/>
      <c r="LXN36" s="485"/>
      <c r="LXO36" s="485"/>
      <c r="LXP36" s="485"/>
      <c r="LXQ36" s="485"/>
      <c r="LXR36" s="485"/>
      <c r="LXS36" s="485"/>
      <c r="LXT36" s="485"/>
      <c r="LXU36" s="485"/>
      <c r="LXV36" s="485"/>
      <c r="LXW36" s="485"/>
      <c r="LXX36" s="485"/>
      <c r="LXY36" s="485"/>
      <c r="LXZ36" s="485"/>
      <c r="LYA36" s="485"/>
      <c r="LYB36" s="485"/>
      <c r="LYC36" s="485"/>
      <c r="LYD36" s="485"/>
      <c r="LYE36" s="485"/>
      <c r="LYF36" s="485"/>
      <c r="LYG36" s="485"/>
      <c r="LYH36" s="485"/>
      <c r="LYI36" s="485"/>
      <c r="LYJ36" s="485"/>
      <c r="LYK36" s="485"/>
      <c r="LYL36" s="485"/>
      <c r="LYM36" s="485"/>
      <c r="LYN36" s="485"/>
      <c r="LYO36" s="485"/>
      <c r="LYP36" s="485"/>
      <c r="LYQ36" s="485"/>
      <c r="LYR36" s="485"/>
      <c r="LYS36" s="485"/>
      <c r="LYT36" s="485"/>
      <c r="LYU36" s="485"/>
      <c r="LYV36" s="485"/>
      <c r="LYW36" s="485"/>
      <c r="LYX36" s="485"/>
      <c r="LYY36" s="485"/>
      <c r="LYZ36" s="485"/>
      <c r="LZA36" s="485"/>
      <c r="LZB36" s="485"/>
      <c r="LZC36" s="485"/>
      <c r="LZD36" s="485"/>
      <c r="LZE36" s="485"/>
      <c r="LZF36" s="485"/>
      <c r="LZG36" s="485"/>
      <c r="LZH36" s="485"/>
      <c r="LZI36" s="485"/>
      <c r="LZJ36" s="485"/>
      <c r="LZK36" s="485"/>
      <c r="LZL36" s="485"/>
      <c r="LZM36" s="485"/>
      <c r="LZN36" s="485"/>
      <c r="LZO36" s="485"/>
      <c r="LZP36" s="485"/>
      <c r="LZQ36" s="485"/>
      <c r="LZR36" s="485"/>
      <c r="LZS36" s="485"/>
      <c r="LZT36" s="485"/>
      <c r="LZU36" s="485"/>
      <c r="LZV36" s="485"/>
      <c r="LZW36" s="485"/>
      <c r="LZX36" s="485"/>
      <c r="LZY36" s="485"/>
      <c r="LZZ36" s="485"/>
      <c r="MAA36" s="485"/>
      <c r="MAB36" s="485"/>
      <c r="MAC36" s="485"/>
      <c r="MAD36" s="485"/>
      <c r="MAE36" s="485"/>
      <c r="MAF36" s="485"/>
      <c r="MAG36" s="485"/>
      <c r="MAH36" s="485"/>
      <c r="MAI36" s="485"/>
      <c r="MAJ36" s="485"/>
      <c r="MAK36" s="485"/>
      <c r="MAL36" s="485"/>
      <c r="MAM36" s="485"/>
      <c r="MAN36" s="485"/>
      <c r="MAO36" s="485"/>
      <c r="MAP36" s="485"/>
      <c r="MAQ36" s="485"/>
      <c r="MAR36" s="485"/>
      <c r="MAS36" s="485"/>
      <c r="MAT36" s="485"/>
      <c r="MAU36" s="485"/>
      <c r="MAV36" s="485"/>
      <c r="MAW36" s="485"/>
      <c r="MAX36" s="485"/>
      <c r="MAY36" s="485"/>
      <c r="MAZ36" s="485"/>
      <c r="MBA36" s="485"/>
      <c r="MBB36" s="485"/>
      <c r="MBC36" s="485"/>
      <c r="MBD36" s="485"/>
      <c r="MBE36" s="485"/>
      <c r="MBF36" s="485"/>
      <c r="MBG36" s="485"/>
      <c r="MBH36" s="485"/>
      <c r="MBI36" s="485"/>
      <c r="MBJ36" s="485"/>
      <c r="MBK36" s="485"/>
      <c r="MBL36" s="485"/>
      <c r="MBM36" s="485"/>
      <c r="MBN36" s="485"/>
      <c r="MBO36" s="485"/>
      <c r="MBP36" s="485"/>
      <c r="MBQ36" s="485"/>
      <c r="MBR36" s="485"/>
      <c r="MBS36" s="485"/>
      <c r="MBT36" s="485"/>
      <c r="MBU36" s="485"/>
      <c r="MBV36" s="485"/>
      <c r="MBW36" s="485"/>
      <c r="MBX36" s="485"/>
      <c r="MBY36" s="485"/>
      <c r="MBZ36" s="485"/>
      <c r="MCA36" s="485"/>
      <c r="MCB36" s="485"/>
      <c r="MCC36" s="485"/>
      <c r="MCD36" s="485"/>
      <c r="MCE36" s="485"/>
      <c r="MCF36" s="485"/>
      <c r="MCG36" s="485"/>
      <c r="MCH36" s="485"/>
      <c r="MCI36" s="485"/>
      <c r="MCJ36" s="485"/>
      <c r="MCK36" s="485"/>
      <c r="MCL36" s="485"/>
      <c r="MCM36" s="485"/>
      <c r="MCN36" s="485"/>
      <c r="MCO36" s="485"/>
      <c r="MCP36" s="485"/>
      <c r="MCQ36" s="485"/>
      <c r="MCR36" s="485"/>
      <c r="MCS36" s="485"/>
      <c r="MCT36" s="485"/>
      <c r="MCU36" s="485"/>
      <c r="MCV36" s="485"/>
      <c r="MCW36" s="485"/>
      <c r="MCX36" s="485"/>
      <c r="MCY36" s="485"/>
      <c r="MCZ36" s="485"/>
      <c r="MDA36" s="485"/>
      <c r="MDB36" s="485"/>
      <c r="MDC36" s="485"/>
      <c r="MDD36" s="485"/>
      <c r="MDE36" s="485"/>
      <c r="MDF36" s="485"/>
      <c r="MDG36" s="485"/>
      <c r="MDH36" s="485"/>
      <c r="MDI36" s="485"/>
      <c r="MDJ36" s="485"/>
      <c r="MDK36" s="485"/>
      <c r="MDL36" s="485"/>
      <c r="MDM36" s="485"/>
      <c r="MDN36" s="485"/>
      <c r="MDO36" s="485"/>
      <c r="MDP36" s="485"/>
      <c r="MDQ36" s="485"/>
      <c r="MDR36" s="485"/>
      <c r="MDS36" s="485"/>
      <c r="MDT36" s="485"/>
      <c r="MDU36" s="485"/>
      <c r="MDV36" s="485"/>
      <c r="MDW36" s="485"/>
      <c r="MDX36" s="485"/>
      <c r="MDY36" s="485"/>
      <c r="MDZ36" s="485"/>
      <c r="MEA36" s="485"/>
      <c r="MEB36" s="485"/>
      <c r="MEC36" s="485"/>
      <c r="MED36" s="485"/>
      <c r="MEE36" s="485"/>
      <c r="MEF36" s="485"/>
      <c r="MEG36" s="485"/>
      <c r="MEH36" s="485"/>
      <c r="MEI36" s="485"/>
      <c r="MEJ36" s="485"/>
      <c r="MEK36" s="485"/>
      <c r="MEL36" s="485"/>
      <c r="MEM36" s="485"/>
      <c r="MEN36" s="485"/>
      <c r="MEO36" s="485"/>
      <c r="MEP36" s="485"/>
      <c r="MEQ36" s="485"/>
      <c r="MER36" s="485"/>
      <c r="MES36" s="485"/>
      <c r="MET36" s="485"/>
      <c r="MEU36" s="485"/>
      <c r="MEV36" s="485"/>
      <c r="MEW36" s="485"/>
      <c r="MEX36" s="485"/>
      <c r="MEY36" s="485"/>
      <c r="MEZ36" s="485"/>
      <c r="MFA36" s="485"/>
      <c r="MFB36" s="485"/>
      <c r="MFC36" s="485"/>
      <c r="MFD36" s="485"/>
      <c r="MFE36" s="485"/>
      <c r="MFF36" s="485"/>
      <c r="MFG36" s="485"/>
      <c r="MFH36" s="485"/>
      <c r="MFI36" s="485"/>
      <c r="MFJ36" s="485"/>
      <c r="MFK36" s="485"/>
      <c r="MFL36" s="485"/>
      <c r="MFM36" s="485"/>
      <c r="MFN36" s="485"/>
      <c r="MFO36" s="485"/>
      <c r="MFP36" s="485"/>
      <c r="MFQ36" s="485"/>
      <c r="MFR36" s="485"/>
      <c r="MFS36" s="485"/>
      <c r="MFT36" s="485"/>
      <c r="MFU36" s="485"/>
      <c r="MFV36" s="485"/>
      <c r="MFW36" s="485"/>
      <c r="MFX36" s="485"/>
      <c r="MFY36" s="485"/>
      <c r="MFZ36" s="485"/>
      <c r="MGA36" s="485"/>
      <c r="MGB36" s="485"/>
      <c r="MGC36" s="485"/>
      <c r="MGD36" s="485"/>
      <c r="MGE36" s="485"/>
      <c r="MGF36" s="485"/>
      <c r="MGG36" s="485"/>
      <c r="MGH36" s="485"/>
      <c r="MGI36" s="485"/>
      <c r="MGJ36" s="485"/>
      <c r="MGK36" s="485"/>
      <c r="MGL36" s="485"/>
      <c r="MGM36" s="485"/>
      <c r="MGN36" s="485"/>
      <c r="MGO36" s="485"/>
      <c r="MGP36" s="485"/>
      <c r="MGQ36" s="485"/>
      <c r="MGR36" s="485"/>
      <c r="MGS36" s="485"/>
      <c r="MGT36" s="485"/>
      <c r="MGU36" s="485"/>
      <c r="MGV36" s="485"/>
      <c r="MGW36" s="485"/>
      <c r="MGX36" s="485"/>
      <c r="MGY36" s="485"/>
      <c r="MGZ36" s="485"/>
      <c r="MHA36" s="485"/>
      <c r="MHB36" s="485"/>
      <c r="MHC36" s="485"/>
      <c r="MHD36" s="485"/>
      <c r="MHE36" s="485"/>
      <c r="MHF36" s="485"/>
      <c r="MHG36" s="485"/>
      <c r="MHH36" s="485"/>
      <c r="MHI36" s="485"/>
      <c r="MHJ36" s="485"/>
      <c r="MHK36" s="485"/>
      <c r="MHL36" s="485"/>
      <c r="MHM36" s="485"/>
      <c r="MHN36" s="485"/>
      <c r="MHO36" s="485"/>
      <c r="MHP36" s="485"/>
      <c r="MHQ36" s="485"/>
      <c r="MHR36" s="485"/>
      <c r="MHS36" s="485"/>
      <c r="MHT36" s="485"/>
      <c r="MHU36" s="485"/>
      <c r="MHV36" s="485"/>
      <c r="MHW36" s="485"/>
      <c r="MHX36" s="485"/>
      <c r="MHY36" s="485"/>
      <c r="MHZ36" s="485"/>
      <c r="MIA36" s="485"/>
      <c r="MIB36" s="485"/>
      <c r="MIC36" s="485"/>
      <c r="MID36" s="485"/>
      <c r="MIE36" s="485"/>
      <c r="MIF36" s="485"/>
      <c r="MIG36" s="485"/>
      <c r="MIH36" s="485"/>
      <c r="MII36" s="485"/>
      <c r="MIJ36" s="485"/>
      <c r="MIK36" s="485"/>
      <c r="MIL36" s="485"/>
      <c r="MIM36" s="485"/>
      <c r="MIN36" s="485"/>
      <c r="MIO36" s="485"/>
      <c r="MIP36" s="485"/>
      <c r="MIQ36" s="485"/>
      <c r="MIR36" s="485"/>
      <c r="MIS36" s="485"/>
      <c r="MIT36" s="485"/>
      <c r="MIU36" s="485"/>
      <c r="MIV36" s="485"/>
      <c r="MIW36" s="485"/>
      <c r="MIX36" s="485"/>
      <c r="MIY36" s="485"/>
      <c r="MIZ36" s="485"/>
      <c r="MJA36" s="485"/>
      <c r="MJB36" s="485"/>
      <c r="MJC36" s="485"/>
      <c r="MJD36" s="485"/>
      <c r="MJE36" s="485"/>
      <c r="MJF36" s="485"/>
      <c r="MJG36" s="485"/>
      <c r="MJH36" s="485"/>
      <c r="MJI36" s="485"/>
      <c r="MJJ36" s="485"/>
      <c r="MJK36" s="485"/>
      <c r="MJL36" s="485"/>
      <c r="MJM36" s="485"/>
      <c r="MJN36" s="485"/>
      <c r="MJO36" s="485"/>
      <c r="MJP36" s="485"/>
      <c r="MJQ36" s="485"/>
      <c r="MJR36" s="485"/>
      <c r="MJS36" s="485"/>
      <c r="MJT36" s="485"/>
      <c r="MJU36" s="485"/>
      <c r="MJV36" s="485"/>
      <c r="MJW36" s="485"/>
      <c r="MJX36" s="485"/>
      <c r="MJY36" s="485"/>
      <c r="MJZ36" s="485"/>
      <c r="MKA36" s="485"/>
      <c r="MKB36" s="485"/>
      <c r="MKC36" s="485"/>
      <c r="MKD36" s="485"/>
      <c r="MKE36" s="485"/>
      <c r="MKF36" s="485"/>
      <c r="MKG36" s="485"/>
      <c r="MKH36" s="485"/>
      <c r="MKI36" s="485"/>
      <c r="MKJ36" s="485"/>
      <c r="MKK36" s="485"/>
      <c r="MKL36" s="485"/>
      <c r="MKM36" s="485"/>
      <c r="MKN36" s="485"/>
      <c r="MKO36" s="485"/>
      <c r="MKP36" s="485"/>
      <c r="MKQ36" s="485"/>
      <c r="MKR36" s="485"/>
      <c r="MKS36" s="485"/>
      <c r="MKT36" s="485"/>
      <c r="MKU36" s="485"/>
      <c r="MKV36" s="485"/>
      <c r="MKW36" s="485"/>
      <c r="MKX36" s="485"/>
      <c r="MKY36" s="485"/>
      <c r="MKZ36" s="485"/>
      <c r="MLA36" s="485"/>
      <c r="MLB36" s="485"/>
      <c r="MLC36" s="485"/>
      <c r="MLD36" s="485"/>
      <c r="MLE36" s="485"/>
      <c r="MLF36" s="485"/>
      <c r="MLG36" s="485"/>
      <c r="MLH36" s="485"/>
      <c r="MLI36" s="485"/>
      <c r="MLJ36" s="485"/>
      <c r="MLK36" s="485"/>
      <c r="MLL36" s="485"/>
      <c r="MLM36" s="485"/>
      <c r="MLN36" s="485"/>
      <c r="MLO36" s="485"/>
      <c r="MLP36" s="485"/>
      <c r="MLQ36" s="485"/>
      <c r="MLR36" s="485"/>
      <c r="MLS36" s="485"/>
      <c r="MLT36" s="485"/>
      <c r="MLU36" s="485"/>
      <c r="MLV36" s="485"/>
      <c r="MLW36" s="485"/>
      <c r="MLX36" s="485"/>
      <c r="MLY36" s="485"/>
      <c r="MLZ36" s="485"/>
      <c r="MMA36" s="485"/>
      <c r="MMB36" s="485"/>
      <c r="MMC36" s="485"/>
      <c r="MMD36" s="485"/>
      <c r="MME36" s="485"/>
      <c r="MMF36" s="485"/>
      <c r="MMG36" s="485"/>
      <c r="MMH36" s="485"/>
      <c r="MMI36" s="485"/>
      <c r="MMJ36" s="485"/>
      <c r="MMK36" s="485"/>
      <c r="MML36" s="485"/>
      <c r="MMM36" s="485"/>
      <c r="MMN36" s="485"/>
      <c r="MMO36" s="485"/>
      <c r="MMP36" s="485"/>
      <c r="MMQ36" s="485"/>
      <c r="MMR36" s="485"/>
      <c r="MMS36" s="485"/>
      <c r="MMT36" s="485"/>
      <c r="MMU36" s="485"/>
      <c r="MMV36" s="485"/>
      <c r="MMW36" s="485"/>
      <c r="MMX36" s="485"/>
      <c r="MMY36" s="485"/>
      <c r="MMZ36" s="485"/>
      <c r="MNA36" s="485"/>
      <c r="MNB36" s="485"/>
      <c r="MNC36" s="485"/>
      <c r="MND36" s="485"/>
      <c r="MNE36" s="485"/>
      <c r="MNF36" s="485"/>
      <c r="MNG36" s="485"/>
      <c r="MNH36" s="485"/>
      <c r="MNI36" s="485"/>
      <c r="MNJ36" s="485"/>
      <c r="MNK36" s="485"/>
      <c r="MNL36" s="485"/>
      <c r="MNM36" s="485"/>
      <c r="MNN36" s="485"/>
      <c r="MNO36" s="485"/>
      <c r="MNP36" s="485"/>
      <c r="MNQ36" s="485"/>
      <c r="MNR36" s="485"/>
      <c r="MNS36" s="485"/>
      <c r="MNT36" s="485"/>
      <c r="MNU36" s="485"/>
      <c r="MNV36" s="485"/>
      <c r="MNW36" s="485"/>
      <c r="MNX36" s="485"/>
      <c r="MNY36" s="485"/>
      <c r="MNZ36" s="485"/>
      <c r="MOA36" s="485"/>
      <c r="MOB36" s="485"/>
      <c r="MOC36" s="485"/>
      <c r="MOD36" s="485"/>
      <c r="MOE36" s="485"/>
      <c r="MOF36" s="485"/>
      <c r="MOG36" s="485"/>
      <c r="MOH36" s="485"/>
      <c r="MOI36" s="485"/>
      <c r="MOJ36" s="485"/>
      <c r="MOK36" s="485"/>
      <c r="MOL36" s="485"/>
      <c r="MOM36" s="485"/>
      <c r="MON36" s="485"/>
      <c r="MOO36" s="485"/>
      <c r="MOP36" s="485"/>
      <c r="MOQ36" s="485"/>
      <c r="MOR36" s="485"/>
      <c r="MOS36" s="485"/>
      <c r="MOT36" s="485"/>
      <c r="MOU36" s="485"/>
      <c r="MOV36" s="485"/>
      <c r="MOW36" s="485"/>
      <c r="MOX36" s="485"/>
      <c r="MOY36" s="485"/>
      <c r="MOZ36" s="485"/>
      <c r="MPA36" s="485"/>
      <c r="MPB36" s="485"/>
      <c r="MPC36" s="485"/>
      <c r="MPD36" s="485"/>
      <c r="MPE36" s="485"/>
      <c r="MPF36" s="485"/>
      <c r="MPG36" s="485"/>
      <c r="MPH36" s="485"/>
      <c r="MPI36" s="485"/>
      <c r="MPJ36" s="485"/>
      <c r="MPK36" s="485"/>
      <c r="MPL36" s="485"/>
      <c r="MPM36" s="485"/>
      <c r="MPN36" s="485"/>
      <c r="MPO36" s="485"/>
      <c r="MPP36" s="485"/>
      <c r="MPQ36" s="485"/>
      <c r="MPR36" s="485"/>
      <c r="MPS36" s="485"/>
      <c r="MPT36" s="485"/>
      <c r="MPU36" s="485"/>
      <c r="MPV36" s="485"/>
      <c r="MPW36" s="485"/>
      <c r="MPX36" s="485"/>
      <c r="MPY36" s="485"/>
      <c r="MPZ36" s="485"/>
      <c r="MQA36" s="485"/>
      <c r="MQB36" s="485"/>
      <c r="MQC36" s="485"/>
      <c r="MQD36" s="485"/>
      <c r="MQE36" s="485"/>
      <c r="MQF36" s="485"/>
      <c r="MQG36" s="485"/>
      <c r="MQH36" s="485"/>
      <c r="MQI36" s="485"/>
      <c r="MQJ36" s="485"/>
      <c r="MQK36" s="485"/>
      <c r="MQL36" s="485"/>
      <c r="MQM36" s="485"/>
      <c r="MQN36" s="485"/>
      <c r="MQO36" s="485"/>
      <c r="MQP36" s="485"/>
      <c r="MQQ36" s="485"/>
      <c r="MQR36" s="485"/>
      <c r="MQS36" s="485"/>
      <c r="MQT36" s="485"/>
      <c r="MQU36" s="485"/>
      <c r="MQV36" s="485"/>
      <c r="MQW36" s="485"/>
      <c r="MQX36" s="485"/>
      <c r="MQY36" s="485"/>
      <c r="MQZ36" s="485"/>
      <c r="MRA36" s="485"/>
      <c r="MRB36" s="485"/>
      <c r="MRC36" s="485"/>
      <c r="MRD36" s="485"/>
      <c r="MRE36" s="485"/>
      <c r="MRF36" s="485"/>
      <c r="MRG36" s="485"/>
      <c r="MRH36" s="485"/>
      <c r="MRI36" s="485"/>
      <c r="MRJ36" s="485"/>
      <c r="MRK36" s="485"/>
      <c r="MRL36" s="485"/>
      <c r="MRM36" s="485"/>
      <c r="MRN36" s="485"/>
      <c r="MRO36" s="485"/>
      <c r="MRP36" s="485"/>
      <c r="MRQ36" s="485"/>
      <c r="MRR36" s="485"/>
      <c r="MRS36" s="485"/>
      <c r="MRT36" s="485"/>
      <c r="MRU36" s="485"/>
      <c r="MRV36" s="485"/>
      <c r="MRW36" s="485"/>
      <c r="MRX36" s="485"/>
      <c r="MRY36" s="485"/>
      <c r="MRZ36" s="485"/>
      <c r="MSA36" s="485"/>
      <c r="MSB36" s="485"/>
      <c r="MSC36" s="485"/>
      <c r="MSD36" s="485"/>
      <c r="MSE36" s="485"/>
      <c r="MSF36" s="485"/>
      <c r="MSG36" s="485"/>
      <c r="MSH36" s="485"/>
      <c r="MSI36" s="485"/>
      <c r="MSJ36" s="485"/>
      <c r="MSK36" s="485"/>
      <c r="MSL36" s="485"/>
      <c r="MSM36" s="485"/>
      <c r="MSN36" s="485"/>
      <c r="MSO36" s="485"/>
      <c r="MSP36" s="485"/>
      <c r="MSQ36" s="485"/>
      <c r="MSR36" s="485"/>
      <c r="MSS36" s="485"/>
      <c r="MST36" s="485"/>
      <c r="MSU36" s="485"/>
      <c r="MSV36" s="485"/>
      <c r="MSW36" s="485"/>
      <c r="MSX36" s="485"/>
      <c r="MSY36" s="485"/>
      <c r="MSZ36" s="485"/>
      <c r="MTA36" s="485"/>
      <c r="MTB36" s="485"/>
      <c r="MTC36" s="485"/>
      <c r="MTD36" s="485"/>
      <c r="MTE36" s="485"/>
      <c r="MTF36" s="485"/>
      <c r="MTG36" s="485"/>
      <c r="MTH36" s="485"/>
      <c r="MTI36" s="485"/>
      <c r="MTJ36" s="485"/>
      <c r="MTK36" s="485"/>
      <c r="MTL36" s="485"/>
      <c r="MTM36" s="485"/>
      <c r="MTN36" s="485"/>
      <c r="MTO36" s="485"/>
      <c r="MTP36" s="485"/>
      <c r="MTQ36" s="485"/>
      <c r="MTR36" s="485"/>
      <c r="MTS36" s="485"/>
      <c r="MTT36" s="485"/>
      <c r="MTU36" s="485"/>
      <c r="MTV36" s="485"/>
      <c r="MTW36" s="485"/>
      <c r="MTX36" s="485"/>
      <c r="MTY36" s="485"/>
      <c r="MTZ36" s="485"/>
      <c r="MUA36" s="485"/>
      <c r="MUB36" s="485"/>
      <c r="MUC36" s="485"/>
      <c r="MUD36" s="485"/>
      <c r="MUE36" s="485"/>
      <c r="MUF36" s="485"/>
      <c r="MUG36" s="485"/>
      <c r="MUH36" s="485"/>
      <c r="MUI36" s="485"/>
      <c r="MUJ36" s="485"/>
      <c r="MUK36" s="485"/>
      <c r="MUL36" s="485"/>
      <c r="MUM36" s="485"/>
      <c r="MUN36" s="485"/>
      <c r="MUO36" s="485"/>
      <c r="MUP36" s="485"/>
      <c r="MUQ36" s="485"/>
      <c r="MUR36" s="485"/>
      <c r="MUS36" s="485"/>
      <c r="MUT36" s="485"/>
      <c r="MUU36" s="485"/>
      <c r="MUV36" s="485"/>
      <c r="MUW36" s="485"/>
      <c r="MUX36" s="485"/>
      <c r="MUY36" s="485"/>
      <c r="MUZ36" s="485"/>
      <c r="MVA36" s="485"/>
      <c r="MVB36" s="485"/>
      <c r="MVC36" s="485"/>
      <c r="MVD36" s="485"/>
      <c r="MVE36" s="485"/>
      <c r="MVF36" s="485"/>
      <c r="MVG36" s="485"/>
      <c r="MVH36" s="485"/>
      <c r="MVI36" s="485"/>
      <c r="MVJ36" s="485"/>
      <c r="MVK36" s="485"/>
      <c r="MVL36" s="485"/>
      <c r="MVM36" s="485"/>
      <c r="MVN36" s="485"/>
      <c r="MVO36" s="485"/>
      <c r="MVP36" s="485"/>
      <c r="MVQ36" s="485"/>
      <c r="MVR36" s="485"/>
      <c r="MVS36" s="485"/>
      <c r="MVT36" s="485"/>
      <c r="MVU36" s="485"/>
      <c r="MVV36" s="485"/>
      <c r="MVW36" s="485"/>
      <c r="MVX36" s="485"/>
      <c r="MVY36" s="485"/>
      <c r="MVZ36" s="485"/>
      <c r="MWA36" s="485"/>
      <c r="MWB36" s="485"/>
      <c r="MWC36" s="485"/>
      <c r="MWD36" s="485"/>
      <c r="MWE36" s="485"/>
      <c r="MWF36" s="485"/>
      <c r="MWG36" s="485"/>
      <c r="MWH36" s="485"/>
      <c r="MWI36" s="485"/>
      <c r="MWJ36" s="485"/>
      <c r="MWK36" s="485"/>
      <c r="MWL36" s="485"/>
      <c r="MWM36" s="485"/>
      <c r="MWN36" s="485"/>
      <c r="MWO36" s="485"/>
      <c r="MWP36" s="485"/>
      <c r="MWQ36" s="485"/>
      <c r="MWR36" s="485"/>
      <c r="MWS36" s="485"/>
      <c r="MWT36" s="485"/>
      <c r="MWU36" s="485"/>
      <c r="MWV36" s="485"/>
      <c r="MWW36" s="485"/>
      <c r="MWX36" s="485"/>
      <c r="MWY36" s="485"/>
      <c r="MWZ36" s="485"/>
      <c r="MXA36" s="485"/>
      <c r="MXB36" s="485"/>
      <c r="MXC36" s="485"/>
      <c r="MXD36" s="485"/>
      <c r="MXE36" s="485"/>
      <c r="MXF36" s="485"/>
      <c r="MXG36" s="485"/>
      <c r="MXH36" s="485"/>
      <c r="MXI36" s="485"/>
      <c r="MXJ36" s="485"/>
      <c r="MXK36" s="485"/>
      <c r="MXL36" s="485"/>
      <c r="MXM36" s="485"/>
      <c r="MXN36" s="485"/>
      <c r="MXO36" s="485"/>
      <c r="MXP36" s="485"/>
      <c r="MXQ36" s="485"/>
      <c r="MXR36" s="485"/>
      <c r="MXS36" s="485"/>
      <c r="MXT36" s="485"/>
      <c r="MXU36" s="485"/>
      <c r="MXV36" s="485"/>
      <c r="MXW36" s="485"/>
      <c r="MXX36" s="485"/>
      <c r="MXY36" s="485"/>
      <c r="MXZ36" s="485"/>
      <c r="MYA36" s="485"/>
      <c r="MYB36" s="485"/>
      <c r="MYC36" s="485"/>
      <c r="MYD36" s="485"/>
      <c r="MYE36" s="485"/>
      <c r="MYF36" s="485"/>
      <c r="MYG36" s="485"/>
      <c r="MYH36" s="485"/>
      <c r="MYI36" s="485"/>
      <c r="MYJ36" s="485"/>
      <c r="MYK36" s="485"/>
      <c r="MYL36" s="485"/>
      <c r="MYM36" s="485"/>
      <c r="MYN36" s="485"/>
      <c r="MYO36" s="485"/>
      <c r="MYP36" s="485"/>
      <c r="MYQ36" s="485"/>
      <c r="MYR36" s="485"/>
      <c r="MYS36" s="485"/>
      <c r="MYT36" s="485"/>
      <c r="MYU36" s="485"/>
      <c r="MYV36" s="485"/>
      <c r="MYW36" s="485"/>
      <c r="MYX36" s="485"/>
      <c r="MYY36" s="485"/>
      <c r="MYZ36" s="485"/>
      <c r="MZA36" s="485"/>
      <c r="MZB36" s="485"/>
      <c r="MZC36" s="485"/>
      <c r="MZD36" s="485"/>
      <c r="MZE36" s="485"/>
      <c r="MZF36" s="485"/>
      <c r="MZG36" s="485"/>
      <c r="MZH36" s="485"/>
      <c r="MZI36" s="485"/>
      <c r="MZJ36" s="485"/>
      <c r="MZK36" s="485"/>
      <c r="MZL36" s="485"/>
      <c r="MZM36" s="485"/>
      <c r="MZN36" s="485"/>
      <c r="MZO36" s="485"/>
      <c r="MZP36" s="485"/>
      <c r="MZQ36" s="485"/>
      <c r="MZR36" s="485"/>
      <c r="MZS36" s="485"/>
      <c r="MZT36" s="485"/>
      <c r="MZU36" s="485"/>
      <c r="MZV36" s="485"/>
      <c r="MZW36" s="485"/>
      <c r="MZX36" s="485"/>
      <c r="MZY36" s="485"/>
      <c r="MZZ36" s="485"/>
      <c r="NAA36" s="485"/>
      <c r="NAB36" s="485"/>
      <c r="NAC36" s="485"/>
      <c r="NAD36" s="485"/>
      <c r="NAE36" s="485"/>
      <c r="NAF36" s="485"/>
      <c r="NAG36" s="485"/>
      <c r="NAH36" s="485"/>
      <c r="NAI36" s="485"/>
      <c r="NAJ36" s="485"/>
      <c r="NAK36" s="485"/>
      <c r="NAL36" s="485"/>
      <c r="NAM36" s="485"/>
      <c r="NAN36" s="485"/>
      <c r="NAO36" s="485"/>
      <c r="NAP36" s="485"/>
      <c r="NAQ36" s="485"/>
      <c r="NAR36" s="485"/>
      <c r="NAS36" s="485"/>
      <c r="NAT36" s="485"/>
      <c r="NAU36" s="485"/>
      <c r="NAV36" s="485"/>
      <c r="NAW36" s="485"/>
      <c r="NAX36" s="485"/>
      <c r="NAY36" s="485"/>
      <c r="NAZ36" s="485"/>
      <c r="NBA36" s="485"/>
      <c r="NBB36" s="485"/>
      <c r="NBC36" s="485"/>
      <c r="NBD36" s="485"/>
      <c r="NBE36" s="485"/>
      <c r="NBF36" s="485"/>
      <c r="NBG36" s="485"/>
      <c r="NBH36" s="485"/>
      <c r="NBI36" s="485"/>
      <c r="NBJ36" s="485"/>
      <c r="NBK36" s="485"/>
      <c r="NBL36" s="485"/>
      <c r="NBM36" s="485"/>
      <c r="NBN36" s="485"/>
      <c r="NBO36" s="485"/>
      <c r="NBP36" s="485"/>
      <c r="NBQ36" s="485"/>
      <c r="NBR36" s="485"/>
      <c r="NBS36" s="485"/>
      <c r="NBT36" s="485"/>
      <c r="NBU36" s="485"/>
      <c r="NBV36" s="485"/>
      <c r="NBW36" s="485"/>
      <c r="NBX36" s="485"/>
      <c r="NBY36" s="485"/>
      <c r="NBZ36" s="485"/>
      <c r="NCA36" s="485"/>
      <c r="NCB36" s="485"/>
      <c r="NCC36" s="485"/>
      <c r="NCD36" s="485"/>
      <c r="NCE36" s="485"/>
      <c r="NCF36" s="485"/>
      <c r="NCG36" s="485"/>
      <c r="NCH36" s="485"/>
      <c r="NCI36" s="485"/>
      <c r="NCJ36" s="485"/>
      <c r="NCK36" s="485"/>
      <c r="NCL36" s="485"/>
      <c r="NCM36" s="485"/>
      <c r="NCN36" s="485"/>
      <c r="NCO36" s="485"/>
      <c r="NCP36" s="485"/>
      <c r="NCQ36" s="485"/>
      <c r="NCR36" s="485"/>
      <c r="NCS36" s="485"/>
      <c r="NCT36" s="485"/>
      <c r="NCU36" s="485"/>
      <c r="NCV36" s="485"/>
      <c r="NCW36" s="485"/>
      <c r="NCX36" s="485"/>
      <c r="NCY36" s="485"/>
      <c r="NCZ36" s="485"/>
      <c r="NDA36" s="485"/>
      <c r="NDB36" s="485"/>
      <c r="NDC36" s="485"/>
      <c r="NDD36" s="485"/>
      <c r="NDE36" s="485"/>
      <c r="NDF36" s="485"/>
      <c r="NDG36" s="485"/>
      <c r="NDH36" s="485"/>
      <c r="NDI36" s="485"/>
      <c r="NDJ36" s="485"/>
      <c r="NDK36" s="485"/>
      <c r="NDL36" s="485"/>
      <c r="NDM36" s="485"/>
      <c r="NDN36" s="485"/>
      <c r="NDO36" s="485"/>
      <c r="NDP36" s="485"/>
      <c r="NDQ36" s="485"/>
      <c r="NDR36" s="485"/>
      <c r="NDS36" s="485"/>
      <c r="NDT36" s="485"/>
      <c r="NDU36" s="485"/>
      <c r="NDV36" s="485"/>
      <c r="NDW36" s="485"/>
      <c r="NDX36" s="485"/>
      <c r="NDY36" s="485"/>
      <c r="NDZ36" s="485"/>
      <c r="NEA36" s="485"/>
      <c r="NEB36" s="485"/>
      <c r="NEC36" s="485"/>
      <c r="NED36" s="485"/>
      <c r="NEE36" s="485"/>
      <c r="NEF36" s="485"/>
      <c r="NEG36" s="485"/>
      <c r="NEH36" s="485"/>
      <c r="NEI36" s="485"/>
      <c r="NEJ36" s="485"/>
      <c r="NEK36" s="485"/>
      <c r="NEL36" s="485"/>
      <c r="NEM36" s="485"/>
      <c r="NEN36" s="485"/>
      <c r="NEO36" s="485"/>
      <c r="NEP36" s="485"/>
      <c r="NEQ36" s="485"/>
      <c r="NER36" s="485"/>
      <c r="NES36" s="485"/>
      <c r="NET36" s="485"/>
      <c r="NEU36" s="485"/>
      <c r="NEV36" s="485"/>
      <c r="NEW36" s="485"/>
      <c r="NEX36" s="485"/>
      <c r="NEY36" s="485"/>
      <c r="NEZ36" s="485"/>
      <c r="NFA36" s="485"/>
      <c r="NFB36" s="485"/>
      <c r="NFC36" s="485"/>
      <c r="NFD36" s="485"/>
      <c r="NFE36" s="485"/>
      <c r="NFF36" s="485"/>
      <c r="NFG36" s="485"/>
      <c r="NFH36" s="485"/>
      <c r="NFI36" s="485"/>
      <c r="NFJ36" s="485"/>
      <c r="NFK36" s="485"/>
      <c r="NFL36" s="485"/>
      <c r="NFM36" s="485"/>
      <c r="NFN36" s="485"/>
      <c r="NFO36" s="485"/>
      <c r="NFP36" s="485"/>
      <c r="NFQ36" s="485"/>
      <c r="NFR36" s="485"/>
      <c r="NFS36" s="485"/>
      <c r="NFT36" s="485"/>
      <c r="NFU36" s="485"/>
      <c r="NFV36" s="485"/>
      <c r="NFW36" s="485"/>
      <c r="NFX36" s="485"/>
      <c r="NFY36" s="485"/>
      <c r="NFZ36" s="485"/>
      <c r="NGA36" s="485"/>
      <c r="NGB36" s="485"/>
      <c r="NGC36" s="485"/>
      <c r="NGD36" s="485"/>
      <c r="NGE36" s="485"/>
      <c r="NGF36" s="485"/>
      <c r="NGG36" s="485"/>
      <c r="NGH36" s="485"/>
      <c r="NGI36" s="485"/>
      <c r="NGJ36" s="485"/>
      <c r="NGK36" s="485"/>
      <c r="NGL36" s="485"/>
      <c r="NGM36" s="485"/>
      <c r="NGN36" s="485"/>
      <c r="NGO36" s="485"/>
      <c r="NGP36" s="485"/>
      <c r="NGQ36" s="485"/>
      <c r="NGR36" s="485"/>
      <c r="NGS36" s="485"/>
      <c r="NGT36" s="485"/>
      <c r="NGU36" s="485"/>
      <c r="NGV36" s="485"/>
      <c r="NGW36" s="485"/>
      <c r="NGX36" s="485"/>
      <c r="NGY36" s="485"/>
      <c r="NGZ36" s="485"/>
      <c r="NHA36" s="485"/>
      <c r="NHB36" s="485"/>
      <c r="NHC36" s="485"/>
      <c r="NHD36" s="485"/>
      <c r="NHE36" s="485"/>
      <c r="NHF36" s="485"/>
      <c r="NHG36" s="485"/>
      <c r="NHH36" s="485"/>
      <c r="NHI36" s="485"/>
      <c r="NHJ36" s="485"/>
      <c r="NHK36" s="485"/>
      <c r="NHL36" s="485"/>
      <c r="NHM36" s="485"/>
      <c r="NHN36" s="485"/>
      <c r="NHO36" s="485"/>
      <c r="NHP36" s="485"/>
      <c r="NHQ36" s="485"/>
      <c r="NHR36" s="485"/>
      <c r="NHS36" s="485"/>
      <c r="NHT36" s="485"/>
      <c r="NHU36" s="485"/>
      <c r="NHV36" s="485"/>
      <c r="NHW36" s="485"/>
      <c r="NHX36" s="485"/>
      <c r="NHY36" s="485"/>
      <c r="NHZ36" s="485"/>
      <c r="NIA36" s="485"/>
      <c r="NIB36" s="485"/>
      <c r="NIC36" s="485"/>
      <c r="NID36" s="485"/>
      <c r="NIE36" s="485"/>
      <c r="NIF36" s="485"/>
      <c r="NIG36" s="485"/>
      <c r="NIH36" s="485"/>
      <c r="NII36" s="485"/>
      <c r="NIJ36" s="485"/>
      <c r="NIK36" s="485"/>
      <c r="NIL36" s="485"/>
      <c r="NIM36" s="485"/>
      <c r="NIN36" s="485"/>
      <c r="NIO36" s="485"/>
      <c r="NIP36" s="485"/>
      <c r="NIQ36" s="485"/>
      <c r="NIR36" s="485"/>
      <c r="NIS36" s="485"/>
      <c r="NIT36" s="485"/>
      <c r="NIU36" s="485"/>
      <c r="NIV36" s="485"/>
      <c r="NIW36" s="485"/>
      <c r="NIX36" s="485"/>
      <c r="NIY36" s="485"/>
      <c r="NIZ36" s="485"/>
      <c r="NJA36" s="485"/>
      <c r="NJB36" s="485"/>
      <c r="NJC36" s="485"/>
      <c r="NJD36" s="485"/>
      <c r="NJE36" s="485"/>
      <c r="NJF36" s="485"/>
      <c r="NJG36" s="485"/>
      <c r="NJH36" s="485"/>
      <c r="NJI36" s="485"/>
      <c r="NJJ36" s="485"/>
      <c r="NJK36" s="485"/>
      <c r="NJL36" s="485"/>
      <c r="NJM36" s="485"/>
      <c r="NJN36" s="485"/>
      <c r="NJO36" s="485"/>
      <c r="NJP36" s="485"/>
      <c r="NJQ36" s="485"/>
      <c r="NJR36" s="485"/>
      <c r="NJS36" s="485"/>
      <c r="NJT36" s="485"/>
      <c r="NJU36" s="485"/>
      <c r="NJV36" s="485"/>
      <c r="NJW36" s="485"/>
      <c r="NJX36" s="485"/>
      <c r="NJY36" s="485"/>
      <c r="NJZ36" s="485"/>
      <c r="NKA36" s="485"/>
      <c r="NKB36" s="485"/>
      <c r="NKC36" s="485"/>
      <c r="NKD36" s="485"/>
      <c r="NKE36" s="485"/>
      <c r="NKF36" s="485"/>
      <c r="NKG36" s="485"/>
      <c r="NKH36" s="485"/>
      <c r="NKI36" s="485"/>
      <c r="NKJ36" s="485"/>
      <c r="NKK36" s="485"/>
      <c r="NKL36" s="485"/>
      <c r="NKM36" s="485"/>
      <c r="NKN36" s="485"/>
      <c r="NKO36" s="485"/>
      <c r="NKP36" s="485"/>
      <c r="NKQ36" s="485"/>
      <c r="NKR36" s="485"/>
      <c r="NKS36" s="485"/>
      <c r="NKT36" s="485"/>
      <c r="NKU36" s="485"/>
      <c r="NKV36" s="485"/>
      <c r="NKW36" s="485"/>
      <c r="NKX36" s="485"/>
      <c r="NKY36" s="485"/>
      <c r="NKZ36" s="485"/>
      <c r="NLA36" s="485"/>
      <c r="NLB36" s="485"/>
      <c r="NLC36" s="485"/>
      <c r="NLD36" s="485"/>
      <c r="NLE36" s="485"/>
      <c r="NLF36" s="485"/>
      <c r="NLG36" s="485"/>
      <c r="NLH36" s="485"/>
      <c r="NLI36" s="485"/>
      <c r="NLJ36" s="485"/>
      <c r="NLK36" s="485"/>
      <c r="NLL36" s="485"/>
      <c r="NLM36" s="485"/>
      <c r="NLN36" s="485"/>
      <c r="NLO36" s="485"/>
      <c r="NLP36" s="485"/>
      <c r="NLQ36" s="485"/>
      <c r="NLR36" s="485"/>
      <c r="NLS36" s="485"/>
      <c r="NLT36" s="485"/>
      <c r="NLU36" s="485"/>
      <c r="NLV36" s="485"/>
      <c r="NLW36" s="485"/>
      <c r="NLX36" s="485"/>
      <c r="NLY36" s="485"/>
      <c r="NLZ36" s="485"/>
      <c r="NMA36" s="485"/>
      <c r="NMB36" s="485"/>
      <c r="NMC36" s="485"/>
      <c r="NMD36" s="485"/>
      <c r="NME36" s="485"/>
      <c r="NMF36" s="485"/>
      <c r="NMG36" s="485"/>
      <c r="NMH36" s="485"/>
      <c r="NMI36" s="485"/>
      <c r="NMJ36" s="485"/>
      <c r="NMK36" s="485"/>
      <c r="NML36" s="485"/>
      <c r="NMM36" s="485"/>
      <c r="NMN36" s="485"/>
      <c r="NMO36" s="485"/>
      <c r="NMP36" s="485"/>
      <c r="NMQ36" s="485"/>
      <c r="NMR36" s="485"/>
      <c r="NMS36" s="485"/>
      <c r="NMT36" s="485"/>
      <c r="NMU36" s="485"/>
      <c r="NMV36" s="485"/>
      <c r="NMW36" s="485"/>
      <c r="NMX36" s="485"/>
      <c r="NMY36" s="485"/>
      <c r="NMZ36" s="485"/>
      <c r="NNA36" s="485"/>
      <c r="NNB36" s="485"/>
      <c r="NNC36" s="485"/>
      <c r="NND36" s="485"/>
      <c r="NNE36" s="485"/>
      <c r="NNF36" s="485"/>
      <c r="NNG36" s="485"/>
      <c r="NNH36" s="485"/>
      <c r="NNI36" s="485"/>
      <c r="NNJ36" s="485"/>
      <c r="NNK36" s="485"/>
      <c r="NNL36" s="485"/>
      <c r="NNM36" s="485"/>
      <c r="NNN36" s="485"/>
      <c r="NNO36" s="485"/>
      <c r="NNP36" s="485"/>
      <c r="NNQ36" s="485"/>
      <c r="NNR36" s="485"/>
      <c r="NNS36" s="485"/>
      <c r="NNT36" s="485"/>
      <c r="NNU36" s="485"/>
      <c r="NNV36" s="485"/>
      <c r="NNW36" s="485"/>
      <c r="NNX36" s="485"/>
      <c r="NNY36" s="485"/>
      <c r="NNZ36" s="485"/>
      <c r="NOA36" s="485"/>
      <c r="NOB36" s="485"/>
      <c r="NOC36" s="485"/>
      <c r="NOD36" s="485"/>
      <c r="NOE36" s="485"/>
      <c r="NOF36" s="485"/>
      <c r="NOG36" s="485"/>
      <c r="NOH36" s="485"/>
      <c r="NOI36" s="485"/>
      <c r="NOJ36" s="485"/>
      <c r="NOK36" s="485"/>
      <c r="NOL36" s="485"/>
      <c r="NOM36" s="485"/>
      <c r="NON36" s="485"/>
      <c r="NOO36" s="485"/>
      <c r="NOP36" s="485"/>
      <c r="NOQ36" s="485"/>
      <c r="NOR36" s="485"/>
      <c r="NOS36" s="485"/>
      <c r="NOT36" s="485"/>
      <c r="NOU36" s="485"/>
      <c r="NOV36" s="485"/>
      <c r="NOW36" s="485"/>
      <c r="NOX36" s="485"/>
      <c r="NOY36" s="485"/>
      <c r="NOZ36" s="485"/>
      <c r="NPA36" s="485"/>
      <c r="NPB36" s="485"/>
      <c r="NPC36" s="485"/>
      <c r="NPD36" s="485"/>
      <c r="NPE36" s="485"/>
      <c r="NPF36" s="485"/>
      <c r="NPG36" s="485"/>
      <c r="NPH36" s="485"/>
      <c r="NPI36" s="485"/>
      <c r="NPJ36" s="485"/>
      <c r="NPK36" s="485"/>
      <c r="NPL36" s="485"/>
      <c r="NPM36" s="485"/>
      <c r="NPN36" s="485"/>
      <c r="NPO36" s="485"/>
      <c r="NPP36" s="485"/>
      <c r="NPQ36" s="485"/>
      <c r="NPR36" s="485"/>
      <c r="NPS36" s="485"/>
      <c r="NPT36" s="485"/>
      <c r="NPU36" s="485"/>
      <c r="NPV36" s="485"/>
      <c r="NPW36" s="485"/>
      <c r="NPX36" s="485"/>
      <c r="NPY36" s="485"/>
      <c r="NPZ36" s="485"/>
      <c r="NQA36" s="485"/>
      <c r="NQB36" s="485"/>
      <c r="NQC36" s="485"/>
      <c r="NQD36" s="485"/>
      <c r="NQE36" s="485"/>
      <c r="NQF36" s="485"/>
      <c r="NQG36" s="485"/>
      <c r="NQH36" s="485"/>
      <c r="NQI36" s="485"/>
      <c r="NQJ36" s="485"/>
      <c r="NQK36" s="485"/>
      <c r="NQL36" s="485"/>
      <c r="NQM36" s="485"/>
      <c r="NQN36" s="485"/>
      <c r="NQO36" s="485"/>
      <c r="NQP36" s="485"/>
      <c r="NQQ36" s="485"/>
      <c r="NQR36" s="485"/>
      <c r="NQS36" s="485"/>
      <c r="NQT36" s="485"/>
      <c r="NQU36" s="485"/>
      <c r="NQV36" s="485"/>
      <c r="NQW36" s="485"/>
      <c r="NQX36" s="485"/>
      <c r="NQY36" s="485"/>
      <c r="NQZ36" s="485"/>
      <c r="NRA36" s="485"/>
      <c r="NRB36" s="485"/>
      <c r="NRC36" s="485"/>
      <c r="NRD36" s="485"/>
      <c r="NRE36" s="485"/>
      <c r="NRF36" s="485"/>
      <c r="NRG36" s="485"/>
      <c r="NRH36" s="485"/>
      <c r="NRI36" s="485"/>
      <c r="NRJ36" s="485"/>
      <c r="NRK36" s="485"/>
      <c r="NRL36" s="485"/>
      <c r="NRM36" s="485"/>
      <c r="NRN36" s="485"/>
      <c r="NRO36" s="485"/>
      <c r="NRP36" s="485"/>
      <c r="NRQ36" s="485"/>
      <c r="NRR36" s="485"/>
      <c r="NRS36" s="485"/>
      <c r="NRT36" s="485"/>
      <c r="NRU36" s="485"/>
      <c r="NRV36" s="485"/>
      <c r="NRW36" s="485"/>
      <c r="NRX36" s="485"/>
      <c r="NRY36" s="485"/>
      <c r="NRZ36" s="485"/>
      <c r="NSA36" s="485"/>
      <c r="NSB36" s="485"/>
      <c r="NSC36" s="485"/>
      <c r="NSD36" s="485"/>
      <c r="NSE36" s="485"/>
      <c r="NSF36" s="485"/>
      <c r="NSG36" s="485"/>
      <c r="NSH36" s="485"/>
      <c r="NSI36" s="485"/>
      <c r="NSJ36" s="485"/>
      <c r="NSK36" s="485"/>
      <c r="NSL36" s="485"/>
      <c r="NSM36" s="485"/>
      <c r="NSN36" s="485"/>
      <c r="NSO36" s="485"/>
      <c r="NSP36" s="485"/>
      <c r="NSQ36" s="485"/>
      <c r="NSR36" s="485"/>
      <c r="NSS36" s="485"/>
      <c r="NST36" s="485"/>
      <c r="NSU36" s="485"/>
      <c r="NSV36" s="485"/>
      <c r="NSW36" s="485"/>
      <c r="NSX36" s="485"/>
      <c r="NSY36" s="485"/>
      <c r="NSZ36" s="485"/>
      <c r="NTA36" s="485"/>
      <c r="NTB36" s="485"/>
      <c r="NTC36" s="485"/>
      <c r="NTD36" s="485"/>
      <c r="NTE36" s="485"/>
      <c r="NTF36" s="485"/>
      <c r="NTG36" s="485"/>
      <c r="NTH36" s="485"/>
      <c r="NTI36" s="485"/>
      <c r="NTJ36" s="485"/>
      <c r="NTK36" s="485"/>
      <c r="NTL36" s="485"/>
      <c r="NTM36" s="485"/>
      <c r="NTN36" s="485"/>
      <c r="NTO36" s="485"/>
      <c r="NTP36" s="485"/>
      <c r="NTQ36" s="485"/>
      <c r="NTR36" s="485"/>
      <c r="NTS36" s="485"/>
      <c r="NTT36" s="485"/>
      <c r="NTU36" s="485"/>
      <c r="NTV36" s="485"/>
      <c r="NTW36" s="485"/>
      <c r="NTX36" s="485"/>
      <c r="NTY36" s="485"/>
      <c r="NTZ36" s="485"/>
      <c r="NUA36" s="485"/>
      <c r="NUB36" s="485"/>
      <c r="NUC36" s="485"/>
      <c r="NUD36" s="485"/>
      <c r="NUE36" s="485"/>
      <c r="NUF36" s="485"/>
      <c r="NUG36" s="485"/>
      <c r="NUH36" s="485"/>
      <c r="NUI36" s="485"/>
      <c r="NUJ36" s="485"/>
      <c r="NUK36" s="485"/>
      <c r="NUL36" s="485"/>
      <c r="NUM36" s="485"/>
      <c r="NUN36" s="485"/>
      <c r="NUO36" s="485"/>
      <c r="NUP36" s="485"/>
      <c r="NUQ36" s="485"/>
      <c r="NUR36" s="485"/>
      <c r="NUS36" s="485"/>
      <c r="NUT36" s="485"/>
      <c r="NUU36" s="485"/>
      <c r="NUV36" s="485"/>
      <c r="NUW36" s="485"/>
      <c r="NUX36" s="485"/>
      <c r="NUY36" s="485"/>
      <c r="NUZ36" s="485"/>
      <c r="NVA36" s="485"/>
      <c r="NVB36" s="485"/>
      <c r="NVC36" s="485"/>
      <c r="NVD36" s="485"/>
      <c r="NVE36" s="485"/>
      <c r="NVF36" s="485"/>
      <c r="NVG36" s="485"/>
      <c r="NVH36" s="485"/>
      <c r="NVI36" s="485"/>
      <c r="NVJ36" s="485"/>
      <c r="NVK36" s="485"/>
      <c r="NVL36" s="485"/>
      <c r="NVM36" s="485"/>
      <c r="NVN36" s="485"/>
      <c r="NVO36" s="485"/>
      <c r="NVP36" s="485"/>
      <c r="NVQ36" s="485"/>
      <c r="NVR36" s="485"/>
      <c r="NVS36" s="485"/>
      <c r="NVT36" s="485"/>
      <c r="NVU36" s="485"/>
      <c r="NVV36" s="485"/>
      <c r="NVW36" s="485"/>
      <c r="NVX36" s="485"/>
      <c r="NVY36" s="485"/>
      <c r="NVZ36" s="485"/>
      <c r="NWA36" s="485"/>
      <c r="NWB36" s="485"/>
      <c r="NWC36" s="485"/>
      <c r="NWD36" s="485"/>
      <c r="NWE36" s="485"/>
      <c r="NWF36" s="485"/>
      <c r="NWG36" s="485"/>
      <c r="NWH36" s="485"/>
      <c r="NWI36" s="485"/>
      <c r="NWJ36" s="485"/>
      <c r="NWK36" s="485"/>
      <c r="NWL36" s="485"/>
      <c r="NWM36" s="485"/>
      <c r="NWN36" s="485"/>
      <c r="NWO36" s="485"/>
      <c r="NWP36" s="485"/>
      <c r="NWQ36" s="485"/>
      <c r="NWR36" s="485"/>
      <c r="NWS36" s="485"/>
      <c r="NWT36" s="485"/>
      <c r="NWU36" s="485"/>
      <c r="NWV36" s="485"/>
      <c r="NWW36" s="485"/>
      <c r="NWX36" s="485"/>
      <c r="NWY36" s="485"/>
      <c r="NWZ36" s="485"/>
      <c r="NXA36" s="485"/>
      <c r="NXB36" s="485"/>
      <c r="NXC36" s="485"/>
      <c r="NXD36" s="485"/>
      <c r="NXE36" s="485"/>
      <c r="NXF36" s="485"/>
      <c r="NXG36" s="485"/>
      <c r="NXH36" s="485"/>
      <c r="NXI36" s="485"/>
      <c r="NXJ36" s="485"/>
      <c r="NXK36" s="485"/>
      <c r="NXL36" s="485"/>
      <c r="NXM36" s="485"/>
      <c r="NXN36" s="485"/>
      <c r="NXO36" s="485"/>
      <c r="NXP36" s="485"/>
      <c r="NXQ36" s="485"/>
      <c r="NXR36" s="485"/>
      <c r="NXS36" s="485"/>
      <c r="NXT36" s="485"/>
      <c r="NXU36" s="485"/>
      <c r="NXV36" s="485"/>
      <c r="NXW36" s="485"/>
      <c r="NXX36" s="485"/>
      <c r="NXY36" s="485"/>
      <c r="NXZ36" s="485"/>
      <c r="NYA36" s="485"/>
      <c r="NYB36" s="485"/>
      <c r="NYC36" s="485"/>
      <c r="NYD36" s="485"/>
      <c r="NYE36" s="485"/>
      <c r="NYF36" s="485"/>
      <c r="NYG36" s="485"/>
      <c r="NYH36" s="485"/>
      <c r="NYI36" s="485"/>
      <c r="NYJ36" s="485"/>
      <c r="NYK36" s="485"/>
      <c r="NYL36" s="485"/>
      <c r="NYM36" s="485"/>
      <c r="NYN36" s="485"/>
      <c r="NYO36" s="485"/>
      <c r="NYP36" s="485"/>
      <c r="NYQ36" s="485"/>
      <c r="NYR36" s="485"/>
      <c r="NYS36" s="485"/>
      <c r="NYT36" s="485"/>
      <c r="NYU36" s="485"/>
      <c r="NYV36" s="485"/>
      <c r="NYW36" s="485"/>
      <c r="NYX36" s="485"/>
      <c r="NYY36" s="485"/>
      <c r="NYZ36" s="485"/>
      <c r="NZA36" s="485"/>
      <c r="NZB36" s="485"/>
      <c r="NZC36" s="485"/>
      <c r="NZD36" s="485"/>
      <c r="NZE36" s="485"/>
      <c r="NZF36" s="485"/>
      <c r="NZG36" s="485"/>
      <c r="NZH36" s="485"/>
      <c r="NZI36" s="485"/>
      <c r="NZJ36" s="485"/>
      <c r="NZK36" s="485"/>
      <c r="NZL36" s="485"/>
      <c r="NZM36" s="485"/>
      <c r="NZN36" s="485"/>
      <c r="NZO36" s="485"/>
      <c r="NZP36" s="485"/>
      <c r="NZQ36" s="485"/>
      <c r="NZR36" s="485"/>
      <c r="NZS36" s="485"/>
      <c r="NZT36" s="485"/>
      <c r="NZU36" s="485"/>
      <c r="NZV36" s="485"/>
      <c r="NZW36" s="485"/>
      <c r="NZX36" s="485"/>
      <c r="NZY36" s="485"/>
      <c r="NZZ36" s="485"/>
      <c r="OAA36" s="485"/>
      <c r="OAB36" s="485"/>
      <c r="OAC36" s="485"/>
      <c r="OAD36" s="485"/>
      <c r="OAE36" s="485"/>
      <c r="OAF36" s="485"/>
      <c r="OAG36" s="485"/>
      <c r="OAH36" s="485"/>
      <c r="OAI36" s="485"/>
      <c r="OAJ36" s="485"/>
      <c r="OAK36" s="485"/>
      <c r="OAL36" s="485"/>
      <c r="OAM36" s="485"/>
      <c r="OAN36" s="485"/>
      <c r="OAO36" s="485"/>
      <c r="OAP36" s="485"/>
      <c r="OAQ36" s="485"/>
      <c r="OAR36" s="485"/>
      <c r="OAS36" s="485"/>
      <c r="OAT36" s="485"/>
      <c r="OAU36" s="485"/>
      <c r="OAV36" s="485"/>
      <c r="OAW36" s="485"/>
      <c r="OAX36" s="485"/>
      <c r="OAY36" s="485"/>
      <c r="OAZ36" s="485"/>
      <c r="OBA36" s="485"/>
      <c r="OBB36" s="485"/>
      <c r="OBC36" s="485"/>
      <c r="OBD36" s="485"/>
      <c r="OBE36" s="485"/>
      <c r="OBF36" s="485"/>
      <c r="OBG36" s="485"/>
      <c r="OBH36" s="485"/>
      <c r="OBI36" s="485"/>
      <c r="OBJ36" s="485"/>
      <c r="OBK36" s="485"/>
      <c r="OBL36" s="485"/>
      <c r="OBM36" s="485"/>
      <c r="OBN36" s="485"/>
      <c r="OBO36" s="485"/>
      <c r="OBP36" s="485"/>
      <c r="OBQ36" s="485"/>
      <c r="OBR36" s="485"/>
      <c r="OBS36" s="485"/>
      <c r="OBT36" s="485"/>
      <c r="OBU36" s="485"/>
      <c r="OBV36" s="485"/>
      <c r="OBW36" s="485"/>
      <c r="OBX36" s="485"/>
      <c r="OBY36" s="485"/>
      <c r="OBZ36" s="485"/>
      <c r="OCA36" s="485"/>
      <c r="OCB36" s="485"/>
      <c r="OCC36" s="485"/>
      <c r="OCD36" s="485"/>
      <c r="OCE36" s="485"/>
      <c r="OCF36" s="485"/>
      <c r="OCG36" s="485"/>
      <c r="OCH36" s="485"/>
      <c r="OCI36" s="485"/>
      <c r="OCJ36" s="485"/>
      <c r="OCK36" s="485"/>
      <c r="OCL36" s="485"/>
      <c r="OCM36" s="485"/>
      <c r="OCN36" s="485"/>
      <c r="OCO36" s="485"/>
      <c r="OCP36" s="485"/>
      <c r="OCQ36" s="485"/>
      <c r="OCR36" s="485"/>
      <c r="OCS36" s="485"/>
      <c r="OCT36" s="485"/>
      <c r="OCU36" s="485"/>
      <c r="OCV36" s="485"/>
      <c r="OCW36" s="485"/>
      <c r="OCX36" s="485"/>
      <c r="OCY36" s="485"/>
      <c r="OCZ36" s="485"/>
      <c r="ODA36" s="485"/>
      <c r="ODB36" s="485"/>
      <c r="ODC36" s="485"/>
      <c r="ODD36" s="485"/>
      <c r="ODE36" s="485"/>
      <c r="ODF36" s="485"/>
      <c r="ODG36" s="485"/>
      <c r="ODH36" s="485"/>
      <c r="ODI36" s="485"/>
      <c r="ODJ36" s="485"/>
      <c r="ODK36" s="485"/>
      <c r="ODL36" s="485"/>
      <c r="ODM36" s="485"/>
      <c r="ODN36" s="485"/>
      <c r="ODO36" s="485"/>
      <c r="ODP36" s="485"/>
      <c r="ODQ36" s="485"/>
      <c r="ODR36" s="485"/>
      <c r="ODS36" s="485"/>
      <c r="ODT36" s="485"/>
      <c r="ODU36" s="485"/>
      <c r="ODV36" s="485"/>
      <c r="ODW36" s="485"/>
      <c r="ODX36" s="485"/>
      <c r="ODY36" s="485"/>
      <c r="ODZ36" s="485"/>
      <c r="OEA36" s="485"/>
      <c r="OEB36" s="485"/>
      <c r="OEC36" s="485"/>
      <c r="OED36" s="485"/>
      <c r="OEE36" s="485"/>
      <c r="OEF36" s="485"/>
      <c r="OEG36" s="485"/>
      <c r="OEH36" s="485"/>
      <c r="OEI36" s="485"/>
      <c r="OEJ36" s="485"/>
      <c r="OEK36" s="485"/>
      <c r="OEL36" s="485"/>
      <c r="OEM36" s="485"/>
      <c r="OEN36" s="485"/>
      <c r="OEO36" s="485"/>
      <c r="OEP36" s="485"/>
      <c r="OEQ36" s="485"/>
      <c r="OER36" s="485"/>
      <c r="OES36" s="485"/>
      <c r="OET36" s="485"/>
      <c r="OEU36" s="485"/>
      <c r="OEV36" s="485"/>
      <c r="OEW36" s="485"/>
      <c r="OEX36" s="485"/>
      <c r="OEY36" s="485"/>
      <c r="OEZ36" s="485"/>
      <c r="OFA36" s="485"/>
      <c r="OFB36" s="485"/>
      <c r="OFC36" s="485"/>
      <c r="OFD36" s="485"/>
      <c r="OFE36" s="485"/>
      <c r="OFF36" s="485"/>
      <c r="OFG36" s="485"/>
      <c r="OFH36" s="485"/>
      <c r="OFI36" s="485"/>
      <c r="OFJ36" s="485"/>
      <c r="OFK36" s="485"/>
      <c r="OFL36" s="485"/>
      <c r="OFM36" s="485"/>
      <c r="OFN36" s="485"/>
      <c r="OFO36" s="485"/>
      <c r="OFP36" s="485"/>
      <c r="OFQ36" s="485"/>
      <c r="OFR36" s="485"/>
      <c r="OFS36" s="485"/>
      <c r="OFT36" s="485"/>
      <c r="OFU36" s="485"/>
      <c r="OFV36" s="485"/>
      <c r="OFW36" s="485"/>
      <c r="OFX36" s="485"/>
      <c r="OFY36" s="485"/>
      <c r="OFZ36" s="485"/>
      <c r="OGA36" s="485"/>
      <c r="OGB36" s="485"/>
      <c r="OGC36" s="485"/>
      <c r="OGD36" s="485"/>
      <c r="OGE36" s="485"/>
      <c r="OGF36" s="485"/>
      <c r="OGG36" s="485"/>
      <c r="OGH36" s="485"/>
      <c r="OGI36" s="485"/>
      <c r="OGJ36" s="485"/>
      <c r="OGK36" s="485"/>
      <c r="OGL36" s="485"/>
      <c r="OGM36" s="485"/>
      <c r="OGN36" s="485"/>
      <c r="OGO36" s="485"/>
      <c r="OGP36" s="485"/>
      <c r="OGQ36" s="485"/>
      <c r="OGR36" s="485"/>
      <c r="OGS36" s="485"/>
      <c r="OGT36" s="485"/>
      <c r="OGU36" s="485"/>
      <c r="OGV36" s="485"/>
      <c r="OGW36" s="485"/>
      <c r="OGX36" s="485"/>
      <c r="OGY36" s="485"/>
      <c r="OGZ36" s="485"/>
      <c r="OHA36" s="485"/>
      <c r="OHB36" s="485"/>
      <c r="OHC36" s="485"/>
      <c r="OHD36" s="485"/>
      <c r="OHE36" s="485"/>
      <c r="OHF36" s="485"/>
      <c r="OHG36" s="485"/>
      <c r="OHH36" s="485"/>
      <c r="OHI36" s="485"/>
      <c r="OHJ36" s="485"/>
      <c r="OHK36" s="485"/>
      <c r="OHL36" s="485"/>
      <c r="OHM36" s="485"/>
      <c r="OHN36" s="485"/>
      <c r="OHO36" s="485"/>
      <c r="OHP36" s="485"/>
      <c r="OHQ36" s="485"/>
      <c r="OHR36" s="485"/>
      <c r="OHS36" s="485"/>
      <c r="OHT36" s="485"/>
      <c r="OHU36" s="485"/>
      <c r="OHV36" s="485"/>
      <c r="OHW36" s="485"/>
      <c r="OHX36" s="485"/>
      <c r="OHY36" s="485"/>
      <c r="OHZ36" s="485"/>
      <c r="OIA36" s="485"/>
      <c r="OIB36" s="485"/>
      <c r="OIC36" s="485"/>
      <c r="OID36" s="485"/>
      <c r="OIE36" s="485"/>
      <c r="OIF36" s="485"/>
      <c r="OIG36" s="485"/>
      <c r="OIH36" s="485"/>
      <c r="OII36" s="485"/>
      <c r="OIJ36" s="485"/>
      <c r="OIK36" s="485"/>
      <c r="OIL36" s="485"/>
      <c r="OIM36" s="485"/>
      <c r="OIN36" s="485"/>
      <c r="OIO36" s="485"/>
      <c r="OIP36" s="485"/>
      <c r="OIQ36" s="485"/>
      <c r="OIR36" s="485"/>
      <c r="OIS36" s="485"/>
      <c r="OIT36" s="485"/>
      <c r="OIU36" s="485"/>
      <c r="OIV36" s="485"/>
      <c r="OIW36" s="485"/>
      <c r="OIX36" s="485"/>
      <c r="OIY36" s="485"/>
      <c r="OIZ36" s="485"/>
      <c r="OJA36" s="485"/>
      <c r="OJB36" s="485"/>
      <c r="OJC36" s="485"/>
      <c r="OJD36" s="485"/>
      <c r="OJE36" s="485"/>
      <c r="OJF36" s="485"/>
      <c r="OJG36" s="485"/>
      <c r="OJH36" s="485"/>
      <c r="OJI36" s="485"/>
      <c r="OJJ36" s="485"/>
      <c r="OJK36" s="485"/>
      <c r="OJL36" s="485"/>
      <c r="OJM36" s="485"/>
      <c r="OJN36" s="485"/>
      <c r="OJO36" s="485"/>
      <c r="OJP36" s="485"/>
      <c r="OJQ36" s="485"/>
      <c r="OJR36" s="485"/>
      <c r="OJS36" s="485"/>
      <c r="OJT36" s="485"/>
      <c r="OJU36" s="485"/>
      <c r="OJV36" s="485"/>
      <c r="OJW36" s="485"/>
      <c r="OJX36" s="485"/>
      <c r="OJY36" s="485"/>
      <c r="OJZ36" s="485"/>
      <c r="OKA36" s="485"/>
      <c r="OKB36" s="485"/>
      <c r="OKC36" s="485"/>
      <c r="OKD36" s="485"/>
      <c r="OKE36" s="485"/>
      <c r="OKF36" s="485"/>
      <c r="OKG36" s="485"/>
      <c r="OKH36" s="485"/>
      <c r="OKI36" s="485"/>
      <c r="OKJ36" s="485"/>
      <c r="OKK36" s="485"/>
      <c r="OKL36" s="485"/>
      <c r="OKM36" s="485"/>
      <c r="OKN36" s="485"/>
      <c r="OKO36" s="485"/>
      <c r="OKP36" s="485"/>
      <c r="OKQ36" s="485"/>
      <c r="OKR36" s="485"/>
      <c r="OKS36" s="485"/>
      <c r="OKT36" s="485"/>
      <c r="OKU36" s="485"/>
      <c r="OKV36" s="485"/>
      <c r="OKW36" s="485"/>
      <c r="OKX36" s="485"/>
      <c r="OKY36" s="485"/>
      <c r="OKZ36" s="485"/>
      <c r="OLA36" s="485"/>
      <c r="OLB36" s="485"/>
      <c r="OLC36" s="485"/>
      <c r="OLD36" s="485"/>
      <c r="OLE36" s="485"/>
      <c r="OLF36" s="485"/>
      <c r="OLG36" s="485"/>
      <c r="OLH36" s="485"/>
      <c r="OLI36" s="485"/>
      <c r="OLJ36" s="485"/>
      <c r="OLK36" s="485"/>
      <c r="OLL36" s="485"/>
      <c r="OLM36" s="485"/>
      <c r="OLN36" s="485"/>
      <c r="OLO36" s="485"/>
      <c r="OLP36" s="485"/>
      <c r="OLQ36" s="485"/>
      <c r="OLR36" s="485"/>
      <c r="OLS36" s="485"/>
      <c r="OLT36" s="485"/>
      <c r="OLU36" s="485"/>
      <c r="OLV36" s="485"/>
      <c r="OLW36" s="485"/>
      <c r="OLX36" s="485"/>
      <c r="OLY36" s="485"/>
      <c r="OLZ36" s="485"/>
      <c r="OMA36" s="485"/>
      <c r="OMB36" s="485"/>
      <c r="OMC36" s="485"/>
      <c r="OMD36" s="485"/>
      <c r="OME36" s="485"/>
      <c r="OMF36" s="485"/>
      <c r="OMG36" s="485"/>
      <c r="OMH36" s="485"/>
      <c r="OMI36" s="485"/>
      <c r="OMJ36" s="485"/>
      <c r="OMK36" s="485"/>
      <c r="OML36" s="485"/>
      <c r="OMM36" s="485"/>
      <c r="OMN36" s="485"/>
      <c r="OMO36" s="485"/>
      <c r="OMP36" s="485"/>
      <c r="OMQ36" s="485"/>
      <c r="OMR36" s="485"/>
      <c r="OMS36" s="485"/>
      <c r="OMT36" s="485"/>
      <c r="OMU36" s="485"/>
      <c r="OMV36" s="485"/>
      <c r="OMW36" s="485"/>
      <c r="OMX36" s="485"/>
      <c r="OMY36" s="485"/>
      <c r="OMZ36" s="485"/>
      <c r="ONA36" s="485"/>
      <c r="ONB36" s="485"/>
      <c r="ONC36" s="485"/>
      <c r="OND36" s="485"/>
      <c r="ONE36" s="485"/>
      <c r="ONF36" s="485"/>
      <c r="ONG36" s="485"/>
      <c r="ONH36" s="485"/>
      <c r="ONI36" s="485"/>
      <c r="ONJ36" s="485"/>
      <c r="ONK36" s="485"/>
      <c r="ONL36" s="485"/>
      <c r="ONM36" s="485"/>
      <c r="ONN36" s="485"/>
      <c r="ONO36" s="485"/>
      <c r="ONP36" s="485"/>
      <c r="ONQ36" s="485"/>
      <c r="ONR36" s="485"/>
      <c r="ONS36" s="485"/>
      <c r="ONT36" s="485"/>
      <c r="ONU36" s="485"/>
      <c r="ONV36" s="485"/>
      <c r="ONW36" s="485"/>
      <c r="ONX36" s="485"/>
      <c r="ONY36" s="485"/>
      <c r="ONZ36" s="485"/>
      <c r="OOA36" s="485"/>
      <c r="OOB36" s="485"/>
      <c r="OOC36" s="485"/>
      <c r="OOD36" s="485"/>
      <c r="OOE36" s="485"/>
      <c r="OOF36" s="485"/>
      <c r="OOG36" s="485"/>
      <c r="OOH36" s="485"/>
      <c r="OOI36" s="485"/>
      <c r="OOJ36" s="485"/>
      <c r="OOK36" s="485"/>
      <c r="OOL36" s="485"/>
      <c r="OOM36" s="485"/>
      <c r="OON36" s="485"/>
      <c r="OOO36" s="485"/>
      <c r="OOP36" s="485"/>
      <c r="OOQ36" s="485"/>
      <c r="OOR36" s="485"/>
      <c r="OOS36" s="485"/>
      <c r="OOT36" s="485"/>
      <c r="OOU36" s="485"/>
      <c r="OOV36" s="485"/>
      <c r="OOW36" s="485"/>
      <c r="OOX36" s="485"/>
      <c r="OOY36" s="485"/>
      <c r="OOZ36" s="485"/>
      <c r="OPA36" s="485"/>
      <c r="OPB36" s="485"/>
      <c r="OPC36" s="485"/>
      <c r="OPD36" s="485"/>
      <c r="OPE36" s="485"/>
      <c r="OPF36" s="485"/>
      <c r="OPG36" s="485"/>
      <c r="OPH36" s="485"/>
      <c r="OPI36" s="485"/>
      <c r="OPJ36" s="485"/>
      <c r="OPK36" s="485"/>
      <c r="OPL36" s="485"/>
      <c r="OPM36" s="485"/>
      <c r="OPN36" s="485"/>
      <c r="OPO36" s="485"/>
      <c r="OPP36" s="485"/>
      <c r="OPQ36" s="485"/>
      <c r="OPR36" s="485"/>
      <c r="OPS36" s="485"/>
      <c r="OPT36" s="485"/>
      <c r="OPU36" s="485"/>
      <c r="OPV36" s="485"/>
      <c r="OPW36" s="485"/>
      <c r="OPX36" s="485"/>
      <c r="OPY36" s="485"/>
      <c r="OPZ36" s="485"/>
      <c r="OQA36" s="485"/>
      <c r="OQB36" s="485"/>
      <c r="OQC36" s="485"/>
      <c r="OQD36" s="485"/>
      <c r="OQE36" s="485"/>
      <c r="OQF36" s="485"/>
      <c r="OQG36" s="485"/>
      <c r="OQH36" s="485"/>
      <c r="OQI36" s="485"/>
      <c r="OQJ36" s="485"/>
      <c r="OQK36" s="485"/>
      <c r="OQL36" s="485"/>
      <c r="OQM36" s="485"/>
      <c r="OQN36" s="485"/>
      <c r="OQO36" s="485"/>
      <c r="OQP36" s="485"/>
      <c r="OQQ36" s="485"/>
      <c r="OQR36" s="485"/>
      <c r="OQS36" s="485"/>
      <c r="OQT36" s="485"/>
      <c r="OQU36" s="485"/>
      <c r="OQV36" s="485"/>
      <c r="OQW36" s="485"/>
      <c r="OQX36" s="485"/>
      <c r="OQY36" s="485"/>
      <c r="OQZ36" s="485"/>
      <c r="ORA36" s="485"/>
      <c r="ORB36" s="485"/>
      <c r="ORC36" s="485"/>
      <c r="ORD36" s="485"/>
      <c r="ORE36" s="485"/>
      <c r="ORF36" s="485"/>
      <c r="ORG36" s="485"/>
      <c r="ORH36" s="485"/>
      <c r="ORI36" s="485"/>
      <c r="ORJ36" s="485"/>
      <c r="ORK36" s="485"/>
      <c r="ORL36" s="485"/>
      <c r="ORM36" s="485"/>
      <c r="ORN36" s="485"/>
      <c r="ORO36" s="485"/>
      <c r="ORP36" s="485"/>
      <c r="ORQ36" s="485"/>
      <c r="ORR36" s="485"/>
      <c r="ORS36" s="485"/>
      <c r="ORT36" s="485"/>
      <c r="ORU36" s="485"/>
      <c r="ORV36" s="485"/>
      <c r="ORW36" s="485"/>
      <c r="ORX36" s="485"/>
      <c r="ORY36" s="485"/>
      <c r="ORZ36" s="485"/>
      <c r="OSA36" s="485"/>
      <c r="OSB36" s="485"/>
      <c r="OSC36" s="485"/>
      <c r="OSD36" s="485"/>
      <c r="OSE36" s="485"/>
      <c r="OSF36" s="485"/>
      <c r="OSG36" s="485"/>
      <c r="OSH36" s="485"/>
      <c r="OSI36" s="485"/>
      <c r="OSJ36" s="485"/>
      <c r="OSK36" s="485"/>
      <c r="OSL36" s="485"/>
      <c r="OSM36" s="485"/>
      <c r="OSN36" s="485"/>
      <c r="OSO36" s="485"/>
      <c r="OSP36" s="485"/>
      <c r="OSQ36" s="485"/>
      <c r="OSR36" s="485"/>
      <c r="OSS36" s="485"/>
      <c r="OST36" s="485"/>
      <c r="OSU36" s="485"/>
      <c r="OSV36" s="485"/>
      <c r="OSW36" s="485"/>
      <c r="OSX36" s="485"/>
      <c r="OSY36" s="485"/>
      <c r="OSZ36" s="485"/>
      <c r="OTA36" s="485"/>
      <c r="OTB36" s="485"/>
      <c r="OTC36" s="485"/>
      <c r="OTD36" s="485"/>
      <c r="OTE36" s="485"/>
      <c r="OTF36" s="485"/>
      <c r="OTG36" s="485"/>
      <c r="OTH36" s="485"/>
      <c r="OTI36" s="485"/>
      <c r="OTJ36" s="485"/>
      <c r="OTK36" s="485"/>
      <c r="OTL36" s="485"/>
      <c r="OTM36" s="485"/>
      <c r="OTN36" s="485"/>
      <c r="OTO36" s="485"/>
      <c r="OTP36" s="485"/>
      <c r="OTQ36" s="485"/>
      <c r="OTR36" s="485"/>
      <c r="OTS36" s="485"/>
      <c r="OTT36" s="485"/>
      <c r="OTU36" s="485"/>
      <c r="OTV36" s="485"/>
      <c r="OTW36" s="485"/>
      <c r="OTX36" s="485"/>
      <c r="OTY36" s="485"/>
      <c r="OTZ36" s="485"/>
      <c r="OUA36" s="485"/>
      <c r="OUB36" s="485"/>
      <c r="OUC36" s="485"/>
      <c r="OUD36" s="485"/>
      <c r="OUE36" s="485"/>
      <c r="OUF36" s="485"/>
      <c r="OUG36" s="485"/>
      <c r="OUH36" s="485"/>
      <c r="OUI36" s="485"/>
      <c r="OUJ36" s="485"/>
      <c r="OUK36" s="485"/>
      <c r="OUL36" s="485"/>
      <c r="OUM36" s="485"/>
      <c r="OUN36" s="485"/>
      <c r="OUO36" s="485"/>
      <c r="OUP36" s="485"/>
      <c r="OUQ36" s="485"/>
      <c r="OUR36" s="485"/>
      <c r="OUS36" s="485"/>
      <c r="OUT36" s="485"/>
      <c r="OUU36" s="485"/>
      <c r="OUV36" s="485"/>
      <c r="OUW36" s="485"/>
      <c r="OUX36" s="485"/>
      <c r="OUY36" s="485"/>
      <c r="OUZ36" s="485"/>
      <c r="OVA36" s="485"/>
      <c r="OVB36" s="485"/>
      <c r="OVC36" s="485"/>
      <c r="OVD36" s="485"/>
      <c r="OVE36" s="485"/>
      <c r="OVF36" s="485"/>
      <c r="OVG36" s="485"/>
      <c r="OVH36" s="485"/>
      <c r="OVI36" s="485"/>
      <c r="OVJ36" s="485"/>
      <c r="OVK36" s="485"/>
      <c r="OVL36" s="485"/>
      <c r="OVM36" s="485"/>
      <c r="OVN36" s="485"/>
      <c r="OVO36" s="485"/>
      <c r="OVP36" s="485"/>
      <c r="OVQ36" s="485"/>
      <c r="OVR36" s="485"/>
      <c r="OVS36" s="485"/>
      <c r="OVT36" s="485"/>
      <c r="OVU36" s="485"/>
      <c r="OVV36" s="485"/>
      <c r="OVW36" s="485"/>
      <c r="OVX36" s="485"/>
      <c r="OVY36" s="485"/>
      <c r="OVZ36" s="485"/>
      <c r="OWA36" s="485"/>
      <c r="OWB36" s="485"/>
      <c r="OWC36" s="485"/>
      <c r="OWD36" s="485"/>
      <c r="OWE36" s="485"/>
      <c r="OWF36" s="485"/>
      <c r="OWG36" s="485"/>
      <c r="OWH36" s="485"/>
      <c r="OWI36" s="485"/>
      <c r="OWJ36" s="485"/>
      <c r="OWK36" s="485"/>
      <c r="OWL36" s="485"/>
      <c r="OWM36" s="485"/>
      <c r="OWN36" s="485"/>
      <c r="OWO36" s="485"/>
      <c r="OWP36" s="485"/>
      <c r="OWQ36" s="485"/>
      <c r="OWR36" s="485"/>
      <c r="OWS36" s="485"/>
      <c r="OWT36" s="485"/>
      <c r="OWU36" s="485"/>
      <c r="OWV36" s="485"/>
      <c r="OWW36" s="485"/>
      <c r="OWX36" s="485"/>
      <c r="OWY36" s="485"/>
      <c r="OWZ36" s="485"/>
      <c r="OXA36" s="485"/>
      <c r="OXB36" s="485"/>
      <c r="OXC36" s="485"/>
      <c r="OXD36" s="485"/>
      <c r="OXE36" s="485"/>
      <c r="OXF36" s="485"/>
      <c r="OXG36" s="485"/>
      <c r="OXH36" s="485"/>
      <c r="OXI36" s="485"/>
      <c r="OXJ36" s="485"/>
      <c r="OXK36" s="485"/>
      <c r="OXL36" s="485"/>
      <c r="OXM36" s="485"/>
      <c r="OXN36" s="485"/>
      <c r="OXO36" s="485"/>
      <c r="OXP36" s="485"/>
      <c r="OXQ36" s="485"/>
      <c r="OXR36" s="485"/>
      <c r="OXS36" s="485"/>
      <c r="OXT36" s="485"/>
      <c r="OXU36" s="485"/>
      <c r="OXV36" s="485"/>
      <c r="OXW36" s="485"/>
      <c r="OXX36" s="485"/>
      <c r="OXY36" s="485"/>
      <c r="OXZ36" s="485"/>
      <c r="OYA36" s="485"/>
      <c r="OYB36" s="485"/>
      <c r="OYC36" s="485"/>
      <c r="OYD36" s="485"/>
      <c r="OYE36" s="485"/>
      <c r="OYF36" s="485"/>
      <c r="OYG36" s="485"/>
      <c r="OYH36" s="485"/>
      <c r="OYI36" s="485"/>
      <c r="OYJ36" s="485"/>
      <c r="OYK36" s="485"/>
      <c r="OYL36" s="485"/>
      <c r="OYM36" s="485"/>
      <c r="OYN36" s="485"/>
      <c r="OYO36" s="485"/>
      <c r="OYP36" s="485"/>
      <c r="OYQ36" s="485"/>
      <c r="OYR36" s="485"/>
      <c r="OYS36" s="485"/>
      <c r="OYT36" s="485"/>
      <c r="OYU36" s="485"/>
      <c r="OYV36" s="485"/>
      <c r="OYW36" s="485"/>
      <c r="OYX36" s="485"/>
      <c r="OYY36" s="485"/>
      <c r="OYZ36" s="485"/>
      <c r="OZA36" s="485"/>
      <c r="OZB36" s="485"/>
      <c r="OZC36" s="485"/>
      <c r="OZD36" s="485"/>
      <c r="OZE36" s="485"/>
      <c r="OZF36" s="485"/>
      <c r="OZG36" s="485"/>
      <c r="OZH36" s="485"/>
      <c r="OZI36" s="485"/>
      <c r="OZJ36" s="485"/>
      <c r="OZK36" s="485"/>
      <c r="OZL36" s="485"/>
      <c r="OZM36" s="485"/>
      <c r="OZN36" s="485"/>
      <c r="OZO36" s="485"/>
      <c r="OZP36" s="485"/>
      <c r="OZQ36" s="485"/>
      <c r="OZR36" s="485"/>
      <c r="OZS36" s="485"/>
      <c r="OZT36" s="485"/>
      <c r="OZU36" s="485"/>
      <c r="OZV36" s="485"/>
      <c r="OZW36" s="485"/>
      <c r="OZX36" s="485"/>
      <c r="OZY36" s="485"/>
      <c r="OZZ36" s="485"/>
      <c r="PAA36" s="485"/>
      <c r="PAB36" s="485"/>
      <c r="PAC36" s="485"/>
      <c r="PAD36" s="485"/>
      <c r="PAE36" s="485"/>
      <c r="PAF36" s="485"/>
      <c r="PAG36" s="485"/>
      <c r="PAH36" s="485"/>
      <c r="PAI36" s="485"/>
      <c r="PAJ36" s="485"/>
      <c r="PAK36" s="485"/>
      <c r="PAL36" s="485"/>
      <c r="PAM36" s="485"/>
      <c r="PAN36" s="485"/>
      <c r="PAO36" s="485"/>
      <c r="PAP36" s="485"/>
      <c r="PAQ36" s="485"/>
      <c r="PAR36" s="485"/>
      <c r="PAS36" s="485"/>
      <c r="PAT36" s="485"/>
      <c r="PAU36" s="485"/>
      <c r="PAV36" s="485"/>
      <c r="PAW36" s="485"/>
      <c r="PAX36" s="485"/>
      <c r="PAY36" s="485"/>
      <c r="PAZ36" s="485"/>
      <c r="PBA36" s="485"/>
      <c r="PBB36" s="485"/>
      <c r="PBC36" s="485"/>
      <c r="PBD36" s="485"/>
      <c r="PBE36" s="485"/>
      <c r="PBF36" s="485"/>
      <c r="PBG36" s="485"/>
      <c r="PBH36" s="485"/>
      <c r="PBI36" s="485"/>
      <c r="PBJ36" s="485"/>
      <c r="PBK36" s="485"/>
      <c r="PBL36" s="485"/>
      <c r="PBM36" s="485"/>
      <c r="PBN36" s="485"/>
      <c r="PBO36" s="485"/>
      <c r="PBP36" s="485"/>
      <c r="PBQ36" s="485"/>
      <c r="PBR36" s="485"/>
      <c r="PBS36" s="485"/>
      <c r="PBT36" s="485"/>
      <c r="PBU36" s="485"/>
      <c r="PBV36" s="485"/>
      <c r="PBW36" s="485"/>
      <c r="PBX36" s="485"/>
      <c r="PBY36" s="485"/>
      <c r="PBZ36" s="485"/>
      <c r="PCA36" s="485"/>
      <c r="PCB36" s="485"/>
      <c r="PCC36" s="485"/>
      <c r="PCD36" s="485"/>
      <c r="PCE36" s="485"/>
      <c r="PCF36" s="485"/>
      <c r="PCG36" s="485"/>
      <c r="PCH36" s="485"/>
      <c r="PCI36" s="485"/>
      <c r="PCJ36" s="485"/>
      <c r="PCK36" s="485"/>
      <c r="PCL36" s="485"/>
      <c r="PCM36" s="485"/>
      <c r="PCN36" s="485"/>
      <c r="PCO36" s="485"/>
      <c r="PCP36" s="485"/>
      <c r="PCQ36" s="485"/>
      <c r="PCR36" s="485"/>
      <c r="PCS36" s="485"/>
      <c r="PCT36" s="485"/>
      <c r="PCU36" s="485"/>
      <c r="PCV36" s="485"/>
      <c r="PCW36" s="485"/>
      <c r="PCX36" s="485"/>
      <c r="PCY36" s="485"/>
      <c r="PCZ36" s="485"/>
      <c r="PDA36" s="485"/>
      <c r="PDB36" s="485"/>
      <c r="PDC36" s="485"/>
      <c r="PDD36" s="485"/>
      <c r="PDE36" s="485"/>
      <c r="PDF36" s="485"/>
      <c r="PDG36" s="485"/>
      <c r="PDH36" s="485"/>
      <c r="PDI36" s="485"/>
      <c r="PDJ36" s="485"/>
      <c r="PDK36" s="485"/>
      <c r="PDL36" s="485"/>
      <c r="PDM36" s="485"/>
      <c r="PDN36" s="485"/>
      <c r="PDO36" s="485"/>
      <c r="PDP36" s="485"/>
      <c r="PDQ36" s="485"/>
      <c r="PDR36" s="485"/>
      <c r="PDS36" s="485"/>
      <c r="PDT36" s="485"/>
      <c r="PDU36" s="485"/>
      <c r="PDV36" s="485"/>
      <c r="PDW36" s="485"/>
      <c r="PDX36" s="485"/>
      <c r="PDY36" s="485"/>
      <c r="PDZ36" s="485"/>
      <c r="PEA36" s="485"/>
      <c r="PEB36" s="485"/>
      <c r="PEC36" s="485"/>
      <c r="PED36" s="485"/>
      <c r="PEE36" s="485"/>
      <c r="PEF36" s="485"/>
      <c r="PEG36" s="485"/>
      <c r="PEH36" s="485"/>
      <c r="PEI36" s="485"/>
      <c r="PEJ36" s="485"/>
      <c r="PEK36" s="485"/>
      <c r="PEL36" s="485"/>
      <c r="PEM36" s="485"/>
      <c r="PEN36" s="485"/>
      <c r="PEO36" s="485"/>
      <c r="PEP36" s="485"/>
      <c r="PEQ36" s="485"/>
      <c r="PER36" s="485"/>
      <c r="PES36" s="485"/>
      <c r="PET36" s="485"/>
      <c r="PEU36" s="485"/>
      <c r="PEV36" s="485"/>
      <c r="PEW36" s="485"/>
      <c r="PEX36" s="485"/>
      <c r="PEY36" s="485"/>
      <c r="PEZ36" s="485"/>
      <c r="PFA36" s="485"/>
      <c r="PFB36" s="485"/>
      <c r="PFC36" s="485"/>
      <c r="PFD36" s="485"/>
      <c r="PFE36" s="485"/>
      <c r="PFF36" s="485"/>
      <c r="PFG36" s="485"/>
      <c r="PFH36" s="485"/>
      <c r="PFI36" s="485"/>
      <c r="PFJ36" s="485"/>
      <c r="PFK36" s="485"/>
      <c r="PFL36" s="485"/>
      <c r="PFM36" s="485"/>
      <c r="PFN36" s="485"/>
      <c r="PFO36" s="485"/>
      <c r="PFP36" s="485"/>
      <c r="PFQ36" s="485"/>
      <c r="PFR36" s="485"/>
      <c r="PFS36" s="485"/>
      <c r="PFT36" s="485"/>
      <c r="PFU36" s="485"/>
      <c r="PFV36" s="485"/>
      <c r="PFW36" s="485"/>
      <c r="PFX36" s="485"/>
      <c r="PFY36" s="485"/>
      <c r="PFZ36" s="485"/>
      <c r="PGA36" s="485"/>
      <c r="PGB36" s="485"/>
      <c r="PGC36" s="485"/>
      <c r="PGD36" s="485"/>
      <c r="PGE36" s="485"/>
      <c r="PGF36" s="485"/>
      <c r="PGG36" s="485"/>
      <c r="PGH36" s="485"/>
      <c r="PGI36" s="485"/>
      <c r="PGJ36" s="485"/>
      <c r="PGK36" s="485"/>
      <c r="PGL36" s="485"/>
      <c r="PGM36" s="485"/>
      <c r="PGN36" s="485"/>
      <c r="PGO36" s="485"/>
      <c r="PGP36" s="485"/>
      <c r="PGQ36" s="485"/>
      <c r="PGR36" s="485"/>
      <c r="PGS36" s="485"/>
      <c r="PGT36" s="485"/>
      <c r="PGU36" s="485"/>
      <c r="PGV36" s="485"/>
      <c r="PGW36" s="485"/>
      <c r="PGX36" s="485"/>
      <c r="PGY36" s="485"/>
      <c r="PGZ36" s="485"/>
      <c r="PHA36" s="485"/>
      <c r="PHB36" s="485"/>
      <c r="PHC36" s="485"/>
      <c r="PHD36" s="485"/>
      <c r="PHE36" s="485"/>
      <c r="PHF36" s="485"/>
      <c r="PHG36" s="485"/>
      <c r="PHH36" s="485"/>
      <c r="PHI36" s="485"/>
      <c r="PHJ36" s="485"/>
      <c r="PHK36" s="485"/>
      <c r="PHL36" s="485"/>
      <c r="PHM36" s="485"/>
      <c r="PHN36" s="485"/>
      <c r="PHO36" s="485"/>
      <c r="PHP36" s="485"/>
      <c r="PHQ36" s="485"/>
      <c r="PHR36" s="485"/>
      <c r="PHS36" s="485"/>
      <c r="PHT36" s="485"/>
      <c r="PHU36" s="485"/>
      <c r="PHV36" s="485"/>
      <c r="PHW36" s="485"/>
      <c r="PHX36" s="485"/>
      <c r="PHY36" s="485"/>
      <c r="PHZ36" s="485"/>
      <c r="PIA36" s="485"/>
      <c r="PIB36" s="485"/>
      <c r="PIC36" s="485"/>
      <c r="PID36" s="485"/>
      <c r="PIE36" s="485"/>
      <c r="PIF36" s="485"/>
      <c r="PIG36" s="485"/>
      <c r="PIH36" s="485"/>
      <c r="PII36" s="485"/>
      <c r="PIJ36" s="485"/>
      <c r="PIK36" s="485"/>
      <c r="PIL36" s="485"/>
      <c r="PIM36" s="485"/>
      <c r="PIN36" s="485"/>
      <c r="PIO36" s="485"/>
      <c r="PIP36" s="485"/>
      <c r="PIQ36" s="485"/>
      <c r="PIR36" s="485"/>
      <c r="PIS36" s="485"/>
      <c r="PIT36" s="485"/>
      <c r="PIU36" s="485"/>
      <c r="PIV36" s="485"/>
      <c r="PIW36" s="485"/>
      <c r="PIX36" s="485"/>
      <c r="PIY36" s="485"/>
      <c r="PIZ36" s="485"/>
      <c r="PJA36" s="485"/>
      <c r="PJB36" s="485"/>
      <c r="PJC36" s="485"/>
      <c r="PJD36" s="485"/>
      <c r="PJE36" s="485"/>
      <c r="PJF36" s="485"/>
      <c r="PJG36" s="485"/>
      <c r="PJH36" s="485"/>
      <c r="PJI36" s="485"/>
      <c r="PJJ36" s="485"/>
      <c r="PJK36" s="485"/>
      <c r="PJL36" s="485"/>
      <c r="PJM36" s="485"/>
      <c r="PJN36" s="485"/>
      <c r="PJO36" s="485"/>
      <c r="PJP36" s="485"/>
      <c r="PJQ36" s="485"/>
      <c r="PJR36" s="485"/>
      <c r="PJS36" s="485"/>
      <c r="PJT36" s="485"/>
      <c r="PJU36" s="485"/>
      <c r="PJV36" s="485"/>
      <c r="PJW36" s="485"/>
      <c r="PJX36" s="485"/>
      <c r="PJY36" s="485"/>
      <c r="PJZ36" s="485"/>
      <c r="PKA36" s="485"/>
      <c r="PKB36" s="485"/>
      <c r="PKC36" s="485"/>
      <c r="PKD36" s="485"/>
      <c r="PKE36" s="485"/>
      <c r="PKF36" s="485"/>
      <c r="PKG36" s="485"/>
      <c r="PKH36" s="485"/>
      <c r="PKI36" s="485"/>
      <c r="PKJ36" s="485"/>
      <c r="PKK36" s="485"/>
      <c r="PKL36" s="485"/>
      <c r="PKM36" s="485"/>
      <c r="PKN36" s="485"/>
      <c r="PKO36" s="485"/>
      <c r="PKP36" s="485"/>
      <c r="PKQ36" s="485"/>
      <c r="PKR36" s="485"/>
      <c r="PKS36" s="485"/>
      <c r="PKT36" s="485"/>
      <c r="PKU36" s="485"/>
      <c r="PKV36" s="485"/>
      <c r="PKW36" s="485"/>
      <c r="PKX36" s="485"/>
      <c r="PKY36" s="485"/>
      <c r="PKZ36" s="485"/>
      <c r="PLA36" s="485"/>
      <c r="PLB36" s="485"/>
      <c r="PLC36" s="485"/>
      <c r="PLD36" s="485"/>
      <c r="PLE36" s="485"/>
      <c r="PLF36" s="485"/>
      <c r="PLG36" s="485"/>
      <c r="PLH36" s="485"/>
      <c r="PLI36" s="485"/>
      <c r="PLJ36" s="485"/>
      <c r="PLK36" s="485"/>
      <c r="PLL36" s="485"/>
      <c r="PLM36" s="485"/>
      <c r="PLN36" s="485"/>
      <c r="PLO36" s="485"/>
      <c r="PLP36" s="485"/>
      <c r="PLQ36" s="485"/>
      <c r="PLR36" s="485"/>
      <c r="PLS36" s="485"/>
      <c r="PLT36" s="485"/>
      <c r="PLU36" s="485"/>
      <c r="PLV36" s="485"/>
      <c r="PLW36" s="485"/>
      <c r="PLX36" s="485"/>
      <c r="PLY36" s="485"/>
      <c r="PLZ36" s="485"/>
      <c r="PMA36" s="485"/>
      <c r="PMB36" s="485"/>
      <c r="PMC36" s="485"/>
      <c r="PMD36" s="485"/>
      <c r="PME36" s="485"/>
      <c r="PMF36" s="485"/>
      <c r="PMG36" s="485"/>
      <c r="PMH36" s="485"/>
      <c r="PMI36" s="485"/>
      <c r="PMJ36" s="485"/>
      <c r="PMK36" s="485"/>
      <c r="PML36" s="485"/>
      <c r="PMM36" s="485"/>
      <c r="PMN36" s="485"/>
      <c r="PMO36" s="485"/>
      <c r="PMP36" s="485"/>
      <c r="PMQ36" s="485"/>
      <c r="PMR36" s="485"/>
      <c r="PMS36" s="485"/>
      <c r="PMT36" s="485"/>
      <c r="PMU36" s="485"/>
      <c r="PMV36" s="485"/>
      <c r="PMW36" s="485"/>
      <c r="PMX36" s="485"/>
      <c r="PMY36" s="485"/>
      <c r="PMZ36" s="485"/>
      <c r="PNA36" s="485"/>
      <c r="PNB36" s="485"/>
      <c r="PNC36" s="485"/>
      <c r="PND36" s="485"/>
      <c r="PNE36" s="485"/>
      <c r="PNF36" s="485"/>
      <c r="PNG36" s="485"/>
      <c r="PNH36" s="485"/>
      <c r="PNI36" s="485"/>
      <c r="PNJ36" s="485"/>
      <c r="PNK36" s="485"/>
      <c r="PNL36" s="485"/>
      <c r="PNM36" s="485"/>
      <c r="PNN36" s="485"/>
      <c r="PNO36" s="485"/>
      <c r="PNP36" s="485"/>
      <c r="PNQ36" s="485"/>
      <c r="PNR36" s="485"/>
      <c r="PNS36" s="485"/>
      <c r="PNT36" s="485"/>
      <c r="PNU36" s="485"/>
      <c r="PNV36" s="485"/>
      <c r="PNW36" s="485"/>
      <c r="PNX36" s="485"/>
      <c r="PNY36" s="485"/>
      <c r="PNZ36" s="485"/>
      <c r="POA36" s="485"/>
      <c r="POB36" s="485"/>
      <c r="POC36" s="485"/>
      <c r="POD36" s="485"/>
      <c r="POE36" s="485"/>
      <c r="POF36" s="485"/>
      <c r="POG36" s="485"/>
      <c r="POH36" s="485"/>
      <c r="POI36" s="485"/>
      <c r="POJ36" s="485"/>
      <c r="POK36" s="485"/>
      <c r="POL36" s="485"/>
      <c r="POM36" s="485"/>
      <c r="PON36" s="485"/>
      <c r="POO36" s="485"/>
      <c r="POP36" s="485"/>
      <c r="POQ36" s="485"/>
      <c r="POR36" s="485"/>
      <c r="POS36" s="485"/>
      <c r="POT36" s="485"/>
      <c r="POU36" s="485"/>
      <c r="POV36" s="485"/>
      <c r="POW36" s="485"/>
      <c r="POX36" s="485"/>
      <c r="POY36" s="485"/>
      <c r="POZ36" s="485"/>
      <c r="PPA36" s="485"/>
      <c r="PPB36" s="485"/>
      <c r="PPC36" s="485"/>
      <c r="PPD36" s="485"/>
      <c r="PPE36" s="485"/>
      <c r="PPF36" s="485"/>
      <c r="PPG36" s="485"/>
      <c r="PPH36" s="485"/>
      <c r="PPI36" s="485"/>
      <c r="PPJ36" s="485"/>
      <c r="PPK36" s="485"/>
      <c r="PPL36" s="485"/>
      <c r="PPM36" s="485"/>
      <c r="PPN36" s="485"/>
      <c r="PPO36" s="485"/>
      <c r="PPP36" s="485"/>
      <c r="PPQ36" s="485"/>
      <c r="PPR36" s="485"/>
      <c r="PPS36" s="485"/>
      <c r="PPT36" s="485"/>
      <c r="PPU36" s="485"/>
      <c r="PPV36" s="485"/>
      <c r="PPW36" s="485"/>
      <c r="PPX36" s="485"/>
      <c r="PPY36" s="485"/>
      <c r="PPZ36" s="485"/>
      <c r="PQA36" s="485"/>
      <c r="PQB36" s="485"/>
      <c r="PQC36" s="485"/>
      <c r="PQD36" s="485"/>
      <c r="PQE36" s="485"/>
      <c r="PQF36" s="485"/>
      <c r="PQG36" s="485"/>
      <c r="PQH36" s="485"/>
      <c r="PQI36" s="485"/>
      <c r="PQJ36" s="485"/>
      <c r="PQK36" s="485"/>
      <c r="PQL36" s="485"/>
      <c r="PQM36" s="485"/>
      <c r="PQN36" s="485"/>
      <c r="PQO36" s="485"/>
      <c r="PQP36" s="485"/>
      <c r="PQQ36" s="485"/>
      <c r="PQR36" s="485"/>
      <c r="PQS36" s="485"/>
      <c r="PQT36" s="485"/>
      <c r="PQU36" s="485"/>
      <c r="PQV36" s="485"/>
      <c r="PQW36" s="485"/>
      <c r="PQX36" s="485"/>
      <c r="PQY36" s="485"/>
      <c r="PQZ36" s="485"/>
      <c r="PRA36" s="485"/>
      <c r="PRB36" s="485"/>
      <c r="PRC36" s="485"/>
      <c r="PRD36" s="485"/>
      <c r="PRE36" s="485"/>
      <c r="PRF36" s="485"/>
      <c r="PRG36" s="485"/>
      <c r="PRH36" s="485"/>
      <c r="PRI36" s="485"/>
      <c r="PRJ36" s="485"/>
      <c r="PRK36" s="485"/>
      <c r="PRL36" s="485"/>
      <c r="PRM36" s="485"/>
      <c r="PRN36" s="485"/>
      <c r="PRO36" s="485"/>
      <c r="PRP36" s="485"/>
      <c r="PRQ36" s="485"/>
      <c r="PRR36" s="485"/>
      <c r="PRS36" s="485"/>
      <c r="PRT36" s="485"/>
      <c r="PRU36" s="485"/>
      <c r="PRV36" s="485"/>
      <c r="PRW36" s="485"/>
      <c r="PRX36" s="485"/>
      <c r="PRY36" s="485"/>
      <c r="PRZ36" s="485"/>
      <c r="PSA36" s="485"/>
      <c r="PSB36" s="485"/>
      <c r="PSC36" s="485"/>
      <c r="PSD36" s="485"/>
      <c r="PSE36" s="485"/>
      <c r="PSF36" s="485"/>
      <c r="PSG36" s="485"/>
      <c r="PSH36" s="485"/>
      <c r="PSI36" s="485"/>
      <c r="PSJ36" s="485"/>
      <c r="PSK36" s="485"/>
      <c r="PSL36" s="485"/>
      <c r="PSM36" s="485"/>
      <c r="PSN36" s="485"/>
      <c r="PSO36" s="485"/>
      <c r="PSP36" s="485"/>
      <c r="PSQ36" s="485"/>
      <c r="PSR36" s="485"/>
      <c r="PSS36" s="485"/>
      <c r="PST36" s="485"/>
      <c r="PSU36" s="485"/>
      <c r="PSV36" s="485"/>
      <c r="PSW36" s="485"/>
      <c r="PSX36" s="485"/>
      <c r="PSY36" s="485"/>
      <c r="PSZ36" s="485"/>
      <c r="PTA36" s="485"/>
      <c r="PTB36" s="485"/>
      <c r="PTC36" s="485"/>
      <c r="PTD36" s="485"/>
      <c r="PTE36" s="485"/>
      <c r="PTF36" s="485"/>
      <c r="PTG36" s="485"/>
      <c r="PTH36" s="485"/>
      <c r="PTI36" s="485"/>
      <c r="PTJ36" s="485"/>
      <c r="PTK36" s="485"/>
      <c r="PTL36" s="485"/>
      <c r="PTM36" s="485"/>
      <c r="PTN36" s="485"/>
      <c r="PTO36" s="485"/>
      <c r="PTP36" s="485"/>
      <c r="PTQ36" s="485"/>
      <c r="PTR36" s="485"/>
      <c r="PTS36" s="485"/>
      <c r="PTT36" s="485"/>
      <c r="PTU36" s="485"/>
      <c r="PTV36" s="485"/>
      <c r="PTW36" s="485"/>
      <c r="PTX36" s="485"/>
      <c r="PTY36" s="485"/>
      <c r="PTZ36" s="485"/>
      <c r="PUA36" s="485"/>
      <c r="PUB36" s="485"/>
      <c r="PUC36" s="485"/>
      <c r="PUD36" s="485"/>
      <c r="PUE36" s="485"/>
      <c r="PUF36" s="485"/>
      <c r="PUG36" s="485"/>
      <c r="PUH36" s="485"/>
      <c r="PUI36" s="485"/>
      <c r="PUJ36" s="485"/>
      <c r="PUK36" s="485"/>
      <c r="PUL36" s="485"/>
      <c r="PUM36" s="485"/>
      <c r="PUN36" s="485"/>
      <c r="PUO36" s="485"/>
      <c r="PUP36" s="485"/>
      <c r="PUQ36" s="485"/>
      <c r="PUR36" s="485"/>
      <c r="PUS36" s="485"/>
      <c r="PUT36" s="485"/>
      <c r="PUU36" s="485"/>
      <c r="PUV36" s="485"/>
      <c r="PUW36" s="485"/>
      <c r="PUX36" s="485"/>
      <c r="PUY36" s="485"/>
      <c r="PUZ36" s="485"/>
      <c r="PVA36" s="485"/>
      <c r="PVB36" s="485"/>
      <c r="PVC36" s="485"/>
      <c r="PVD36" s="485"/>
      <c r="PVE36" s="485"/>
      <c r="PVF36" s="485"/>
      <c r="PVG36" s="485"/>
      <c r="PVH36" s="485"/>
      <c r="PVI36" s="485"/>
      <c r="PVJ36" s="485"/>
      <c r="PVK36" s="485"/>
      <c r="PVL36" s="485"/>
      <c r="PVM36" s="485"/>
      <c r="PVN36" s="485"/>
      <c r="PVO36" s="485"/>
      <c r="PVP36" s="485"/>
      <c r="PVQ36" s="485"/>
      <c r="PVR36" s="485"/>
      <c r="PVS36" s="485"/>
      <c r="PVT36" s="485"/>
      <c r="PVU36" s="485"/>
      <c r="PVV36" s="485"/>
      <c r="PVW36" s="485"/>
      <c r="PVX36" s="485"/>
      <c r="PVY36" s="485"/>
      <c r="PVZ36" s="485"/>
      <c r="PWA36" s="485"/>
      <c r="PWB36" s="485"/>
      <c r="PWC36" s="485"/>
      <c r="PWD36" s="485"/>
      <c r="PWE36" s="485"/>
      <c r="PWF36" s="485"/>
      <c r="PWG36" s="485"/>
      <c r="PWH36" s="485"/>
      <c r="PWI36" s="485"/>
      <c r="PWJ36" s="485"/>
      <c r="PWK36" s="485"/>
      <c r="PWL36" s="485"/>
      <c r="PWM36" s="485"/>
      <c r="PWN36" s="485"/>
      <c r="PWO36" s="485"/>
      <c r="PWP36" s="485"/>
      <c r="PWQ36" s="485"/>
      <c r="PWR36" s="485"/>
      <c r="PWS36" s="485"/>
      <c r="PWT36" s="485"/>
      <c r="PWU36" s="485"/>
      <c r="PWV36" s="485"/>
      <c r="PWW36" s="485"/>
      <c r="PWX36" s="485"/>
      <c r="PWY36" s="485"/>
      <c r="PWZ36" s="485"/>
      <c r="PXA36" s="485"/>
      <c r="PXB36" s="485"/>
      <c r="PXC36" s="485"/>
      <c r="PXD36" s="485"/>
      <c r="PXE36" s="485"/>
      <c r="PXF36" s="485"/>
      <c r="PXG36" s="485"/>
      <c r="PXH36" s="485"/>
      <c r="PXI36" s="485"/>
      <c r="PXJ36" s="485"/>
      <c r="PXK36" s="485"/>
      <c r="PXL36" s="485"/>
      <c r="PXM36" s="485"/>
      <c r="PXN36" s="485"/>
      <c r="PXO36" s="485"/>
      <c r="PXP36" s="485"/>
      <c r="PXQ36" s="485"/>
      <c r="PXR36" s="485"/>
      <c r="PXS36" s="485"/>
      <c r="PXT36" s="485"/>
      <c r="PXU36" s="485"/>
      <c r="PXV36" s="485"/>
      <c r="PXW36" s="485"/>
      <c r="PXX36" s="485"/>
      <c r="PXY36" s="485"/>
      <c r="PXZ36" s="485"/>
      <c r="PYA36" s="485"/>
      <c r="PYB36" s="485"/>
      <c r="PYC36" s="485"/>
      <c r="PYD36" s="485"/>
      <c r="PYE36" s="485"/>
      <c r="PYF36" s="485"/>
      <c r="PYG36" s="485"/>
      <c r="PYH36" s="485"/>
      <c r="PYI36" s="485"/>
      <c r="PYJ36" s="485"/>
      <c r="PYK36" s="485"/>
      <c r="PYL36" s="485"/>
      <c r="PYM36" s="485"/>
      <c r="PYN36" s="485"/>
      <c r="PYO36" s="485"/>
      <c r="PYP36" s="485"/>
      <c r="PYQ36" s="485"/>
      <c r="PYR36" s="485"/>
      <c r="PYS36" s="485"/>
      <c r="PYT36" s="485"/>
      <c r="PYU36" s="485"/>
      <c r="PYV36" s="485"/>
      <c r="PYW36" s="485"/>
      <c r="PYX36" s="485"/>
      <c r="PYY36" s="485"/>
      <c r="PYZ36" s="485"/>
      <c r="PZA36" s="485"/>
      <c r="PZB36" s="485"/>
      <c r="PZC36" s="485"/>
      <c r="PZD36" s="485"/>
      <c r="PZE36" s="485"/>
      <c r="PZF36" s="485"/>
      <c r="PZG36" s="485"/>
      <c r="PZH36" s="485"/>
      <c r="PZI36" s="485"/>
      <c r="PZJ36" s="485"/>
      <c r="PZK36" s="485"/>
      <c r="PZL36" s="485"/>
      <c r="PZM36" s="485"/>
      <c r="PZN36" s="485"/>
      <c r="PZO36" s="485"/>
      <c r="PZP36" s="485"/>
      <c r="PZQ36" s="485"/>
      <c r="PZR36" s="485"/>
      <c r="PZS36" s="485"/>
      <c r="PZT36" s="485"/>
      <c r="PZU36" s="485"/>
      <c r="PZV36" s="485"/>
      <c r="PZW36" s="485"/>
      <c r="PZX36" s="485"/>
      <c r="PZY36" s="485"/>
      <c r="PZZ36" s="485"/>
      <c r="QAA36" s="485"/>
      <c r="QAB36" s="485"/>
      <c r="QAC36" s="485"/>
      <c r="QAD36" s="485"/>
      <c r="QAE36" s="485"/>
      <c r="QAF36" s="485"/>
      <c r="QAG36" s="485"/>
      <c r="QAH36" s="485"/>
      <c r="QAI36" s="485"/>
      <c r="QAJ36" s="485"/>
      <c r="QAK36" s="485"/>
      <c r="QAL36" s="485"/>
      <c r="QAM36" s="485"/>
      <c r="QAN36" s="485"/>
      <c r="QAO36" s="485"/>
      <c r="QAP36" s="485"/>
      <c r="QAQ36" s="485"/>
      <c r="QAR36" s="485"/>
      <c r="QAS36" s="485"/>
      <c r="QAT36" s="485"/>
      <c r="QAU36" s="485"/>
      <c r="QAV36" s="485"/>
      <c r="QAW36" s="485"/>
      <c r="QAX36" s="485"/>
      <c r="QAY36" s="485"/>
      <c r="QAZ36" s="485"/>
      <c r="QBA36" s="485"/>
      <c r="QBB36" s="485"/>
      <c r="QBC36" s="485"/>
      <c r="QBD36" s="485"/>
      <c r="QBE36" s="485"/>
      <c r="QBF36" s="485"/>
      <c r="QBG36" s="485"/>
      <c r="QBH36" s="485"/>
      <c r="QBI36" s="485"/>
      <c r="QBJ36" s="485"/>
      <c r="QBK36" s="485"/>
      <c r="QBL36" s="485"/>
      <c r="QBM36" s="485"/>
      <c r="QBN36" s="485"/>
      <c r="QBO36" s="485"/>
      <c r="QBP36" s="485"/>
      <c r="QBQ36" s="485"/>
      <c r="QBR36" s="485"/>
      <c r="QBS36" s="485"/>
      <c r="QBT36" s="485"/>
      <c r="QBU36" s="485"/>
      <c r="QBV36" s="485"/>
      <c r="QBW36" s="485"/>
      <c r="QBX36" s="485"/>
      <c r="QBY36" s="485"/>
      <c r="QBZ36" s="485"/>
      <c r="QCA36" s="485"/>
      <c r="QCB36" s="485"/>
      <c r="QCC36" s="485"/>
      <c r="QCD36" s="485"/>
      <c r="QCE36" s="485"/>
      <c r="QCF36" s="485"/>
      <c r="QCG36" s="485"/>
      <c r="QCH36" s="485"/>
      <c r="QCI36" s="485"/>
      <c r="QCJ36" s="485"/>
      <c r="QCK36" s="485"/>
      <c r="QCL36" s="485"/>
      <c r="QCM36" s="485"/>
      <c r="QCN36" s="485"/>
      <c r="QCO36" s="485"/>
      <c r="QCP36" s="485"/>
      <c r="QCQ36" s="485"/>
      <c r="QCR36" s="485"/>
      <c r="QCS36" s="485"/>
      <c r="QCT36" s="485"/>
      <c r="QCU36" s="485"/>
      <c r="QCV36" s="485"/>
      <c r="QCW36" s="485"/>
      <c r="QCX36" s="485"/>
      <c r="QCY36" s="485"/>
      <c r="QCZ36" s="485"/>
      <c r="QDA36" s="485"/>
      <c r="QDB36" s="485"/>
      <c r="QDC36" s="485"/>
      <c r="QDD36" s="485"/>
      <c r="QDE36" s="485"/>
      <c r="QDF36" s="485"/>
      <c r="QDG36" s="485"/>
      <c r="QDH36" s="485"/>
      <c r="QDI36" s="485"/>
      <c r="QDJ36" s="485"/>
      <c r="QDK36" s="485"/>
      <c r="QDL36" s="485"/>
      <c r="QDM36" s="485"/>
      <c r="QDN36" s="485"/>
      <c r="QDO36" s="485"/>
      <c r="QDP36" s="485"/>
      <c r="QDQ36" s="485"/>
      <c r="QDR36" s="485"/>
      <c r="QDS36" s="485"/>
      <c r="QDT36" s="485"/>
      <c r="QDU36" s="485"/>
      <c r="QDV36" s="485"/>
      <c r="QDW36" s="485"/>
      <c r="QDX36" s="485"/>
      <c r="QDY36" s="485"/>
      <c r="QDZ36" s="485"/>
      <c r="QEA36" s="485"/>
      <c r="QEB36" s="485"/>
      <c r="QEC36" s="485"/>
      <c r="QED36" s="485"/>
      <c r="QEE36" s="485"/>
      <c r="QEF36" s="485"/>
      <c r="QEG36" s="485"/>
      <c r="QEH36" s="485"/>
      <c r="QEI36" s="485"/>
      <c r="QEJ36" s="485"/>
      <c r="QEK36" s="485"/>
      <c r="QEL36" s="485"/>
      <c r="QEM36" s="485"/>
      <c r="QEN36" s="485"/>
      <c r="QEO36" s="485"/>
      <c r="QEP36" s="485"/>
      <c r="QEQ36" s="485"/>
      <c r="QER36" s="485"/>
      <c r="QES36" s="485"/>
      <c r="QET36" s="485"/>
      <c r="QEU36" s="485"/>
      <c r="QEV36" s="485"/>
      <c r="QEW36" s="485"/>
      <c r="QEX36" s="485"/>
      <c r="QEY36" s="485"/>
      <c r="QEZ36" s="485"/>
      <c r="QFA36" s="485"/>
      <c r="QFB36" s="485"/>
      <c r="QFC36" s="485"/>
      <c r="QFD36" s="485"/>
      <c r="QFE36" s="485"/>
      <c r="QFF36" s="485"/>
      <c r="QFG36" s="485"/>
      <c r="QFH36" s="485"/>
      <c r="QFI36" s="485"/>
      <c r="QFJ36" s="485"/>
      <c r="QFK36" s="485"/>
      <c r="QFL36" s="485"/>
      <c r="QFM36" s="485"/>
      <c r="QFN36" s="485"/>
      <c r="QFO36" s="485"/>
      <c r="QFP36" s="485"/>
      <c r="QFQ36" s="485"/>
      <c r="QFR36" s="485"/>
      <c r="QFS36" s="485"/>
      <c r="QFT36" s="485"/>
      <c r="QFU36" s="485"/>
      <c r="QFV36" s="485"/>
      <c r="QFW36" s="485"/>
      <c r="QFX36" s="485"/>
      <c r="QFY36" s="485"/>
      <c r="QFZ36" s="485"/>
      <c r="QGA36" s="485"/>
      <c r="QGB36" s="485"/>
      <c r="QGC36" s="485"/>
      <c r="QGD36" s="485"/>
      <c r="QGE36" s="485"/>
      <c r="QGF36" s="485"/>
      <c r="QGG36" s="485"/>
      <c r="QGH36" s="485"/>
      <c r="QGI36" s="485"/>
      <c r="QGJ36" s="485"/>
      <c r="QGK36" s="485"/>
      <c r="QGL36" s="485"/>
      <c r="QGM36" s="485"/>
      <c r="QGN36" s="485"/>
      <c r="QGO36" s="485"/>
      <c r="QGP36" s="485"/>
      <c r="QGQ36" s="485"/>
      <c r="QGR36" s="485"/>
      <c r="QGS36" s="485"/>
      <c r="QGT36" s="485"/>
      <c r="QGU36" s="485"/>
      <c r="QGV36" s="485"/>
      <c r="QGW36" s="485"/>
      <c r="QGX36" s="485"/>
      <c r="QGY36" s="485"/>
      <c r="QGZ36" s="485"/>
      <c r="QHA36" s="485"/>
      <c r="QHB36" s="485"/>
      <c r="QHC36" s="485"/>
      <c r="QHD36" s="485"/>
      <c r="QHE36" s="485"/>
      <c r="QHF36" s="485"/>
      <c r="QHG36" s="485"/>
      <c r="QHH36" s="485"/>
      <c r="QHI36" s="485"/>
      <c r="QHJ36" s="485"/>
      <c r="QHK36" s="485"/>
      <c r="QHL36" s="485"/>
      <c r="QHM36" s="485"/>
      <c r="QHN36" s="485"/>
      <c r="QHO36" s="485"/>
      <c r="QHP36" s="485"/>
      <c r="QHQ36" s="485"/>
      <c r="QHR36" s="485"/>
      <c r="QHS36" s="485"/>
      <c r="QHT36" s="485"/>
      <c r="QHU36" s="485"/>
      <c r="QHV36" s="485"/>
      <c r="QHW36" s="485"/>
      <c r="QHX36" s="485"/>
      <c r="QHY36" s="485"/>
      <c r="QHZ36" s="485"/>
      <c r="QIA36" s="485"/>
      <c r="QIB36" s="485"/>
      <c r="QIC36" s="485"/>
      <c r="QID36" s="485"/>
      <c r="QIE36" s="485"/>
      <c r="QIF36" s="485"/>
      <c r="QIG36" s="485"/>
      <c r="QIH36" s="485"/>
      <c r="QII36" s="485"/>
      <c r="QIJ36" s="485"/>
      <c r="QIK36" s="485"/>
      <c r="QIL36" s="485"/>
      <c r="QIM36" s="485"/>
      <c r="QIN36" s="485"/>
      <c r="QIO36" s="485"/>
      <c r="QIP36" s="485"/>
      <c r="QIQ36" s="485"/>
      <c r="QIR36" s="485"/>
      <c r="QIS36" s="485"/>
      <c r="QIT36" s="485"/>
      <c r="QIU36" s="485"/>
      <c r="QIV36" s="485"/>
      <c r="QIW36" s="485"/>
      <c r="QIX36" s="485"/>
      <c r="QIY36" s="485"/>
      <c r="QIZ36" s="485"/>
      <c r="QJA36" s="485"/>
      <c r="QJB36" s="485"/>
      <c r="QJC36" s="485"/>
      <c r="QJD36" s="485"/>
      <c r="QJE36" s="485"/>
      <c r="QJF36" s="485"/>
      <c r="QJG36" s="485"/>
      <c r="QJH36" s="485"/>
      <c r="QJI36" s="485"/>
      <c r="QJJ36" s="485"/>
      <c r="QJK36" s="485"/>
      <c r="QJL36" s="485"/>
      <c r="QJM36" s="485"/>
      <c r="QJN36" s="485"/>
      <c r="QJO36" s="485"/>
      <c r="QJP36" s="485"/>
      <c r="QJQ36" s="485"/>
      <c r="QJR36" s="485"/>
      <c r="QJS36" s="485"/>
      <c r="QJT36" s="485"/>
      <c r="QJU36" s="485"/>
      <c r="QJV36" s="485"/>
      <c r="QJW36" s="485"/>
      <c r="QJX36" s="485"/>
      <c r="QJY36" s="485"/>
      <c r="QJZ36" s="485"/>
      <c r="QKA36" s="485"/>
      <c r="QKB36" s="485"/>
      <c r="QKC36" s="485"/>
      <c r="QKD36" s="485"/>
      <c r="QKE36" s="485"/>
      <c r="QKF36" s="485"/>
      <c r="QKG36" s="485"/>
      <c r="QKH36" s="485"/>
      <c r="QKI36" s="485"/>
      <c r="QKJ36" s="485"/>
      <c r="QKK36" s="485"/>
      <c r="QKL36" s="485"/>
      <c r="QKM36" s="485"/>
      <c r="QKN36" s="485"/>
      <c r="QKO36" s="485"/>
      <c r="QKP36" s="485"/>
      <c r="QKQ36" s="485"/>
      <c r="QKR36" s="485"/>
      <c r="QKS36" s="485"/>
      <c r="QKT36" s="485"/>
      <c r="QKU36" s="485"/>
      <c r="QKV36" s="485"/>
      <c r="QKW36" s="485"/>
      <c r="QKX36" s="485"/>
      <c r="QKY36" s="485"/>
      <c r="QKZ36" s="485"/>
      <c r="QLA36" s="485"/>
      <c r="QLB36" s="485"/>
      <c r="QLC36" s="485"/>
      <c r="QLD36" s="485"/>
      <c r="QLE36" s="485"/>
      <c r="QLF36" s="485"/>
      <c r="QLG36" s="485"/>
      <c r="QLH36" s="485"/>
      <c r="QLI36" s="485"/>
      <c r="QLJ36" s="485"/>
      <c r="QLK36" s="485"/>
      <c r="QLL36" s="485"/>
      <c r="QLM36" s="485"/>
      <c r="QLN36" s="485"/>
      <c r="QLO36" s="485"/>
      <c r="QLP36" s="485"/>
      <c r="QLQ36" s="485"/>
      <c r="QLR36" s="485"/>
      <c r="QLS36" s="485"/>
      <c r="QLT36" s="485"/>
      <c r="QLU36" s="485"/>
      <c r="QLV36" s="485"/>
      <c r="QLW36" s="485"/>
      <c r="QLX36" s="485"/>
      <c r="QLY36" s="485"/>
      <c r="QLZ36" s="485"/>
      <c r="QMA36" s="485"/>
      <c r="QMB36" s="485"/>
      <c r="QMC36" s="485"/>
      <c r="QMD36" s="485"/>
      <c r="QME36" s="485"/>
      <c r="QMF36" s="485"/>
      <c r="QMG36" s="485"/>
      <c r="QMH36" s="485"/>
      <c r="QMI36" s="485"/>
      <c r="QMJ36" s="485"/>
      <c r="QMK36" s="485"/>
      <c r="QML36" s="485"/>
      <c r="QMM36" s="485"/>
      <c r="QMN36" s="485"/>
      <c r="QMO36" s="485"/>
      <c r="QMP36" s="485"/>
      <c r="QMQ36" s="485"/>
      <c r="QMR36" s="485"/>
      <c r="QMS36" s="485"/>
      <c r="QMT36" s="485"/>
      <c r="QMU36" s="485"/>
      <c r="QMV36" s="485"/>
      <c r="QMW36" s="485"/>
      <c r="QMX36" s="485"/>
      <c r="QMY36" s="485"/>
      <c r="QMZ36" s="485"/>
      <c r="QNA36" s="485"/>
      <c r="QNB36" s="485"/>
      <c r="QNC36" s="485"/>
      <c r="QND36" s="485"/>
      <c r="QNE36" s="485"/>
      <c r="QNF36" s="485"/>
      <c r="QNG36" s="485"/>
      <c r="QNH36" s="485"/>
      <c r="QNI36" s="485"/>
      <c r="QNJ36" s="485"/>
      <c r="QNK36" s="485"/>
      <c r="QNL36" s="485"/>
      <c r="QNM36" s="485"/>
      <c r="QNN36" s="485"/>
      <c r="QNO36" s="485"/>
      <c r="QNP36" s="485"/>
      <c r="QNQ36" s="485"/>
      <c r="QNR36" s="485"/>
      <c r="QNS36" s="485"/>
      <c r="QNT36" s="485"/>
      <c r="QNU36" s="485"/>
      <c r="QNV36" s="485"/>
      <c r="QNW36" s="485"/>
      <c r="QNX36" s="485"/>
      <c r="QNY36" s="485"/>
      <c r="QNZ36" s="485"/>
      <c r="QOA36" s="485"/>
      <c r="QOB36" s="485"/>
      <c r="QOC36" s="485"/>
      <c r="QOD36" s="485"/>
      <c r="QOE36" s="485"/>
      <c r="QOF36" s="485"/>
      <c r="QOG36" s="485"/>
      <c r="QOH36" s="485"/>
      <c r="QOI36" s="485"/>
      <c r="QOJ36" s="485"/>
      <c r="QOK36" s="485"/>
      <c r="QOL36" s="485"/>
      <c r="QOM36" s="485"/>
      <c r="QON36" s="485"/>
      <c r="QOO36" s="485"/>
      <c r="QOP36" s="485"/>
      <c r="QOQ36" s="485"/>
      <c r="QOR36" s="485"/>
      <c r="QOS36" s="485"/>
      <c r="QOT36" s="485"/>
      <c r="QOU36" s="485"/>
      <c r="QOV36" s="485"/>
      <c r="QOW36" s="485"/>
      <c r="QOX36" s="485"/>
      <c r="QOY36" s="485"/>
      <c r="QOZ36" s="485"/>
      <c r="QPA36" s="485"/>
      <c r="QPB36" s="485"/>
      <c r="QPC36" s="485"/>
      <c r="QPD36" s="485"/>
      <c r="QPE36" s="485"/>
      <c r="QPF36" s="485"/>
      <c r="QPG36" s="485"/>
      <c r="QPH36" s="485"/>
      <c r="QPI36" s="485"/>
      <c r="QPJ36" s="485"/>
      <c r="QPK36" s="485"/>
      <c r="QPL36" s="485"/>
      <c r="QPM36" s="485"/>
      <c r="QPN36" s="485"/>
      <c r="QPO36" s="485"/>
      <c r="QPP36" s="485"/>
      <c r="QPQ36" s="485"/>
      <c r="QPR36" s="485"/>
      <c r="QPS36" s="485"/>
      <c r="QPT36" s="485"/>
      <c r="QPU36" s="485"/>
      <c r="QPV36" s="485"/>
      <c r="QPW36" s="485"/>
      <c r="QPX36" s="485"/>
      <c r="QPY36" s="485"/>
      <c r="QPZ36" s="485"/>
      <c r="QQA36" s="485"/>
      <c r="QQB36" s="485"/>
      <c r="QQC36" s="485"/>
      <c r="QQD36" s="485"/>
      <c r="QQE36" s="485"/>
      <c r="QQF36" s="485"/>
      <c r="QQG36" s="485"/>
      <c r="QQH36" s="485"/>
      <c r="QQI36" s="485"/>
      <c r="QQJ36" s="485"/>
      <c r="QQK36" s="485"/>
      <c r="QQL36" s="485"/>
      <c r="QQM36" s="485"/>
      <c r="QQN36" s="485"/>
      <c r="QQO36" s="485"/>
      <c r="QQP36" s="485"/>
      <c r="QQQ36" s="485"/>
      <c r="QQR36" s="485"/>
      <c r="QQS36" s="485"/>
      <c r="QQT36" s="485"/>
      <c r="QQU36" s="485"/>
      <c r="QQV36" s="485"/>
      <c r="QQW36" s="485"/>
      <c r="QQX36" s="485"/>
      <c r="QQY36" s="485"/>
      <c r="QQZ36" s="485"/>
      <c r="QRA36" s="485"/>
      <c r="QRB36" s="485"/>
      <c r="QRC36" s="485"/>
      <c r="QRD36" s="485"/>
      <c r="QRE36" s="485"/>
      <c r="QRF36" s="485"/>
      <c r="QRG36" s="485"/>
      <c r="QRH36" s="485"/>
      <c r="QRI36" s="485"/>
      <c r="QRJ36" s="485"/>
      <c r="QRK36" s="485"/>
      <c r="QRL36" s="485"/>
      <c r="QRM36" s="485"/>
      <c r="QRN36" s="485"/>
      <c r="QRO36" s="485"/>
      <c r="QRP36" s="485"/>
      <c r="QRQ36" s="485"/>
      <c r="QRR36" s="485"/>
      <c r="QRS36" s="485"/>
      <c r="QRT36" s="485"/>
      <c r="QRU36" s="485"/>
      <c r="QRV36" s="485"/>
      <c r="QRW36" s="485"/>
      <c r="QRX36" s="485"/>
      <c r="QRY36" s="485"/>
      <c r="QRZ36" s="485"/>
      <c r="QSA36" s="485"/>
      <c r="QSB36" s="485"/>
      <c r="QSC36" s="485"/>
      <c r="QSD36" s="485"/>
      <c r="QSE36" s="485"/>
      <c r="QSF36" s="485"/>
      <c r="QSG36" s="485"/>
      <c r="QSH36" s="485"/>
      <c r="QSI36" s="485"/>
      <c r="QSJ36" s="485"/>
      <c r="QSK36" s="485"/>
      <c r="QSL36" s="485"/>
      <c r="QSM36" s="485"/>
      <c r="QSN36" s="485"/>
      <c r="QSO36" s="485"/>
      <c r="QSP36" s="485"/>
      <c r="QSQ36" s="485"/>
      <c r="QSR36" s="485"/>
      <c r="QSS36" s="485"/>
      <c r="QST36" s="485"/>
      <c r="QSU36" s="485"/>
      <c r="QSV36" s="485"/>
      <c r="QSW36" s="485"/>
      <c r="QSX36" s="485"/>
      <c r="QSY36" s="485"/>
      <c r="QSZ36" s="485"/>
      <c r="QTA36" s="485"/>
      <c r="QTB36" s="485"/>
      <c r="QTC36" s="485"/>
      <c r="QTD36" s="485"/>
      <c r="QTE36" s="485"/>
      <c r="QTF36" s="485"/>
      <c r="QTG36" s="485"/>
      <c r="QTH36" s="485"/>
      <c r="QTI36" s="485"/>
      <c r="QTJ36" s="485"/>
      <c r="QTK36" s="485"/>
      <c r="QTL36" s="485"/>
      <c r="QTM36" s="485"/>
      <c r="QTN36" s="485"/>
      <c r="QTO36" s="485"/>
      <c r="QTP36" s="485"/>
      <c r="QTQ36" s="485"/>
      <c r="QTR36" s="485"/>
      <c r="QTS36" s="485"/>
      <c r="QTT36" s="485"/>
      <c r="QTU36" s="485"/>
      <c r="QTV36" s="485"/>
      <c r="QTW36" s="485"/>
      <c r="QTX36" s="485"/>
      <c r="QTY36" s="485"/>
      <c r="QTZ36" s="485"/>
      <c r="QUA36" s="485"/>
      <c r="QUB36" s="485"/>
      <c r="QUC36" s="485"/>
      <c r="QUD36" s="485"/>
      <c r="QUE36" s="485"/>
      <c r="QUF36" s="485"/>
      <c r="QUG36" s="485"/>
      <c r="QUH36" s="485"/>
      <c r="QUI36" s="485"/>
      <c r="QUJ36" s="485"/>
      <c r="QUK36" s="485"/>
      <c r="QUL36" s="485"/>
      <c r="QUM36" s="485"/>
      <c r="QUN36" s="485"/>
      <c r="QUO36" s="485"/>
      <c r="QUP36" s="485"/>
      <c r="QUQ36" s="485"/>
      <c r="QUR36" s="485"/>
      <c r="QUS36" s="485"/>
      <c r="QUT36" s="485"/>
      <c r="QUU36" s="485"/>
      <c r="QUV36" s="485"/>
      <c r="QUW36" s="485"/>
      <c r="QUX36" s="485"/>
      <c r="QUY36" s="485"/>
      <c r="QUZ36" s="485"/>
      <c r="QVA36" s="485"/>
      <c r="QVB36" s="485"/>
      <c r="QVC36" s="485"/>
      <c r="QVD36" s="485"/>
      <c r="QVE36" s="485"/>
      <c r="QVF36" s="485"/>
      <c r="QVG36" s="485"/>
      <c r="QVH36" s="485"/>
      <c r="QVI36" s="485"/>
      <c r="QVJ36" s="485"/>
      <c r="QVK36" s="485"/>
      <c r="QVL36" s="485"/>
      <c r="QVM36" s="485"/>
      <c r="QVN36" s="485"/>
      <c r="QVO36" s="485"/>
      <c r="QVP36" s="485"/>
      <c r="QVQ36" s="485"/>
      <c r="QVR36" s="485"/>
      <c r="QVS36" s="485"/>
      <c r="QVT36" s="485"/>
      <c r="QVU36" s="485"/>
      <c r="QVV36" s="485"/>
      <c r="QVW36" s="485"/>
      <c r="QVX36" s="485"/>
      <c r="QVY36" s="485"/>
      <c r="QVZ36" s="485"/>
      <c r="QWA36" s="485"/>
      <c r="QWB36" s="485"/>
      <c r="QWC36" s="485"/>
      <c r="QWD36" s="485"/>
      <c r="QWE36" s="485"/>
      <c r="QWF36" s="485"/>
      <c r="QWG36" s="485"/>
      <c r="QWH36" s="485"/>
      <c r="QWI36" s="485"/>
      <c r="QWJ36" s="485"/>
      <c r="QWK36" s="485"/>
      <c r="QWL36" s="485"/>
      <c r="QWM36" s="485"/>
      <c r="QWN36" s="485"/>
      <c r="QWO36" s="485"/>
      <c r="QWP36" s="485"/>
      <c r="QWQ36" s="485"/>
      <c r="QWR36" s="485"/>
      <c r="QWS36" s="485"/>
      <c r="QWT36" s="485"/>
      <c r="QWU36" s="485"/>
      <c r="QWV36" s="485"/>
      <c r="QWW36" s="485"/>
      <c r="QWX36" s="485"/>
      <c r="QWY36" s="485"/>
      <c r="QWZ36" s="485"/>
      <c r="QXA36" s="485"/>
      <c r="QXB36" s="485"/>
      <c r="QXC36" s="485"/>
      <c r="QXD36" s="485"/>
      <c r="QXE36" s="485"/>
      <c r="QXF36" s="485"/>
      <c r="QXG36" s="485"/>
      <c r="QXH36" s="485"/>
      <c r="QXI36" s="485"/>
      <c r="QXJ36" s="485"/>
      <c r="QXK36" s="485"/>
      <c r="QXL36" s="485"/>
      <c r="QXM36" s="485"/>
      <c r="QXN36" s="485"/>
      <c r="QXO36" s="485"/>
      <c r="QXP36" s="485"/>
      <c r="QXQ36" s="485"/>
      <c r="QXR36" s="485"/>
      <c r="QXS36" s="485"/>
      <c r="QXT36" s="485"/>
      <c r="QXU36" s="485"/>
      <c r="QXV36" s="485"/>
      <c r="QXW36" s="485"/>
      <c r="QXX36" s="485"/>
      <c r="QXY36" s="485"/>
      <c r="QXZ36" s="485"/>
      <c r="QYA36" s="485"/>
      <c r="QYB36" s="485"/>
      <c r="QYC36" s="485"/>
      <c r="QYD36" s="485"/>
      <c r="QYE36" s="485"/>
      <c r="QYF36" s="485"/>
      <c r="QYG36" s="485"/>
      <c r="QYH36" s="485"/>
      <c r="QYI36" s="485"/>
      <c r="QYJ36" s="485"/>
      <c r="QYK36" s="485"/>
      <c r="QYL36" s="485"/>
      <c r="QYM36" s="485"/>
      <c r="QYN36" s="485"/>
      <c r="QYO36" s="485"/>
      <c r="QYP36" s="485"/>
      <c r="QYQ36" s="485"/>
      <c r="QYR36" s="485"/>
      <c r="QYS36" s="485"/>
      <c r="QYT36" s="485"/>
      <c r="QYU36" s="485"/>
      <c r="QYV36" s="485"/>
      <c r="QYW36" s="485"/>
      <c r="QYX36" s="485"/>
      <c r="QYY36" s="485"/>
      <c r="QYZ36" s="485"/>
      <c r="QZA36" s="485"/>
      <c r="QZB36" s="485"/>
      <c r="QZC36" s="485"/>
      <c r="QZD36" s="485"/>
      <c r="QZE36" s="485"/>
      <c r="QZF36" s="485"/>
      <c r="QZG36" s="485"/>
      <c r="QZH36" s="485"/>
      <c r="QZI36" s="485"/>
      <c r="QZJ36" s="485"/>
      <c r="QZK36" s="485"/>
      <c r="QZL36" s="485"/>
      <c r="QZM36" s="485"/>
      <c r="QZN36" s="485"/>
      <c r="QZO36" s="485"/>
      <c r="QZP36" s="485"/>
      <c r="QZQ36" s="485"/>
      <c r="QZR36" s="485"/>
      <c r="QZS36" s="485"/>
      <c r="QZT36" s="485"/>
      <c r="QZU36" s="485"/>
      <c r="QZV36" s="485"/>
      <c r="QZW36" s="485"/>
      <c r="QZX36" s="485"/>
      <c r="QZY36" s="485"/>
      <c r="QZZ36" s="485"/>
      <c r="RAA36" s="485"/>
      <c r="RAB36" s="485"/>
      <c r="RAC36" s="485"/>
      <c r="RAD36" s="485"/>
      <c r="RAE36" s="485"/>
      <c r="RAF36" s="485"/>
      <c r="RAG36" s="485"/>
      <c r="RAH36" s="485"/>
      <c r="RAI36" s="485"/>
      <c r="RAJ36" s="485"/>
      <c r="RAK36" s="485"/>
      <c r="RAL36" s="485"/>
      <c r="RAM36" s="485"/>
      <c r="RAN36" s="485"/>
      <c r="RAO36" s="485"/>
      <c r="RAP36" s="485"/>
      <c r="RAQ36" s="485"/>
      <c r="RAR36" s="485"/>
      <c r="RAS36" s="485"/>
      <c r="RAT36" s="485"/>
      <c r="RAU36" s="485"/>
      <c r="RAV36" s="485"/>
      <c r="RAW36" s="485"/>
      <c r="RAX36" s="485"/>
      <c r="RAY36" s="485"/>
      <c r="RAZ36" s="485"/>
      <c r="RBA36" s="485"/>
      <c r="RBB36" s="485"/>
      <c r="RBC36" s="485"/>
      <c r="RBD36" s="485"/>
      <c r="RBE36" s="485"/>
      <c r="RBF36" s="485"/>
      <c r="RBG36" s="485"/>
      <c r="RBH36" s="485"/>
      <c r="RBI36" s="485"/>
      <c r="RBJ36" s="485"/>
      <c r="RBK36" s="485"/>
      <c r="RBL36" s="485"/>
      <c r="RBM36" s="485"/>
      <c r="RBN36" s="485"/>
      <c r="RBO36" s="485"/>
      <c r="RBP36" s="485"/>
      <c r="RBQ36" s="485"/>
      <c r="RBR36" s="485"/>
      <c r="RBS36" s="485"/>
      <c r="RBT36" s="485"/>
      <c r="RBU36" s="485"/>
      <c r="RBV36" s="485"/>
      <c r="RBW36" s="485"/>
      <c r="RBX36" s="485"/>
      <c r="RBY36" s="485"/>
      <c r="RBZ36" s="485"/>
      <c r="RCA36" s="485"/>
      <c r="RCB36" s="485"/>
      <c r="RCC36" s="485"/>
      <c r="RCD36" s="485"/>
      <c r="RCE36" s="485"/>
      <c r="RCF36" s="485"/>
      <c r="RCG36" s="485"/>
      <c r="RCH36" s="485"/>
      <c r="RCI36" s="485"/>
      <c r="RCJ36" s="485"/>
      <c r="RCK36" s="485"/>
      <c r="RCL36" s="485"/>
      <c r="RCM36" s="485"/>
      <c r="RCN36" s="485"/>
      <c r="RCO36" s="485"/>
      <c r="RCP36" s="485"/>
      <c r="RCQ36" s="485"/>
      <c r="RCR36" s="485"/>
      <c r="RCS36" s="485"/>
      <c r="RCT36" s="485"/>
      <c r="RCU36" s="485"/>
      <c r="RCV36" s="485"/>
      <c r="RCW36" s="485"/>
      <c r="RCX36" s="485"/>
      <c r="RCY36" s="485"/>
      <c r="RCZ36" s="485"/>
      <c r="RDA36" s="485"/>
      <c r="RDB36" s="485"/>
      <c r="RDC36" s="485"/>
      <c r="RDD36" s="485"/>
      <c r="RDE36" s="485"/>
      <c r="RDF36" s="485"/>
      <c r="RDG36" s="485"/>
      <c r="RDH36" s="485"/>
      <c r="RDI36" s="485"/>
      <c r="RDJ36" s="485"/>
      <c r="RDK36" s="485"/>
      <c r="RDL36" s="485"/>
      <c r="RDM36" s="485"/>
      <c r="RDN36" s="485"/>
      <c r="RDO36" s="485"/>
      <c r="RDP36" s="485"/>
      <c r="RDQ36" s="485"/>
      <c r="RDR36" s="485"/>
      <c r="RDS36" s="485"/>
      <c r="RDT36" s="485"/>
      <c r="RDU36" s="485"/>
      <c r="RDV36" s="485"/>
      <c r="RDW36" s="485"/>
      <c r="RDX36" s="485"/>
      <c r="RDY36" s="485"/>
      <c r="RDZ36" s="485"/>
      <c r="REA36" s="485"/>
      <c r="REB36" s="485"/>
      <c r="REC36" s="485"/>
      <c r="RED36" s="485"/>
      <c r="REE36" s="485"/>
      <c r="REF36" s="485"/>
      <c r="REG36" s="485"/>
      <c r="REH36" s="485"/>
      <c r="REI36" s="485"/>
      <c r="REJ36" s="485"/>
      <c r="REK36" s="485"/>
      <c r="REL36" s="485"/>
      <c r="REM36" s="485"/>
      <c r="REN36" s="485"/>
      <c r="REO36" s="485"/>
      <c r="REP36" s="485"/>
      <c r="REQ36" s="485"/>
      <c r="RER36" s="485"/>
      <c r="RES36" s="485"/>
      <c r="RET36" s="485"/>
      <c r="REU36" s="485"/>
      <c r="REV36" s="485"/>
      <c r="REW36" s="485"/>
      <c r="REX36" s="485"/>
      <c r="REY36" s="485"/>
      <c r="REZ36" s="485"/>
      <c r="RFA36" s="485"/>
      <c r="RFB36" s="485"/>
      <c r="RFC36" s="485"/>
      <c r="RFD36" s="485"/>
      <c r="RFE36" s="485"/>
      <c r="RFF36" s="485"/>
      <c r="RFG36" s="485"/>
      <c r="RFH36" s="485"/>
      <c r="RFI36" s="485"/>
      <c r="RFJ36" s="485"/>
      <c r="RFK36" s="485"/>
      <c r="RFL36" s="485"/>
      <c r="RFM36" s="485"/>
      <c r="RFN36" s="485"/>
      <c r="RFO36" s="485"/>
      <c r="RFP36" s="485"/>
      <c r="RFQ36" s="485"/>
      <c r="RFR36" s="485"/>
      <c r="RFS36" s="485"/>
      <c r="RFT36" s="485"/>
      <c r="RFU36" s="485"/>
      <c r="RFV36" s="485"/>
      <c r="RFW36" s="485"/>
      <c r="RFX36" s="485"/>
      <c r="RFY36" s="485"/>
      <c r="RFZ36" s="485"/>
      <c r="RGA36" s="485"/>
      <c r="RGB36" s="485"/>
      <c r="RGC36" s="485"/>
      <c r="RGD36" s="485"/>
      <c r="RGE36" s="485"/>
      <c r="RGF36" s="485"/>
      <c r="RGG36" s="485"/>
      <c r="RGH36" s="485"/>
      <c r="RGI36" s="485"/>
      <c r="RGJ36" s="485"/>
      <c r="RGK36" s="485"/>
      <c r="RGL36" s="485"/>
      <c r="RGM36" s="485"/>
      <c r="RGN36" s="485"/>
      <c r="RGO36" s="485"/>
      <c r="RGP36" s="485"/>
      <c r="RGQ36" s="485"/>
      <c r="RGR36" s="485"/>
      <c r="RGS36" s="485"/>
      <c r="RGT36" s="485"/>
      <c r="RGU36" s="485"/>
      <c r="RGV36" s="485"/>
      <c r="RGW36" s="485"/>
      <c r="RGX36" s="485"/>
      <c r="RGY36" s="485"/>
      <c r="RGZ36" s="485"/>
      <c r="RHA36" s="485"/>
      <c r="RHB36" s="485"/>
      <c r="RHC36" s="485"/>
      <c r="RHD36" s="485"/>
      <c r="RHE36" s="485"/>
      <c r="RHF36" s="485"/>
      <c r="RHG36" s="485"/>
      <c r="RHH36" s="485"/>
      <c r="RHI36" s="485"/>
      <c r="RHJ36" s="485"/>
      <c r="RHK36" s="485"/>
      <c r="RHL36" s="485"/>
      <c r="RHM36" s="485"/>
      <c r="RHN36" s="485"/>
      <c r="RHO36" s="485"/>
      <c r="RHP36" s="485"/>
      <c r="RHQ36" s="485"/>
      <c r="RHR36" s="485"/>
      <c r="RHS36" s="485"/>
      <c r="RHT36" s="485"/>
      <c r="RHU36" s="485"/>
      <c r="RHV36" s="485"/>
      <c r="RHW36" s="485"/>
      <c r="RHX36" s="485"/>
      <c r="RHY36" s="485"/>
      <c r="RHZ36" s="485"/>
      <c r="RIA36" s="485"/>
      <c r="RIB36" s="485"/>
      <c r="RIC36" s="485"/>
      <c r="RID36" s="485"/>
      <c r="RIE36" s="485"/>
      <c r="RIF36" s="485"/>
      <c r="RIG36" s="485"/>
      <c r="RIH36" s="485"/>
      <c r="RII36" s="485"/>
      <c r="RIJ36" s="485"/>
      <c r="RIK36" s="485"/>
      <c r="RIL36" s="485"/>
      <c r="RIM36" s="485"/>
      <c r="RIN36" s="485"/>
      <c r="RIO36" s="485"/>
      <c r="RIP36" s="485"/>
      <c r="RIQ36" s="485"/>
      <c r="RIR36" s="485"/>
      <c r="RIS36" s="485"/>
      <c r="RIT36" s="485"/>
      <c r="RIU36" s="485"/>
      <c r="RIV36" s="485"/>
      <c r="RIW36" s="485"/>
      <c r="RIX36" s="485"/>
      <c r="RIY36" s="485"/>
      <c r="RIZ36" s="485"/>
      <c r="RJA36" s="485"/>
      <c r="RJB36" s="485"/>
      <c r="RJC36" s="485"/>
      <c r="RJD36" s="485"/>
      <c r="RJE36" s="485"/>
      <c r="RJF36" s="485"/>
      <c r="RJG36" s="485"/>
      <c r="RJH36" s="485"/>
      <c r="RJI36" s="485"/>
      <c r="RJJ36" s="485"/>
      <c r="RJK36" s="485"/>
      <c r="RJL36" s="485"/>
      <c r="RJM36" s="485"/>
      <c r="RJN36" s="485"/>
      <c r="RJO36" s="485"/>
      <c r="RJP36" s="485"/>
      <c r="RJQ36" s="485"/>
      <c r="RJR36" s="485"/>
      <c r="RJS36" s="485"/>
      <c r="RJT36" s="485"/>
      <c r="RJU36" s="485"/>
      <c r="RJV36" s="485"/>
      <c r="RJW36" s="485"/>
      <c r="RJX36" s="485"/>
      <c r="RJY36" s="485"/>
      <c r="RJZ36" s="485"/>
      <c r="RKA36" s="485"/>
      <c r="RKB36" s="485"/>
      <c r="RKC36" s="485"/>
      <c r="RKD36" s="485"/>
      <c r="RKE36" s="485"/>
      <c r="RKF36" s="485"/>
      <c r="RKG36" s="485"/>
      <c r="RKH36" s="485"/>
      <c r="RKI36" s="485"/>
      <c r="RKJ36" s="485"/>
      <c r="RKK36" s="485"/>
      <c r="RKL36" s="485"/>
      <c r="RKM36" s="485"/>
      <c r="RKN36" s="485"/>
      <c r="RKO36" s="485"/>
      <c r="RKP36" s="485"/>
      <c r="RKQ36" s="485"/>
      <c r="RKR36" s="485"/>
      <c r="RKS36" s="485"/>
      <c r="RKT36" s="485"/>
      <c r="RKU36" s="485"/>
      <c r="RKV36" s="485"/>
      <c r="RKW36" s="485"/>
      <c r="RKX36" s="485"/>
      <c r="RKY36" s="485"/>
      <c r="RKZ36" s="485"/>
      <c r="RLA36" s="485"/>
      <c r="RLB36" s="485"/>
      <c r="RLC36" s="485"/>
      <c r="RLD36" s="485"/>
      <c r="RLE36" s="485"/>
      <c r="RLF36" s="485"/>
      <c r="RLG36" s="485"/>
      <c r="RLH36" s="485"/>
      <c r="RLI36" s="485"/>
      <c r="RLJ36" s="485"/>
      <c r="RLK36" s="485"/>
      <c r="RLL36" s="485"/>
      <c r="RLM36" s="485"/>
      <c r="RLN36" s="485"/>
      <c r="RLO36" s="485"/>
      <c r="RLP36" s="485"/>
      <c r="RLQ36" s="485"/>
      <c r="RLR36" s="485"/>
      <c r="RLS36" s="485"/>
      <c r="RLT36" s="485"/>
      <c r="RLU36" s="485"/>
      <c r="RLV36" s="485"/>
      <c r="RLW36" s="485"/>
      <c r="RLX36" s="485"/>
      <c r="RLY36" s="485"/>
      <c r="RLZ36" s="485"/>
      <c r="RMA36" s="485"/>
      <c r="RMB36" s="485"/>
      <c r="RMC36" s="485"/>
      <c r="RMD36" s="485"/>
      <c r="RME36" s="485"/>
      <c r="RMF36" s="485"/>
      <c r="RMG36" s="485"/>
      <c r="RMH36" s="485"/>
      <c r="RMI36" s="485"/>
      <c r="RMJ36" s="485"/>
      <c r="RMK36" s="485"/>
      <c r="RML36" s="485"/>
      <c r="RMM36" s="485"/>
      <c r="RMN36" s="485"/>
      <c r="RMO36" s="485"/>
      <c r="RMP36" s="485"/>
      <c r="RMQ36" s="485"/>
      <c r="RMR36" s="485"/>
      <c r="RMS36" s="485"/>
      <c r="RMT36" s="485"/>
      <c r="RMU36" s="485"/>
      <c r="RMV36" s="485"/>
      <c r="RMW36" s="485"/>
      <c r="RMX36" s="485"/>
      <c r="RMY36" s="485"/>
      <c r="RMZ36" s="485"/>
      <c r="RNA36" s="485"/>
      <c r="RNB36" s="485"/>
      <c r="RNC36" s="485"/>
      <c r="RND36" s="485"/>
      <c r="RNE36" s="485"/>
      <c r="RNF36" s="485"/>
      <c r="RNG36" s="485"/>
      <c r="RNH36" s="485"/>
      <c r="RNI36" s="485"/>
      <c r="RNJ36" s="485"/>
      <c r="RNK36" s="485"/>
      <c r="RNL36" s="485"/>
      <c r="RNM36" s="485"/>
      <c r="RNN36" s="485"/>
      <c r="RNO36" s="485"/>
      <c r="RNP36" s="485"/>
      <c r="RNQ36" s="485"/>
      <c r="RNR36" s="485"/>
      <c r="RNS36" s="485"/>
      <c r="RNT36" s="485"/>
      <c r="RNU36" s="485"/>
      <c r="RNV36" s="485"/>
      <c r="RNW36" s="485"/>
      <c r="RNX36" s="485"/>
      <c r="RNY36" s="485"/>
      <c r="RNZ36" s="485"/>
      <c r="ROA36" s="485"/>
      <c r="ROB36" s="485"/>
      <c r="ROC36" s="485"/>
      <c r="ROD36" s="485"/>
      <c r="ROE36" s="485"/>
      <c r="ROF36" s="485"/>
      <c r="ROG36" s="485"/>
      <c r="ROH36" s="485"/>
      <c r="ROI36" s="485"/>
      <c r="ROJ36" s="485"/>
      <c r="ROK36" s="485"/>
      <c r="ROL36" s="485"/>
      <c r="ROM36" s="485"/>
      <c r="RON36" s="485"/>
      <c r="ROO36" s="485"/>
      <c r="ROP36" s="485"/>
      <c r="ROQ36" s="485"/>
      <c r="ROR36" s="485"/>
      <c r="ROS36" s="485"/>
      <c r="ROT36" s="485"/>
      <c r="ROU36" s="485"/>
      <c r="ROV36" s="485"/>
      <c r="ROW36" s="485"/>
      <c r="ROX36" s="485"/>
      <c r="ROY36" s="485"/>
      <c r="ROZ36" s="485"/>
      <c r="RPA36" s="485"/>
      <c r="RPB36" s="485"/>
      <c r="RPC36" s="485"/>
      <c r="RPD36" s="485"/>
      <c r="RPE36" s="485"/>
      <c r="RPF36" s="485"/>
      <c r="RPG36" s="485"/>
      <c r="RPH36" s="485"/>
      <c r="RPI36" s="485"/>
      <c r="RPJ36" s="485"/>
      <c r="RPK36" s="485"/>
      <c r="RPL36" s="485"/>
      <c r="RPM36" s="485"/>
      <c r="RPN36" s="485"/>
      <c r="RPO36" s="485"/>
      <c r="RPP36" s="485"/>
      <c r="RPQ36" s="485"/>
      <c r="RPR36" s="485"/>
      <c r="RPS36" s="485"/>
      <c r="RPT36" s="485"/>
      <c r="RPU36" s="485"/>
      <c r="RPV36" s="485"/>
      <c r="RPW36" s="485"/>
      <c r="RPX36" s="485"/>
      <c r="RPY36" s="485"/>
      <c r="RPZ36" s="485"/>
      <c r="RQA36" s="485"/>
      <c r="RQB36" s="485"/>
      <c r="RQC36" s="485"/>
      <c r="RQD36" s="485"/>
      <c r="RQE36" s="485"/>
      <c r="RQF36" s="485"/>
      <c r="RQG36" s="485"/>
      <c r="RQH36" s="485"/>
      <c r="RQI36" s="485"/>
      <c r="RQJ36" s="485"/>
      <c r="RQK36" s="485"/>
      <c r="RQL36" s="485"/>
      <c r="RQM36" s="485"/>
      <c r="RQN36" s="485"/>
      <c r="RQO36" s="485"/>
      <c r="RQP36" s="485"/>
      <c r="RQQ36" s="485"/>
      <c r="RQR36" s="485"/>
      <c r="RQS36" s="485"/>
      <c r="RQT36" s="485"/>
      <c r="RQU36" s="485"/>
      <c r="RQV36" s="485"/>
      <c r="RQW36" s="485"/>
      <c r="RQX36" s="485"/>
      <c r="RQY36" s="485"/>
      <c r="RQZ36" s="485"/>
      <c r="RRA36" s="485"/>
      <c r="RRB36" s="485"/>
      <c r="RRC36" s="485"/>
      <c r="RRD36" s="485"/>
      <c r="RRE36" s="485"/>
      <c r="RRF36" s="485"/>
      <c r="RRG36" s="485"/>
      <c r="RRH36" s="485"/>
      <c r="RRI36" s="485"/>
      <c r="RRJ36" s="485"/>
      <c r="RRK36" s="485"/>
      <c r="RRL36" s="485"/>
      <c r="RRM36" s="485"/>
      <c r="RRN36" s="485"/>
      <c r="RRO36" s="485"/>
      <c r="RRP36" s="485"/>
      <c r="RRQ36" s="485"/>
      <c r="RRR36" s="485"/>
      <c r="RRS36" s="485"/>
      <c r="RRT36" s="485"/>
      <c r="RRU36" s="485"/>
      <c r="RRV36" s="485"/>
      <c r="RRW36" s="485"/>
      <c r="RRX36" s="485"/>
      <c r="RRY36" s="485"/>
      <c r="RRZ36" s="485"/>
      <c r="RSA36" s="485"/>
      <c r="RSB36" s="485"/>
      <c r="RSC36" s="485"/>
      <c r="RSD36" s="485"/>
      <c r="RSE36" s="485"/>
      <c r="RSF36" s="485"/>
      <c r="RSG36" s="485"/>
      <c r="RSH36" s="485"/>
      <c r="RSI36" s="485"/>
      <c r="RSJ36" s="485"/>
      <c r="RSK36" s="485"/>
      <c r="RSL36" s="485"/>
      <c r="RSM36" s="485"/>
      <c r="RSN36" s="485"/>
      <c r="RSO36" s="485"/>
      <c r="RSP36" s="485"/>
      <c r="RSQ36" s="485"/>
      <c r="RSR36" s="485"/>
      <c r="RSS36" s="485"/>
      <c r="RST36" s="485"/>
      <c r="RSU36" s="485"/>
      <c r="RSV36" s="485"/>
      <c r="RSW36" s="485"/>
      <c r="RSX36" s="485"/>
      <c r="RSY36" s="485"/>
      <c r="RSZ36" s="485"/>
      <c r="RTA36" s="485"/>
      <c r="RTB36" s="485"/>
      <c r="RTC36" s="485"/>
      <c r="RTD36" s="485"/>
      <c r="RTE36" s="485"/>
      <c r="RTF36" s="485"/>
      <c r="RTG36" s="485"/>
      <c r="RTH36" s="485"/>
      <c r="RTI36" s="485"/>
      <c r="RTJ36" s="485"/>
      <c r="RTK36" s="485"/>
      <c r="RTL36" s="485"/>
      <c r="RTM36" s="485"/>
      <c r="RTN36" s="485"/>
      <c r="RTO36" s="485"/>
      <c r="RTP36" s="485"/>
      <c r="RTQ36" s="485"/>
      <c r="RTR36" s="485"/>
      <c r="RTS36" s="485"/>
      <c r="RTT36" s="485"/>
      <c r="RTU36" s="485"/>
      <c r="RTV36" s="485"/>
      <c r="RTW36" s="485"/>
      <c r="RTX36" s="485"/>
      <c r="RTY36" s="485"/>
      <c r="RTZ36" s="485"/>
      <c r="RUA36" s="485"/>
      <c r="RUB36" s="485"/>
      <c r="RUC36" s="485"/>
      <c r="RUD36" s="485"/>
      <c r="RUE36" s="485"/>
      <c r="RUF36" s="485"/>
      <c r="RUG36" s="485"/>
      <c r="RUH36" s="485"/>
      <c r="RUI36" s="485"/>
      <c r="RUJ36" s="485"/>
      <c r="RUK36" s="485"/>
      <c r="RUL36" s="485"/>
      <c r="RUM36" s="485"/>
      <c r="RUN36" s="485"/>
      <c r="RUO36" s="485"/>
      <c r="RUP36" s="485"/>
      <c r="RUQ36" s="485"/>
      <c r="RUR36" s="485"/>
      <c r="RUS36" s="485"/>
      <c r="RUT36" s="485"/>
      <c r="RUU36" s="485"/>
      <c r="RUV36" s="485"/>
      <c r="RUW36" s="485"/>
      <c r="RUX36" s="485"/>
      <c r="RUY36" s="485"/>
      <c r="RUZ36" s="485"/>
      <c r="RVA36" s="485"/>
      <c r="RVB36" s="485"/>
      <c r="RVC36" s="485"/>
      <c r="RVD36" s="485"/>
      <c r="RVE36" s="485"/>
      <c r="RVF36" s="485"/>
      <c r="RVG36" s="485"/>
      <c r="RVH36" s="485"/>
      <c r="RVI36" s="485"/>
      <c r="RVJ36" s="485"/>
      <c r="RVK36" s="485"/>
      <c r="RVL36" s="485"/>
      <c r="RVM36" s="485"/>
      <c r="RVN36" s="485"/>
      <c r="RVO36" s="485"/>
      <c r="RVP36" s="485"/>
      <c r="RVQ36" s="485"/>
      <c r="RVR36" s="485"/>
      <c r="RVS36" s="485"/>
      <c r="RVT36" s="485"/>
      <c r="RVU36" s="485"/>
      <c r="RVV36" s="485"/>
      <c r="RVW36" s="485"/>
      <c r="RVX36" s="485"/>
      <c r="RVY36" s="485"/>
      <c r="RVZ36" s="485"/>
      <c r="RWA36" s="485"/>
      <c r="RWB36" s="485"/>
      <c r="RWC36" s="485"/>
      <c r="RWD36" s="485"/>
      <c r="RWE36" s="485"/>
      <c r="RWF36" s="485"/>
      <c r="RWG36" s="485"/>
      <c r="RWH36" s="485"/>
      <c r="RWI36" s="485"/>
      <c r="RWJ36" s="485"/>
      <c r="RWK36" s="485"/>
      <c r="RWL36" s="485"/>
      <c r="RWM36" s="485"/>
      <c r="RWN36" s="485"/>
      <c r="RWO36" s="485"/>
      <c r="RWP36" s="485"/>
      <c r="RWQ36" s="485"/>
      <c r="RWR36" s="485"/>
      <c r="RWS36" s="485"/>
      <c r="RWT36" s="485"/>
      <c r="RWU36" s="485"/>
      <c r="RWV36" s="485"/>
      <c r="RWW36" s="485"/>
      <c r="RWX36" s="485"/>
      <c r="RWY36" s="485"/>
      <c r="RWZ36" s="485"/>
      <c r="RXA36" s="485"/>
      <c r="RXB36" s="485"/>
      <c r="RXC36" s="485"/>
      <c r="RXD36" s="485"/>
      <c r="RXE36" s="485"/>
      <c r="RXF36" s="485"/>
      <c r="RXG36" s="485"/>
      <c r="RXH36" s="485"/>
      <c r="RXI36" s="485"/>
      <c r="RXJ36" s="485"/>
      <c r="RXK36" s="485"/>
      <c r="RXL36" s="485"/>
      <c r="RXM36" s="485"/>
      <c r="RXN36" s="485"/>
      <c r="RXO36" s="485"/>
      <c r="RXP36" s="485"/>
      <c r="RXQ36" s="485"/>
      <c r="RXR36" s="485"/>
      <c r="RXS36" s="485"/>
      <c r="RXT36" s="485"/>
      <c r="RXU36" s="485"/>
      <c r="RXV36" s="485"/>
      <c r="RXW36" s="485"/>
      <c r="RXX36" s="485"/>
      <c r="RXY36" s="485"/>
      <c r="RXZ36" s="485"/>
      <c r="RYA36" s="485"/>
      <c r="RYB36" s="485"/>
      <c r="RYC36" s="485"/>
      <c r="RYD36" s="485"/>
      <c r="RYE36" s="485"/>
      <c r="RYF36" s="485"/>
      <c r="RYG36" s="485"/>
      <c r="RYH36" s="485"/>
      <c r="RYI36" s="485"/>
      <c r="RYJ36" s="485"/>
      <c r="RYK36" s="485"/>
      <c r="RYL36" s="485"/>
      <c r="RYM36" s="485"/>
      <c r="RYN36" s="485"/>
      <c r="RYO36" s="485"/>
      <c r="RYP36" s="485"/>
      <c r="RYQ36" s="485"/>
      <c r="RYR36" s="485"/>
      <c r="RYS36" s="485"/>
      <c r="RYT36" s="485"/>
      <c r="RYU36" s="485"/>
      <c r="RYV36" s="485"/>
      <c r="RYW36" s="485"/>
      <c r="RYX36" s="485"/>
      <c r="RYY36" s="485"/>
      <c r="RYZ36" s="485"/>
      <c r="RZA36" s="485"/>
      <c r="RZB36" s="485"/>
      <c r="RZC36" s="485"/>
      <c r="RZD36" s="485"/>
      <c r="RZE36" s="485"/>
      <c r="RZF36" s="485"/>
      <c r="RZG36" s="485"/>
      <c r="RZH36" s="485"/>
      <c r="RZI36" s="485"/>
      <c r="RZJ36" s="485"/>
      <c r="RZK36" s="485"/>
      <c r="RZL36" s="485"/>
      <c r="RZM36" s="485"/>
      <c r="RZN36" s="485"/>
      <c r="RZO36" s="485"/>
      <c r="RZP36" s="485"/>
      <c r="RZQ36" s="485"/>
      <c r="RZR36" s="485"/>
      <c r="RZS36" s="485"/>
      <c r="RZT36" s="485"/>
      <c r="RZU36" s="485"/>
      <c r="RZV36" s="485"/>
      <c r="RZW36" s="485"/>
      <c r="RZX36" s="485"/>
      <c r="RZY36" s="485"/>
      <c r="RZZ36" s="485"/>
      <c r="SAA36" s="485"/>
      <c r="SAB36" s="485"/>
      <c r="SAC36" s="485"/>
      <c r="SAD36" s="485"/>
      <c r="SAE36" s="485"/>
      <c r="SAF36" s="485"/>
      <c r="SAG36" s="485"/>
      <c r="SAH36" s="485"/>
      <c r="SAI36" s="485"/>
      <c r="SAJ36" s="485"/>
      <c r="SAK36" s="485"/>
      <c r="SAL36" s="485"/>
      <c r="SAM36" s="485"/>
      <c r="SAN36" s="485"/>
      <c r="SAO36" s="485"/>
      <c r="SAP36" s="485"/>
      <c r="SAQ36" s="485"/>
      <c r="SAR36" s="485"/>
      <c r="SAS36" s="485"/>
      <c r="SAT36" s="485"/>
      <c r="SAU36" s="485"/>
      <c r="SAV36" s="485"/>
      <c r="SAW36" s="485"/>
      <c r="SAX36" s="485"/>
      <c r="SAY36" s="485"/>
      <c r="SAZ36" s="485"/>
      <c r="SBA36" s="485"/>
      <c r="SBB36" s="485"/>
      <c r="SBC36" s="485"/>
      <c r="SBD36" s="485"/>
      <c r="SBE36" s="485"/>
      <c r="SBF36" s="485"/>
      <c r="SBG36" s="485"/>
      <c r="SBH36" s="485"/>
      <c r="SBI36" s="485"/>
      <c r="SBJ36" s="485"/>
      <c r="SBK36" s="485"/>
      <c r="SBL36" s="485"/>
      <c r="SBM36" s="485"/>
      <c r="SBN36" s="485"/>
      <c r="SBO36" s="485"/>
      <c r="SBP36" s="485"/>
      <c r="SBQ36" s="485"/>
      <c r="SBR36" s="485"/>
      <c r="SBS36" s="485"/>
      <c r="SBT36" s="485"/>
      <c r="SBU36" s="485"/>
      <c r="SBV36" s="485"/>
      <c r="SBW36" s="485"/>
      <c r="SBX36" s="485"/>
      <c r="SBY36" s="485"/>
      <c r="SBZ36" s="485"/>
      <c r="SCA36" s="485"/>
      <c r="SCB36" s="485"/>
      <c r="SCC36" s="485"/>
      <c r="SCD36" s="485"/>
      <c r="SCE36" s="485"/>
      <c r="SCF36" s="485"/>
      <c r="SCG36" s="485"/>
      <c r="SCH36" s="485"/>
      <c r="SCI36" s="485"/>
      <c r="SCJ36" s="485"/>
      <c r="SCK36" s="485"/>
      <c r="SCL36" s="485"/>
      <c r="SCM36" s="485"/>
      <c r="SCN36" s="485"/>
      <c r="SCO36" s="485"/>
      <c r="SCP36" s="485"/>
      <c r="SCQ36" s="485"/>
      <c r="SCR36" s="485"/>
      <c r="SCS36" s="485"/>
      <c r="SCT36" s="485"/>
      <c r="SCU36" s="485"/>
      <c r="SCV36" s="485"/>
      <c r="SCW36" s="485"/>
      <c r="SCX36" s="485"/>
      <c r="SCY36" s="485"/>
      <c r="SCZ36" s="485"/>
      <c r="SDA36" s="485"/>
      <c r="SDB36" s="485"/>
      <c r="SDC36" s="485"/>
      <c r="SDD36" s="485"/>
      <c r="SDE36" s="485"/>
      <c r="SDF36" s="485"/>
      <c r="SDG36" s="485"/>
      <c r="SDH36" s="485"/>
      <c r="SDI36" s="485"/>
      <c r="SDJ36" s="485"/>
      <c r="SDK36" s="485"/>
      <c r="SDL36" s="485"/>
      <c r="SDM36" s="485"/>
      <c r="SDN36" s="485"/>
      <c r="SDO36" s="485"/>
      <c r="SDP36" s="485"/>
      <c r="SDQ36" s="485"/>
      <c r="SDR36" s="485"/>
      <c r="SDS36" s="485"/>
      <c r="SDT36" s="485"/>
      <c r="SDU36" s="485"/>
      <c r="SDV36" s="485"/>
      <c r="SDW36" s="485"/>
      <c r="SDX36" s="485"/>
      <c r="SDY36" s="485"/>
      <c r="SDZ36" s="485"/>
      <c r="SEA36" s="485"/>
      <c r="SEB36" s="485"/>
      <c r="SEC36" s="485"/>
      <c r="SED36" s="485"/>
      <c r="SEE36" s="485"/>
      <c r="SEF36" s="485"/>
      <c r="SEG36" s="485"/>
      <c r="SEH36" s="485"/>
      <c r="SEI36" s="485"/>
      <c r="SEJ36" s="485"/>
      <c r="SEK36" s="485"/>
      <c r="SEL36" s="485"/>
      <c r="SEM36" s="485"/>
      <c r="SEN36" s="485"/>
      <c r="SEO36" s="485"/>
      <c r="SEP36" s="485"/>
      <c r="SEQ36" s="485"/>
      <c r="SER36" s="485"/>
      <c r="SES36" s="485"/>
      <c r="SET36" s="485"/>
      <c r="SEU36" s="485"/>
      <c r="SEV36" s="485"/>
      <c r="SEW36" s="485"/>
      <c r="SEX36" s="485"/>
      <c r="SEY36" s="485"/>
      <c r="SEZ36" s="485"/>
      <c r="SFA36" s="485"/>
      <c r="SFB36" s="485"/>
      <c r="SFC36" s="485"/>
      <c r="SFD36" s="485"/>
      <c r="SFE36" s="485"/>
      <c r="SFF36" s="485"/>
      <c r="SFG36" s="485"/>
      <c r="SFH36" s="485"/>
      <c r="SFI36" s="485"/>
      <c r="SFJ36" s="485"/>
      <c r="SFK36" s="485"/>
      <c r="SFL36" s="485"/>
      <c r="SFM36" s="485"/>
      <c r="SFN36" s="485"/>
      <c r="SFO36" s="485"/>
      <c r="SFP36" s="485"/>
      <c r="SFQ36" s="485"/>
      <c r="SFR36" s="485"/>
      <c r="SFS36" s="485"/>
      <c r="SFT36" s="485"/>
      <c r="SFU36" s="485"/>
      <c r="SFV36" s="485"/>
      <c r="SFW36" s="485"/>
      <c r="SFX36" s="485"/>
      <c r="SFY36" s="485"/>
      <c r="SFZ36" s="485"/>
      <c r="SGA36" s="485"/>
      <c r="SGB36" s="485"/>
      <c r="SGC36" s="485"/>
      <c r="SGD36" s="485"/>
      <c r="SGE36" s="485"/>
      <c r="SGF36" s="485"/>
      <c r="SGG36" s="485"/>
      <c r="SGH36" s="485"/>
      <c r="SGI36" s="485"/>
      <c r="SGJ36" s="485"/>
      <c r="SGK36" s="485"/>
      <c r="SGL36" s="485"/>
      <c r="SGM36" s="485"/>
      <c r="SGN36" s="485"/>
      <c r="SGO36" s="485"/>
      <c r="SGP36" s="485"/>
      <c r="SGQ36" s="485"/>
      <c r="SGR36" s="485"/>
      <c r="SGS36" s="485"/>
      <c r="SGT36" s="485"/>
      <c r="SGU36" s="485"/>
      <c r="SGV36" s="485"/>
      <c r="SGW36" s="485"/>
      <c r="SGX36" s="485"/>
      <c r="SGY36" s="485"/>
      <c r="SGZ36" s="485"/>
      <c r="SHA36" s="485"/>
      <c r="SHB36" s="485"/>
      <c r="SHC36" s="485"/>
      <c r="SHD36" s="485"/>
      <c r="SHE36" s="485"/>
      <c r="SHF36" s="485"/>
      <c r="SHG36" s="485"/>
      <c r="SHH36" s="485"/>
      <c r="SHI36" s="485"/>
      <c r="SHJ36" s="485"/>
      <c r="SHK36" s="485"/>
      <c r="SHL36" s="485"/>
      <c r="SHM36" s="485"/>
      <c r="SHN36" s="485"/>
      <c r="SHO36" s="485"/>
      <c r="SHP36" s="485"/>
      <c r="SHQ36" s="485"/>
      <c r="SHR36" s="485"/>
      <c r="SHS36" s="485"/>
      <c r="SHT36" s="485"/>
      <c r="SHU36" s="485"/>
      <c r="SHV36" s="485"/>
      <c r="SHW36" s="485"/>
      <c r="SHX36" s="485"/>
      <c r="SHY36" s="485"/>
      <c r="SHZ36" s="485"/>
      <c r="SIA36" s="485"/>
      <c r="SIB36" s="485"/>
      <c r="SIC36" s="485"/>
      <c r="SID36" s="485"/>
      <c r="SIE36" s="485"/>
      <c r="SIF36" s="485"/>
      <c r="SIG36" s="485"/>
      <c r="SIH36" s="485"/>
      <c r="SII36" s="485"/>
      <c r="SIJ36" s="485"/>
      <c r="SIK36" s="485"/>
      <c r="SIL36" s="485"/>
      <c r="SIM36" s="485"/>
      <c r="SIN36" s="485"/>
      <c r="SIO36" s="485"/>
      <c r="SIP36" s="485"/>
      <c r="SIQ36" s="485"/>
      <c r="SIR36" s="485"/>
      <c r="SIS36" s="485"/>
      <c r="SIT36" s="485"/>
      <c r="SIU36" s="485"/>
      <c r="SIV36" s="485"/>
      <c r="SIW36" s="485"/>
      <c r="SIX36" s="485"/>
      <c r="SIY36" s="485"/>
      <c r="SIZ36" s="485"/>
      <c r="SJA36" s="485"/>
      <c r="SJB36" s="485"/>
      <c r="SJC36" s="485"/>
      <c r="SJD36" s="485"/>
      <c r="SJE36" s="485"/>
      <c r="SJF36" s="485"/>
      <c r="SJG36" s="485"/>
      <c r="SJH36" s="485"/>
      <c r="SJI36" s="485"/>
      <c r="SJJ36" s="485"/>
      <c r="SJK36" s="485"/>
      <c r="SJL36" s="485"/>
      <c r="SJM36" s="485"/>
      <c r="SJN36" s="485"/>
      <c r="SJO36" s="485"/>
      <c r="SJP36" s="485"/>
      <c r="SJQ36" s="485"/>
      <c r="SJR36" s="485"/>
      <c r="SJS36" s="485"/>
      <c r="SJT36" s="485"/>
      <c r="SJU36" s="485"/>
      <c r="SJV36" s="485"/>
      <c r="SJW36" s="485"/>
      <c r="SJX36" s="485"/>
      <c r="SJY36" s="485"/>
      <c r="SJZ36" s="485"/>
      <c r="SKA36" s="485"/>
      <c r="SKB36" s="485"/>
      <c r="SKC36" s="485"/>
      <c r="SKD36" s="485"/>
      <c r="SKE36" s="485"/>
      <c r="SKF36" s="485"/>
      <c r="SKG36" s="485"/>
      <c r="SKH36" s="485"/>
      <c r="SKI36" s="485"/>
      <c r="SKJ36" s="485"/>
      <c r="SKK36" s="485"/>
      <c r="SKL36" s="485"/>
      <c r="SKM36" s="485"/>
      <c r="SKN36" s="485"/>
      <c r="SKO36" s="485"/>
      <c r="SKP36" s="485"/>
      <c r="SKQ36" s="485"/>
      <c r="SKR36" s="485"/>
      <c r="SKS36" s="485"/>
      <c r="SKT36" s="485"/>
      <c r="SKU36" s="485"/>
      <c r="SKV36" s="485"/>
      <c r="SKW36" s="485"/>
      <c r="SKX36" s="485"/>
      <c r="SKY36" s="485"/>
      <c r="SKZ36" s="485"/>
      <c r="SLA36" s="485"/>
      <c r="SLB36" s="485"/>
      <c r="SLC36" s="485"/>
      <c r="SLD36" s="485"/>
      <c r="SLE36" s="485"/>
      <c r="SLF36" s="485"/>
      <c r="SLG36" s="485"/>
      <c r="SLH36" s="485"/>
      <c r="SLI36" s="485"/>
      <c r="SLJ36" s="485"/>
      <c r="SLK36" s="485"/>
      <c r="SLL36" s="485"/>
      <c r="SLM36" s="485"/>
      <c r="SLN36" s="485"/>
      <c r="SLO36" s="485"/>
      <c r="SLP36" s="485"/>
      <c r="SLQ36" s="485"/>
      <c r="SLR36" s="485"/>
      <c r="SLS36" s="485"/>
      <c r="SLT36" s="485"/>
      <c r="SLU36" s="485"/>
      <c r="SLV36" s="485"/>
      <c r="SLW36" s="485"/>
      <c r="SLX36" s="485"/>
      <c r="SLY36" s="485"/>
      <c r="SLZ36" s="485"/>
      <c r="SMA36" s="485"/>
      <c r="SMB36" s="485"/>
      <c r="SMC36" s="485"/>
      <c r="SMD36" s="485"/>
      <c r="SME36" s="485"/>
      <c r="SMF36" s="485"/>
      <c r="SMG36" s="485"/>
      <c r="SMH36" s="485"/>
      <c r="SMI36" s="485"/>
      <c r="SMJ36" s="485"/>
      <c r="SMK36" s="485"/>
      <c r="SML36" s="485"/>
      <c r="SMM36" s="485"/>
      <c r="SMN36" s="485"/>
      <c r="SMO36" s="485"/>
      <c r="SMP36" s="485"/>
      <c r="SMQ36" s="485"/>
      <c r="SMR36" s="485"/>
      <c r="SMS36" s="485"/>
      <c r="SMT36" s="485"/>
      <c r="SMU36" s="485"/>
      <c r="SMV36" s="485"/>
      <c r="SMW36" s="485"/>
      <c r="SMX36" s="485"/>
      <c r="SMY36" s="485"/>
      <c r="SMZ36" s="485"/>
      <c r="SNA36" s="485"/>
      <c r="SNB36" s="485"/>
      <c r="SNC36" s="485"/>
      <c r="SND36" s="485"/>
      <c r="SNE36" s="485"/>
      <c r="SNF36" s="485"/>
      <c r="SNG36" s="485"/>
      <c r="SNH36" s="485"/>
      <c r="SNI36" s="485"/>
      <c r="SNJ36" s="485"/>
      <c r="SNK36" s="485"/>
      <c r="SNL36" s="485"/>
      <c r="SNM36" s="485"/>
      <c r="SNN36" s="485"/>
      <c r="SNO36" s="485"/>
      <c r="SNP36" s="485"/>
      <c r="SNQ36" s="485"/>
      <c r="SNR36" s="485"/>
      <c r="SNS36" s="485"/>
      <c r="SNT36" s="485"/>
      <c r="SNU36" s="485"/>
      <c r="SNV36" s="485"/>
      <c r="SNW36" s="485"/>
      <c r="SNX36" s="485"/>
      <c r="SNY36" s="485"/>
      <c r="SNZ36" s="485"/>
      <c r="SOA36" s="485"/>
      <c r="SOB36" s="485"/>
      <c r="SOC36" s="485"/>
      <c r="SOD36" s="485"/>
      <c r="SOE36" s="485"/>
      <c r="SOF36" s="485"/>
      <c r="SOG36" s="485"/>
      <c r="SOH36" s="485"/>
      <c r="SOI36" s="485"/>
      <c r="SOJ36" s="485"/>
      <c r="SOK36" s="485"/>
      <c r="SOL36" s="485"/>
      <c r="SOM36" s="485"/>
      <c r="SON36" s="485"/>
      <c r="SOO36" s="485"/>
      <c r="SOP36" s="485"/>
      <c r="SOQ36" s="485"/>
      <c r="SOR36" s="485"/>
      <c r="SOS36" s="485"/>
      <c r="SOT36" s="485"/>
      <c r="SOU36" s="485"/>
      <c r="SOV36" s="485"/>
      <c r="SOW36" s="485"/>
      <c r="SOX36" s="485"/>
      <c r="SOY36" s="485"/>
      <c r="SOZ36" s="485"/>
      <c r="SPA36" s="485"/>
      <c r="SPB36" s="485"/>
      <c r="SPC36" s="485"/>
      <c r="SPD36" s="485"/>
      <c r="SPE36" s="485"/>
      <c r="SPF36" s="485"/>
      <c r="SPG36" s="485"/>
      <c r="SPH36" s="485"/>
      <c r="SPI36" s="485"/>
      <c r="SPJ36" s="485"/>
      <c r="SPK36" s="485"/>
      <c r="SPL36" s="485"/>
      <c r="SPM36" s="485"/>
      <c r="SPN36" s="485"/>
      <c r="SPO36" s="485"/>
      <c r="SPP36" s="485"/>
      <c r="SPQ36" s="485"/>
      <c r="SPR36" s="485"/>
      <c r="SPS36" s="485"/>
      <c r="SPT36" s="485"/>
      <c r="SPU36" s="485"/>
      <c r="SPV36" s="485"/>
      <c r="SPW36" s="485"/>
      <c r="SPX36" s="485"/>
      <c r="SPY36" s="485"/>
      <c r="SPZ36" s="485"/>
      <c r="SQA36" s="485"/>
      <c r="SQB36" s="485"/>
      <c r="SQC36" s="485"/>
      <c r="SQD36" s="485"/>
      <c r="SQE36" s="485"/>
      <c r="SQF36" s="485"/>
      <c r="SQG36" s="485"/>
      <c r="SQH36" s="485"/>
      <c r="SQI36" s="485"/>
      <c r="SQJ36" s="485"/>
      <c r="SQK36" s="485"/>
      <c r="SQL36" s="485"/>
      <c r="SQM36" s="485"/>
      <c r="SQN36" s="485"/>
      <c r="SQO36" s="485"/>
      <c r="SQP36" s="485"/>
      <c r="SQQ36" s="485"/>
      <c r="SQR36" s="485"/>
      <c r="SQS36" s="485"/>
      <c r="SQT36" s="485"/>
      <c r="SQU36" s="485"/>
      <c r="SQV36" s="485"/>
      <c r="SQW36" s="485"/>
      <c r="SQX36" s="485"/>
      <c r="SQY36" s="485"/>
      <c r="SQZ36" s="485"/>
      <c r="SRA36" s="485"/>
      <c r="SRB36" s="485"/>
      <c r="SRC36" s="485"/>
      <c r="SRD36" s="485"/>
      <c r="SRE36" s="485"/>
      <c r="SRF36" s="485"/>
      <c r="SRG36" s="485"/>
      <c r="SRH36" s="485"/>
      <c r="SRI36" s="485"/>
      <c r="SRJ36" s="485"/>
      <c r="SRK36" s="485"/>
      <c r="SRL36" s="485"/>
      <c r="SRM36" s="485"/>
      <c r="SRN36" s="485"/>
      <c r="SRO36" s="485"/>
      <c r="SRP36" s="485"/>
      <c r="SRQ36" s="485"/>
      <c r="SRR36" s="485"/>
      <c r="SRS36" s="485"/>
      <c r="SRT36" s="485"/>
      <c r="SRU36" s="485"/>
      <c r="SRV36" s="485"/>
      <c r="SRW36" s="485"/>
      <c r="SRX36" s="485"/>
      <c r="SRY36" s="485"/>
      <c r="SRZ36" s="485"/>
      <c r="SSA36" s="485"/>
      <c r="SSB36" s="485"/>
      <c r="SSC36" s="485"/>
      <c r="SSD36" s="485"/>
      <c r="SSE36" s="485"/>
      <c r="SSF36" s="485"/>
      <c r="SSG36" s="485"/>
      <c r="SSH36" s="485"/>
      <c r="SSI36" s="485"/>
      <c r="SSJ36" s="485"/>
      <c r="SSK36" s="485"/>
      <c r="SSL36" s="485"/>
      <c r="SSM36" s="485"/>
      <c r="SSN36" s="485"/>
      <c r="SSO36" s="485"/>
      <c r="SSP36" s="485"/>
      <c r="SSQ36" s="485"/>
      <c r="SSR36" s="485"/>
      <c r="SSS36" s="485"/>
      <c r="SST36" s="485"/>
      <c r="SSU36" s="485"/>
      <c r="SSV36" s="485"/>
      <c r="SSW36" s="485"/>
      <c r="SSX36" s="485"/>
      <c r="SSY36" s="485"/>
      <c r="SSZ36" s="485"/>
      <c r="STA36" s="485"/>
      <c r="STB36" s="485"/>
      <c r="STC36" s="485"/>
      <c r="STD36" s="485"/>
      <c r="STE36" s="485"/>
      <c r="STF36" s="485"/>
      <c r="STG36" s="485"/>
      <c r="STH36" s="485"/>
      <c r="STI36" s="485"/>
      <c r="STJ36" s="485"/>
      <c r="STK36" s="485"/>
      <c r="STL36" s="485"/>
      <c r="STM36" s="485"/>
      <c r="STN36" s="485"/>
      <c r="STO36" s="485"/>
      <c r="STP36" s="485"/>
      <c r="STQ36" s="485"/>
      <c r="STR36" s="485"/>
      <c r="STS36" s="485"/>
      <c r="STT36" s="485"/>
      <c r="STU36" s="485"/>
      <c r="STV36" s="485"/>
      <c r="STW36" s="485"/>
      <c r="STX36" s="485"/>
      <c r="STY36" s="485"/>
      <c r="STZ36" s="485"/>
      <c r="SUA36" s="485"/>
      <c r="SUB36" s="485"/>
      <c r="SUC36" s="485"/>
      <c r="SUD36" s="485"/>
      <c r="SUE36" s="485"/>
      <c r="SUF36" s="485"/>
      <c r="SUG36" s="485"/>
      <c r="SUH36" s="485"/>
      <c r="SUI36" s="485"/>
      <c r="SUJ36" s="485"/>
      <c r="SUK36" s="485"/>
      <c r="SUL36" s="485"/>
      <c r="SUM36" s="485"/>
      <c r="SUN36" s="485"/>
      <c r="SUO36" s="485"/>
      <c r="SUP36" s="485"/>
      <c r="SUQ36" s="485"/>
      <c r="SUR36" s="485"/>
      <c r="SUS36" s="485"/>
      <c r="SUT36" s="485"/>
      <c r="SUU36" s="485"/>
      <c r="SUV36" s="485"/>
      <c r="SUW36" s="485"/>
      <c r="SUX36" s="485"/>
      <c r="SUY36" s="485"/>
      <c r="SUZ36" s="485"/>
      <c r="SVA36" s="485"/>
      <c r="SVB36" s="485"/>
      <c r="SVC36" s="485"/>
      <c r="SVD36" s="485"/>
      <c r="SVE36" s="485"/>
      <c r="SVF36" s="485"/>
      <c r="SVG36" s="485"/>
      <c r="SVH36" s="485"/>
      <c r="SVI36" s="485"/>
      <c r="SVJ36" s="485"/>
      <c r="SVK36" s="485"/>
      <c r="SVL36" s="485"/>
      <c r="SVM36" s="485"/>
      <c r="SVN36" s="485"/>
      <c r="SVO36" s="485"/>
      <c r="SVP36" s="485"/>
      <c r="SVQ36" s="485"/>
      <c r="SVR36" s="485"/>
      <c r="SVS36" s="485"/>
      <c r="SVT36" s="485"/>
      <c r="SVU36" s="485"/>
      <c r="SVV36" s="485"/>
      <c r="SVW36" s="485"/>
      <c r="SVX36" s="485"/>
      <c r="SVY36" s="485"/>
      <c r="SVZ36" s="485"/>
      <c r="SWA36" s="485"/>
      <c r="SWB36" s="485"/>
      <c r="SWC36" s="485"/>
      <c r="SWD36" s="485"/>
      <c r="SWE36" s="485"/>
      <c r="SWF36" s="485"/>
      <c r="SWG36" s="485"/>
      <c r="SWH36" s="485"/>
      <c r="SWI36" s="485"/>
      <c r="SWJ36" s="485"/>
      <c r="SWK36" s="485"/>
      <c r="SWL36" s="485"/>
      <c r="SWM36" s="485"/>
      <c r="SWN36" s="485"/>
      <c r="SWO36" s="485"/>
      <c r="SWP36" s="485"/>
      <c r="SWQ36" s="485"/>
      <c r="SWR36" s="485"/>
      <c r="SWS36" s="485"/>
      <c r="SWT36" s="485"/>
      <c r="SWU36" s="485"/>
      <c r="SWV36" s="485"/>
      <c r="SWW36" s="485"/>
      <c r="SWX36" s="485"/>
      <c r="SWY36" s="485"/>
      <c r="SWZ36" s="485"/>
      <c r="SXA36" s="485"/>
      <c r="SXB36" s="485"/>
      <c r="SXC36" s="485"/>
      <c r="SXD36" s="485"/>
      <c r="SXE36" s="485"/>
      <c r="SXF36" s="485"/>
      <c r="SXG36" s="485"/>
      <c r="SXH36" s="485"/>
      <c r="SXI36" s="485"/>
      <c r="SXJ36" s="485"/>
      <c r="SXK36" s="485"/>
      <c r="SXL36" s="485"/>
      <c r="SXM36" s="485"/>
      <c r="SXN36" s="485"/>
      <c r="SXO36" s="485"/>
      <c r="SXP36" s="485"/>
      <c r="SXQ36" s="485"/>
      <c r="SXR36" s="485"/>
      <c r="SXS36" s="485"/>
      <c r="SXT36" s="485"/>
      <c r="SXU36" s="485"/>
      <c r="SXV36" s="485"/>
      <c r="SXW36" s="485"/>
      <c r="SXX36" s="485"/>
      <c r="SXY36" s="485"/>
      <c r="SXZ36" s="485"/>
      <c r="SYA36" s="485"/>
      <c r="SYB36" s="485"/>
      <c r="SYC36" s="485"/>
      <c r="SYD36" s="485"/>
      <c r="SYE36" s="485"/>
      <c r="SYF36" s="485"/>
      <c r="SYG36" s="485"/>
      <c r="SYH36" s="485"/>
      <c r="SYI36" s="485"/>
      <c r="SYJ36" s="485"/>
      <c r="SYK36" s="485"/>
      <c r="SYL36" s="485"/>
      <c r="SYM36" s="485"/>
      <c r="SYN36" s="485"/>
      <c r="SYO36" s="485"/>
      <c r="SYP36" s="485"/>
      <c r="SYQ36" s="485"/>
      <c r="SYR36" s="485"/>
      <c r="SYS36" s="485"/>
      <c r="SYT36" s="485"/>
      <c r="SYU36" s="485"/>
      <c r="SYV36" s="485"/>
      <c r="SYW36" s="485"/>
      <c r="SYX36" s="485"/>
      <c r="SYY36" s="485"/>
      <c r="SYZ36" s="485"/>
      <c r="SZA36" s="485"/>
      <c r="SZB36" s="485"/>
      <c r="SZC36" s="485"/>
      <c r="SZD36" s="485"/>
      <c r="SZE36" s="485"/>
      <c r="SZF36" s="485"/>
      <c r="SZG36" s="485"/>
      <c r="SZH36" s="485"/>
      <c r="SZI36" s="485"/>
      <c r="SZJ36" s="485"/>
      <c r="SZK36" s="485"/>
      <c r="SZL36" s="485"/>
      <c r="SZM36" s="485"/>
      <c r="SZN36" s="485"/>
      <c r="SZO36" s="485"/>
      <c r="SZP36" s="485"/>
      <c r="SZQ36" s="485"/>
      <c r="SZR36" s="485"/>
      <c r="SZS36" s="485"/>
      <c r="SZT36" s="485"/>
      <c r="SZU36" s="485"/>
      <c r="SZV36" s="485"/>
      <c r="SZW36" s="485"/>
      <c r="SZX36" s="485"/>
      <c r="SZY36" s="485"/>
      <c r="SZZ36" s="485"/>
      <c r="TAA36" s="485"/>
      <c r="TAB36" s="485"/>
      <c r="TAC36" s="485"/>
      <c r="TAD36" s="485"/>
      <c r="TAE36" s="485"/>
      <c r="TAF36" s="485"/>
      <c r="TAG36" s="485"/>
      <c r="TAH36" s="485"/>
      <c r="TAI36" s="485"/>
      <c r="TAJ36" s="485"/>
      <c r="TAK36" s="485"/>
      <c r="TAL36" s="485"/>
      <c r="TAM36" s="485"/>
      <c r="TAN36" s="485"/>
      <c r="TAO36" s="485"/>
      <c r="TAP36" s="485"/>
      <c r="TAQ36" s="485"/>
      <c r="TAR36" s="485"/>
      <c r="TAS36" s="485"/>
      <c r="TAT36" s="485"/>
      <c r="TAU36" s="485"/>
      <c r="TAV36" s="485"/>
      <c r="TAW36" s="485"/>
      <c r="TAX36" s="485"/>
      <c r="TAY36" s="485"/>
      <c r="TAZ36" s="485"/>
      <c r="TBA36" s="485"/>
      <c r="TBB36" s="485"/>
      <c r="TBC36" s="485"/>
      <c r="TBD36" s="485"/>
      <c r="TBE36" s="485"/>
      <c r="TBF36" s="485"/>
      <c r="TBG36" s="485"/>
      <c r="TBH36" s="485"/>
      <c r="TBI36" s="485"/>
      <c r="TBJ36" s="485"/>
      <c r="TBK36" s="485"/>
      <c r="TBL36" s="485"/>
      <c r="TBM36" s="485"/>
      <c r="TBN36" s="485"/>
      <c r="TBO36" s="485"/>
      <c r="TBP36" s="485"/>
      <c r="TBQ36" s="485"/>
      <c r="TBR36" s="485"/>
      <c r="TBS36" s="485"/>
      <c r="TBT36" s="485"/>
      <c r="TBU36" s="485"/>
      <c r="TBV36" s="485"/>
      <c r="TBW36" s="485"/>
      <c r="TBX36" s="485"/>
      <c r="TBY36" s="485"/>
      <c r="TBZ36" s="485"/>
      <c r="TCA36" s="485"/>
      <c r="TCB36" s="485"/>
      <c r="TCC36" s="485"/>
      <c r="TCD36" s="485"/>
      <c r="TCE36" s="485"/>
      <c r="TCF36" s="485"/>
      <c r="TCG36" s="485"/>
      <c r="TCH36" s="485"/>
      <c r="TCI36" s="485"/>
      <c r="TCJ36" s="485"/>
      <c r="TCK36" s="485"/>
      <c r="TCL36" s="485"/>
      <c r="TCM36" s="485"/>
      <c r="TCN36" s="485"/>
      <c r="TCO36" s="485"/>
      <c r="TCP36" s="485"/>
      <c r="TCQ36" s="485"/>
      <c r="TCR36" s="485"/>
      <c r="TCS36" s="485"/>
      <c r="TCT36" s="485"/>
      <c r="TCU36" s="485"/>
      <c r="TCV36" s="485"/>
      <c r="TCW36" s="485"/>
      <c r="TCX36" s="485"/>
      <c r="TCY36" s="485"/>
      <c r="TCZ36" s="485"/>
      <c r="TDA36" s="485"/>
      <c r="TDB36" s="485"/>
      <c r="TDC36" s="485"/>
      <c r="TDD36" s="485"/>
      <c r="TDE36" s="485"/>
      <c r="TDF36" s="485"/>
      <c r="TDG36" s="485"/>
      <c r="TDH36" s="485"/>
      <c r="TDI36" s="485"/>
      <c r="TDJ36" s="485"/>
      <c r="TDK36" s="485"/>
      <c r="TDL36" s="485"/>
      <c r="TDM36" s="485"/>
      <c r="TDN36" s="485"/>
      <c r="TDO36" s="485"/>
      <c r="TDP36" s="485"/>
      <c r="TDQ36" s="485"/>
      <c r="TDR36" s="485"/>
      <c r="TDS36" s="485"/>
      <c r="TDT36" s="485"/>
      <c r="TDU36" s="485"/>
      <c r="TDV36" s="485"/>
      <c r="TDW36" s="485"/>
      <c r="TDX36" s="485"/>
      <c r="TDY36" s="485"/>
      <c r="TDZ36" s="485"/>
      <c r="TEA36" s="485"/>
      <c r="TEB36" s="485"/>
      <c r="TEC36" s="485"/>
      <c r="TED36" s="485"/>
      <c r="TEE36" s="485"/>
      <c r="TEF36" s="485"/>
      <c r="TEG36" s="485"/>
      <c r="TEH36" s="485"/>
      <c r="TEI36" s="485"/>
      <c r="TEJ36" s="485"/>
      <c r="TEK36" s="485"/>
      <c r="TEL36" s="485"/>
      <c r="TEM36" s="485"/>
      <c r="TEN36" s="485"/>
      <c r="TEO36" s="485"/>
      <c r="TEP36" s="485"/>
      <c r="TEQ36" s="485"/>
      <c r="TER36" s="485"/>
      <c r="TES36" s="485"/>
      <c r="TET36" s="485"/>
      <c r="TEU36" s="485"/>
      <c r="TEV36" s="485"/>
      <c r="TEW36" s="485"/>
      <c r="TEX36" s="485"/>
      <c r="TEY36" s="485"/>
      <c r="TEZ36" s="485"/>
      <c r="TFA36" s="485"/>
      <c r="TFB36" s="485"/>
      <c r="TFC36" s="485"/>
      <c r="TFD36" s="485"/>
      <c r="TFE36" s="485"/>
      <c r="TFF36" s="485"/>
      <c r="TFG36" s="485"/>
      <c r="TFH36" s="485"/>
      <c r="TFI36" s="485"/>
      <c r="TFJ36" s="485"/>
      <c r="TFK36" s="485"/>
      <c r="TFL36" s="485"/>
      <c r="TFM36" s="485"/>
      <c r="TFN36" s="485"/>
      <c r="TFO36" s="485"/>
      <c r="TFP36" s="485"/>
      <c r="TFQ36" s="485"/>
      <c r="TFR36" s="485"/>
      <c r="TFS36" s="485"/>
      <c r="TFT36" s="485"/>
      <c r="TFU36" s="485"/>
      <c r="TFV36" s="485"/>
      <c r="TFW36" s="485"/>
      <c r="TFX36" s="485"/>
      <c r="TFY36" s="485"/>
      <c r="TFZ36" s="485"/>
      <c r="TGA36" s="485"/>
      <c r="TGB36" s="485"/>
      <c r="TGC36" s="485"/>
      <c r="TGD36" s="485"/>
      <c r="TGE36" s="485"/>
      <c r="TGF36" s="485"/>
      <c r="TGG36" s="485"/>
      <c r="TGH36" s="485"/>
      <c r="TGI36" s="485"/>
      <c r="TGJ36" s="485"/>
      <c r="TGK36" s="485"/>
      <c r="TGL36" s="485"/>
      <c r="TGM36" s="485"/>
      <c r="TGN36" s="485"/>
      <c r="TGO36" s="485"/>
      <c r="TGP36" s="485"/>
      <c r="TGQ36" s="485"/>
      <c r="TGR36" s="485"/>
      <c r="TGS36" s="485"/>
      <c r="TGT36" s="485"/>
      <c r="TGU36" s="485"/>
      <c r="TGV36" s="485"/>
      <c r="TGW36" s="485"/>
      <c r="TGX36" s="485"/>
      <c r="TGY36" s="485"/>
      <c r="TGZ36" s="485"/>
      <c r="THA36" s="485"/>
      <c r="THB36" s="485"/>
      <c r="THC36" s="485"/>
      <c r="THD36" s="485"/>
      <c r="THE36" s="485"/>
      <c r="THF36" s="485"/>
      <c r="THG36" s="485"/>
      <c r="THH36" s="485"/>
      <c r="THI36" s="485"/>
      <c r="THJ36" s="485"/>
      <c r="THK36" s="485"/>
      <c r="THL36" s="485"/>
      <c r="THM36" s="485"/>
      <c r="THN36" s="485"/>
      <c r="THO36" s="485"/>
      <c r="THP36" s="485"/>
      <c r="THQ36" s="485"/>
      <c r="THR36" s="485"/>
      <c r="THS36" s="485"/>
      <c r="THT36" s="485"/>
      <c r="THU36" s="485"/>
      <c r="THV36" s="485"/>
      <c r="THW36" s="485"/>
      <c r="THX36" s="485"/>
      <c r="THY36" s="485"/>
      <c r="THZ36" s="485"/>
      <c r="TIA36" s="485"/>
      <c r="TIB36" s="485"/>
      <c r="TIC36" s="485"/>
      <c r="TID36" s="485"/>
      <c r="TIE36" s="485"/>
      <c r="TIF36" s="485"/>
      <c r="TIG36" s="485"/>
      <c r="TIH36" s="485"/>
      <c r="TII36" s="485"/>
      <c r="TIJ36" s="485"/>
      <c r="TIK36" s="485"/>
      <c r="TIL36" s="485"/>
      <c r="TIM36" s="485"/>
      <c r="TIN36" s="485"/>
      <c r="TIO36" s="485"/>
      <c r="TIP36" s="485"/>
      <c r="TIQ36" s="485"/>
      <c r="TIR36" s="485"/>
      <c r="TIS36" s="485"/>
      <c r="TIT36" s="485"/>
      <c r="TIU36" s="485"/>
      <c r="TIV36" s="485"/>
      <c r="TIW36" s="485"/>
      <c r="TIX36" s="485"/>
      <c r="TIY36" s="485"/>
      <c r="TIZ36" s="485"/>
      <c r="TJA36" s="485"/>
      <c r="TJB36" s="485"/>
      <c r="TJC36" s="485"/>
      <c r="TJD36" s="485"/>
      <c r="TJE36" s="485"/>
      <c r="TJF36" s="485"/>
      <c r="TJG36" s="485"/>
      <c r="TJH36" s="485"/>
      <c r="TJI36" s="485"/>
      <c r="TJJ36" s="485"/>
      <c r="TJK36" s="485"/>
      <c r="TJL36" s="485"/>
      <c r="TJM36" s="485"/>
      <c r="TJN36" s="485"/>
      <c r="TJO36" s="485"/>
      <c r="TJP36" s="485"/>
      <c r="TJQ36" s="485"/>
      <c r="TJR36" s="485"/>
      <c r="TJS36" s="485"/>
      <c r="TJT36" s="485"/>
      <c r="TJU36" s="485"/>
      <c r="TJV36" s="485"/>
      <c r="TJW36" s="485"/>
      <c r="TJX36" s="485"/>
      <c r="TJY36" s="485"/>
      <c r="TJZ36" s="485"/>
      <c r="TKA36" s="485"/>
      <c r="TKB36" s="485"/>
      <c r="TKC36" s="485"/>
      <c r="TKD36" s="485"/>
      <c r="TKE36" s="485"/>
      <c r="TKF36" s="485"/>
      <c r="TKG36" s="485"/>
      <c r="TKH36" s="485"/>
      <c r="TKI36" s="485"/>
      <c r="TKJ36" s="485"/>
      <c r="TKK36" s="485"/>
      <c r="TKL36" s="485"/>
      <c r="TKM36" s="485"/>
      <c r="TKN36" s="485"/>
      <c r="TKO36" s="485"/>
      <c r="TKP36" s="485"/>
      <c r="TKQ36" s="485"/>
      <c r="TKR36" s="485"/>
      <c r="TKS36" s="485"/>
      <c r="TKT36" s="485"/>
      <c r="TKU36" s="485"/>
      <c r="TKV36" s="485"/>
      <c r="TKW36" s="485"/>
      <c r="TKX36" s="485"/>
      <c r="TKY36" s="485"/>
      <c r="TKZ36" s="485"/>
      <c r="TLA36" s="485"/>
      <c r="TLB36" s="485"/>
      <c r="TLC36" s="485"/>
      <c r="TLD36" s="485"/>
      <c r="TLE36" s="485"/>
      <c r="TLF36" s="485"/>
      <c r="TLG36" s="485"/>
      <c r="TLH36" s="485"/>
      <c r="TLI36" s="485"/>
      <c r="TLJ36" s="485"/>
      <c r="TLK36" s="485"/>
      <c r="TLL36" s="485"/>
      <c r="TLM36" s="485"/>
      <c r="TLN36" s="485"/>
      <c r="TLO36" s="485"/>
      <c r="TLP36" s="485"/>
      <c r="TLQ36" s="485"/>
      <c r="TLR36" s="485"/>
      <c r="TLS36" s="485"/>
      <c r="TLT36" s="485"/>
      <c r="TLU36" s="485"/>
      <c r="TLV36" s="485"/>
      <c r="TLW36" s="485"/>
      <c r="TLX36" s="485"/>
      <c r="TLY36" s="485"/>
      <c r="TLZ36" s="485"/>
      <c r="TMA36" s="485"/>
      <c r="TMB36" s="485"/>
      <c r="TMC36" s="485"/>
      <c r="TMD36" s="485"/>
      <c r="TME36" s="485"/>
      <c r="TMF36" s="485"/>
      <c r="TMG36" s="485"/>
      <c r="TMH36" s="485"/>
      <c r="TMI36" s="485"/>
      <c r="TMJ36" s="485"/>
      <c r="TMK36" s="485"/>
      <c r="TML36" s="485"/>
      <c r="TMM36" s="485"/>
      <c r="TMN36" s="485"/>
      <c r="TMO36" s="485"/>
      <c r="TMP36" s="485"/>
      <c r="TMQ36" s="485"/>
      <c r="TMR36" s="485"/>
      <c r="TMS36" s="485"/>
      <c r="TMT36" s="485"/>
      <c r="TMU36" s="485"/>
      <c r="TMV36" s="485"/>
      <c r="TMW36" s="485"/>
      <c r="TMX36" s="485"/>
      <c r="TMY36" s="485"/>
      <c r="TMZ36" s="485"/>
      <c r="TNA36" s="485"/>
      <c r="TNB36" s="485"/>
      <c r="TNC36" s="485"/>
      <c r="TND36" s="485"/>
      <c r="TNE36" s="485"/>
      <c r="TNF36" s="485"/>
      <c r="TNG36" s="485"/>
      <c r="TNH36" s="485"/>
      <c r="TNI36" s="485"/>
      <c r="TNJ36" s="485"/>
      <c r="TNK36" s="485"/>
      <c r="TNL36" s="485"/>
      <c r="TNM36" s="485"/>
      <c r="TNN36" s="485"/>
      <c r="TNO36" s="485"/>
      <c r="TNP36" s="485"/>
      <c r="TNQ36" s="485"/>
      <c r="TNR36" s="485"/>
      <c r="TNS36" s="485"/>
      <c r="TNT36" s="485"/>
      <c r="TNU36" s="485"/>
      <c r="TNV36" s="485"/>
      <c r="TNW36" s="485"/>
      <c r="TNX36" s="485"/>
      <c r="TNY36" s="485"/>
      <c r="TNZ36" s="485"/>
      <c r="TOA36" s="485"/>
      <c r="TOB36" s="485"/>
      <c r="TOC36" s="485"/>
      <c r="TOD36" s="485"/>
      <c r="TOE36" s="485"/>
      <c r="TOF36" s="485"/>
      <c r="TOG36" s="485"/>
      <c r="TOH36" s="485"/>
      <c r="TOI36" s="485"/>
      <c r="TOJ36" s="485"/>
      <c r="TOK36" s="485"/>
      <c r="TOL36" s="485"/>
      <c r="TOM36" s="485"/>
      <c r="TON36" s="485"/>
      <c r="TOO36" s="485"/>
      <c r="TOP36" s="485"/>
      <c r="TOQ36" s="485"/>
      <c r="TOR36" s="485"/>
      <c r="TOS36" s="485"/>
      <c r="TOT36" s="485"/>
      <c r="TOU36" s="485"/>
      <c r="TOV36" s="485"/>
      <c r="TOW36" s="485"/>
      <c r="TOX36" s="485"/>
      <c r="TOY36" s="485"/>
      <c r="TOZ36" s="485"/>
      <c r="TPA36" s="485"/>
      <c r="TPB36" s="485"/>
      <c r="TPC36" s="485"/>
      <c r="TPD36" s="485"/>
      <c r="TPE36" s="485"/>
      <c r="TPF36" s="485"/>
      <c r="TPG36" s="485"/>
      <c r="TPH36" s="485"/>
      <c r="TPI36" s="485"/>
      <c r="TPJ36" s="485"/>
      <c r="TPK36" s="485"/>
      <c r="TPL36" s="485"/>
      <c r="TPM36" s="485"/>
      <c r="TPN36" s="485"/>
      <c r="TPO36" s="485"/>
      <c r="TPP36" s="485"/>
      <c r="TPQ36" s="485"/>
      <c r="TPR36" s="485"/>
      <c r="TPS36" s="485"/>
      <c r="TPT36" s="485"/>
      <c r="TPU36" s="485"/>
      <c r="TPV36" s="485"/>
      <c r="TPW36" s="485"/>
      <c r="TPX36" s="485"/>
      <c r="TPY36" s="485"/>
      <c r="TPZ36" s="485"/>
      <c r="TQA36" s="485"/>
      <c r="TQB36" s="485"/>
      <c r="TQC36" s="485"/>
      <c r="TQD36" s="485"/>
      <c r="TQE36" s="485"/>
      <c r="TQF36" s="485"/>
      <c r="TQG36" s="485"/>
      <c r="TQH36" s="485"/>
      <c r="TQI36" s="485"/>
      <c r="TQJ36" s="485"/>
      <c r="TQK36" s="485"/>
      <c r="TQL36" s="485"/>
      <c r="TQM36" s="485"/>
      <c r="TQN36" s="485"/>
      <c r="TQO36" s="485"/>
      <c r="TQP36" s="485"/>
      <c r="TQQ36" s="485"/>
      <c r="TQR36" s="485"/>
      <c r="TQS36" s="485"/>
      <c r="TQT36" s="485"/>
      <c r="TQU36" s="485"/>
      <c r="TQV36" s="485"/>
      <c r="TQW36" s="485"/>
      <c r="TQX36" s="485"/>
      <c r="TQY36" s="485"/>
      <c r="TQZ36" s="485"/>
      <c r="TRA36" s="485"/>
      <c r="TRB36" s="485"/>
      <c r="TRC36" s="485"/>
      <c r="TRD36" s="485"/>
      <c r="TRE36" s="485"/>
      <c r="TRF36" s="485"/>
      <c r="TRG36" s="485"/>
      <c r="TRH36" s="485"/>
      <c r="TRI36" s="485"/>
      <c r="TRJ36" s="485"/>
      <c r="TRK36" s="485"/>
      <c r="TRL36" s="485"/>
      <c r="TRM36" s="485"/>
      <c r="TRN36" s="485"/>
      <c r="TRO36" s="485"/>
      <c r="TRP36" s="485"/>
      <c r="TRQ36" s="485"/>
      <c r="TRR36" s="485"/>
      <c r="TRS36" s="485"/>
      <c r="TRT36" s="485"/>
      <c r="TRU36" s="485"/>
      <c r="TRV36" s="485"/>
      <c r="TRW36" s="485"/>
      <c r="TRX36" s="485"/>
      <c r="TRY36" s="485"/>
      <c r="TRZ36" s="485"/>
      <c r="TSA36" s="485"/>
      <c r="TSB36" s="485"/>
      <c r="TSC36" s="485"/>
      <c r="TSD36" s="485"/>
      <c r="TSE36" s="485"/>
      <c r="TSF36" s="485"/>
      <c r="TSG36" s="485"/>
      <c r="TSH36" s="485"/>
      <c r="TSI36" s="485"/>
      <c r="TSJ36" s="485"/>
      <c r="TSK36" s="485"/>
      <c r="TSL36" s="485"/>
      <c r="TSM36" s="485"/>
      <c r="TSN36" s="485"/>
      <c r="TSO36" s="485"/>
      <c r="TSP36" s="485"/>
      <c r="TSQ36" s="485"/>
      <c r="TSR36" s="485"/>
      <c r="TSS36" s="485"/>
      <c r="TST36" s="485"/>
      <c r="TSU36" s="485"/>
      <c r="TSV36" s="485"/>
      <c r="TSW36" s="485"/>
      <c r="TSX36" s="485"/>
      <c r="TSY36" s="485"/>
      <c r="TSZ36" s="485"/>
      <c r="TTA36" s="485"/>
      <c r="TTB36" s="485"/>
      <c r="TTC36" s="485"/>
      <c r="TTD36" s="485"/>
      <c r="TTE36" s="485"/>
      <c r="TTF36" s="485"/>
      <c r="TTG36" s="485"/>
      <c r="TTH36" s="485"/>
      <c r="TTI36" s="485"/>
      <c r="TTJ36" s="485"/>
      <c r="TTK36" s="485"/>
      <c r="TTL36" s="485"/>
      <c r="TTM36" s="485"/>
      <c r="TTN36" s="485"/>
      <c r="TTO36" s="485"/>
      <c r="TTP36" s="485"/>
      <c r="TTQ36" s="485"/>
      <c r="TTR36" s="485"/>
      <c r="TTS36" s="485"/>
      <c r="TTT36" s="485"/>
      <c r="TTU36" s="485"/>
      <c r="TTV36" s="485"/>
      <c r="TTW36" s="485"/>
      <c r="TTX36" s="485"/>
      <c r="TTY36" s="485"/>
      <c r="TTZ36" s="485"/>
      <c r="TUA36" s="485"/>
      <c r="TUB36" s="485"/>
      <c r="TUC36" s="485"/>
      <c r="TUD36" s="485"/>
      <c r="TUE36" s="485"/>
      <c r="TUF36" s="485"/>
      <c r="TUG36" s="485"/>
      <c r="TUH36" s="485"/>
      <c r="TUI36" s="485"/>
      <c r="TUJ36" s="485"/>
      <c r="TUK36" s="485"/>
      <c r="TUL36" s="485"/>
      <c r="TUM36" s="485"/>
      <c r="TUN36" s="485"/>
      <c r="TUO36" s="485"/>
      <c r="TUP36" s="485"/>
      <c r="TUQ36" s="485"/>
      <c r="TUR36" s="485"/>
      <c r="TUS36" s="485"/>
      <c r="TUT36" s="485"/>
      <c r="TUU36" s="485"/>
      <c r="TUV36" s="485"/>
      <c r="TUW36" s="485"/>
      <c r="TUX36" s="485"/>
      <c r="TUY36" s="485"/>
      <c r="TUZ36" s="485"/>
      <c r="TVA36" s="485"/>
      <c r="TVB36" s="485"/>
      <c r="TVC36" s="485"/>
      <c r="TVD36" s="485"/>
      <c r="TVE36" s="485"/>
      <c r="TVF36" s="485"/>
      <c r="TVG36" s="485"/>
      <c r="TVH36" s="485"/>
      <c r="TVI36" s="485"/>
      <c r="TVJ36" s="485"/>
      <c r="TVK36" s="485"/>
      <c r="TVL36" s="485"/>
      <c r="TVM36" s="485"/>
      <c r="TVN36" s="485"/>
      <c r="TVO36" s="485"/>
      <c r="TVP36" s="485"/>
      <c r="TVQ36" s="485"/>
      <c r="TVR36" s="485"/>
      <c r="TVS36" s="485"/>
      <c r="TVT36" s="485"/>
      <c r="TVU36" s="485"/>
      <c r="TVV36" s="485"/>
      <c r="TVW36" s="485"/>
      <c r="TVX36" s="485"/>
      <c r="TVY36" s="485"/>
      <c r="TVZ36" s="485"/>
      <c r="TWA36" s="485"/>
      <c r="TWB36" s="485"/>
      <c r="TWC36" s="485"/>
      <c r="TWD36" s="485"/>
      <c r="TWE36" s="485"/>
      <c r="TWF36" s="485"/>
      <c r="TWG36" s="485"/>
      <c r="TWH36" s="485"/>
      <c r="TWI36" s="485"/>
      <c r="TWJ36" s="485"/>
      <c r="TWK36" s="485"/>
      <c r="TWL36" s="485"/>
      <c r="TWM36" s="485"/>
      <c r="TWN36" s="485"/>
      <c r="TWO36" s="485"/>
      <c r="TWP36" s="485"/>
      <c r="TWQ36" s="485"/>
      <c r="TWR36" s="485"/>
      <c r="TWS36" s="485"/>
      <c r="TWT36" s="485"/>
      <c r="TWU36" s="485"/>
      <c r="TWV36" s="485"/>
      <c r="TWW36" s="485"/>
      <c r="TWX36" s="485"/>
      <c r="TWY36" s="485"/>
      <c r="TWZ36" s="485"/>
      <c r="TXA36" s="485"/>
      <c r="TXB36" s="485"/>
      <c r="TXC36" s="485"/>
      <c r="TXD36" s="485"/>
      <c r="TXE36" s="485"/>
      <c r="TXF36" s="485"/>
      <c r="TXG36" s="485"/>
      <c r="TXH36" s="485"/>
      <c r="TXI36" s="485"/>
      <c r="TXJ36" s="485"/>
      <c r="TXK36" s="485"/>
      <c r="TXL36" s="485"/>
      <c r="TXM36" s="485"/>
      <c r="TXN36" s="485"/>
      <c r="TXO36" s="485"/>
      <c r="TXP36" s="485"/>
      <c r="TXQ36" s="485"/>
      <c r="TXR36" s="485"/>
      <c r="TXS36" s="485"/>
      <c r="TXT36" s="485"/>
      <c r="TXU36" s="485"/>
      <c r="TXV36" s="485"/>
      <c r="TXW36" s="485"/>
      <c r="TXX36" s="485"/>
      <c r="TXY36" s="485"/>
      <c r="TXZ36" s="485"/>
      <c r="TYA36" s="485"/>
      <c r="TYB36" s="485"/>
      <c r="TYC36" s="485"/>
      <c r="TYD36" s="485"/>
      <c r="TYE36" s="485"/>
      <c r="TYF36" s="485"/>
      <c r="TYG36" s="485"/>
      <c r="TYH36" s="485"/>
      <c r="TYI36" s="485"/>
      <c r="TYJ36" s="485"/>
      <c r="TYK36" s="485"/>
      <c r="TYL36" s="485"/>
      <c r="TYM36" s="485"/>
      <c r="TYN36" s="485"/>
      <c r="TYO36" s="485"/>
      <c r="TYP36" s="485"/>
      <c r="TYQ36" s="485"/>
      <c r="TYR36" s="485"/>
      <c r="TYS36" s="485"/>
      <c r="TYT36" s="485"/>
      <c r="TYU36" s="485"/>
      <c r="TYV36" s="485"/>
      <c r="TYW36" s="485"/>
      <c r="TYX36" s="485"/>
      <c r="TYY36" s="485"/>
      <c r="TYZ36" s="485"/>
      <c r="TZA36" s="485"/>
      <c r="TZB36" s="485"/>
      <c r="TZC36" s="485"/>
      <c r="TZD36" s="485"/>
      <c r="TZE36" s="485"/>
      <c r="TZF36" s="485"/>
      <c r="TZG36" s="485"/>
      <c r="TZH36" s="485"/>
      <c r="TZI36" s="485"/>
      <c r="TZJ36" s="485"/>
      <c r="TZK36" s="485"/>
      <c r="TZL36" s="485"/>
      <c r="TZM36" s="485"/>
      <c r="TZN36" s="485"/>
      <c r="TZO36" s="485"/>
      <c r="TZP36" s="485"/>
      <c r="TZQ36" s="485"/>
      <c r="TZR36" s="485"/>
      <c r="TZS36" s="485"/>
      <c r="TZT36" s="485"/>
      <c r="TZU36" s="485"/>
      <c r="TZV36" s="485"/>
      <c r="TZW36" s="485"/>
      <c r="TZX36" s="485"/>
      <c r="TZY36" s="485"/>
      <c r="TZZ36" s="485"/>
      <c r="UAA36" s="485"/>
      <c r="UAB36" s="485"/>
      <c r="UAC36" s="485"/>
      <c r="UAD36" s="485"/>
      <c r="UAE36" s="485"/>
      <c r="UAF36" s="485"/>
      <c r="UAG36" s="485"/>
      <c r="UAH36" s="485"/>
      <c r="UAI36" s="485"/>
      <c r="UAJ36" s="485"/>
      <c r="UAK36" s="485"/>
      <c r="UAL36" s="485"/>
      <c r="UAM36" s="485"/>
      <c r="UAN36" s="485"/>
      <c r="UAO36" s="485"/>
      <c r="UAP36" s="485"/>
      <c r="UAQ36" s="485"/>
      <c r="UAR36" s="485"/>
      <c r="UAS36" s="485"/>
      <c r="UAT36" s="485"/>
      <c r="UAU36" s="485"/>
      <c r="UAV36" s="485"/>
      <c r="UAW36" s="485"/>
      <c r="UAX36" s="485"/>
      <c r="UAY36" s="485"/>
      <c r="UAZ36" s="485"/>
      <c r="UBA36" s="485"/>
      <c r="UBB36" s="485"/>
      <c r="UBC36" s="485"/>
      <c r="UBD36" s="485"/>
      <c r="UBE36" s="485"/>
      <c r="UBF36" s="485"/>
      <c r="UBG36" s="485"/>
      <c r="UBH36" s="485"/>
      <c r="UBI36" s="485"/>
      <c r="UBJ36" s="485"/>
      <c r="UBK36" s="485"/>
      <c r="UBL36" s="485"/>
      <c r="UBM36" s="485"/>
      <c r="UBN36" s="485"/>
      <c r="UBO36" s="485"/>
      <c r="UBP36" s="485"/>
      <c r="UBQ36" s="485"/>
      <c r="UBR36" s="485"/>
      <c r="UBS36" s="485"/>
      <c r="UBT36" s="485"/>
      <c r="UBU36" s="485"/>
      <c r="UBV36" s="485"/>
      <c r="UBW36" s="485"/>
      <c r="UBX36" s="485"/>
      <c r="UBY36" s="485"/>
      <c r="UBZ36" s="485"/>
      <c r="UCA36" s="485"/>
      <c r="UCB36" s="485"/>
      <c r="UCC36" s="485"/>
      <c r="UCD36" s="485"/>
      <c r="UCE36" s="485"/>
      <c r="UCF36" s="485"/>
      <c r="UCG36" s="485"/>
      <c r="UCH36" s="485"/>
      <c r="UCI36" s="485"/>
      <c r="UCJ36" s="485"/>
      <c r="UCK36" s="485"/>
      <c r="UCL36" s="485"/>
      <c r="UCM36" s="485"/>
      <c r="UCN36" s="485"/>
      <c r="UCO36" s="485"/>
      <c r="UCP36" s="485"/>
      <c r="UCQ36" s="485"/>
      <c r="UCR36" s="485"/>
      <c r="UCS36" s="485"/>
      <c r="UCT36" s="485"/>
      <c r="UCU36" s="485"/>
      <c r="UCV36" s="485"/>
      <c r="UCW36" s="485"/>
      <c r="UCX36" s="485"/>
      <c r="UCY36" s="485"/>
      <c r="UCZ36" s="485"/>
      <c r="UDA36" s="485"/>
      <c r="UDB36" s="485"/>
      <c r="UDC36" s="485"/>
      <c r="UDD36" s="485"/>
      <c r="UDE36" s="485"/>
      <c r="UDF36" s="485"/>
      <c r="UDG36" s="485"/>
      <c r="UDH36" s="485"/>
      <c r="UDI36" s="485"/>
      <c r="UDJ36" s="485"/>
      <c r="UDK36" s="485"/>
      <c r="UDL36" s="485"/>
      <c r="UDM36" s="485"/>
      <c r="UDN36" s="485"/>
      <c r="UDO36" s="485"/>
      <c r="UDP36" s="485"/>
      <c r="UDQ36" s="485"/>
      <c r="UDR36" s="485"/>
      <c r="UDS36" s="485"/>
      <c r="UDT36" s="485"/>
      <c r="UDU36" s="485"/>
      <c r="UDV36" s="485"/>
      <c r="UDW36" s="485"/>
      <c r="UDX36" s="485"/>
      <c r="UDY36" s="485"/>
      <c r="UDZ36" s="485"/>
      <c r="UEA36" s="485"/>
      <c r="UEB36" s="485"/>
      <c r="UEC36" s="485"/>
      <c r="UED36" s="485"/>
      <c r="UEE36" s="485"/>
      <c r="UEF36" s="485"/>
      <c r="UEG36" s="485"/>
      <c r="UEH36" s="485"/>
      <c r="UEI36" s="485"/>
      <c r="UEJ36" s="485"/>
      <c r="UEK36" s="485"/>
      <c r="UEL36" s="485"/>
      <c r="UEM36" s="485"/>
      <c r="UEN36" s="485"/>
      <c r="UEO36" s="485"/>
      <c r="UEP36" s="485"/>
      <c r="UEQ36" s="485"/>
      <c r="UER36" s="485"/>
      <c r="UES36" s="485"/>
      <c r="UET36" s="485"/>
      <c r="UEU36" s="485"/>
      <c r="UEV36" s="485"/>
      <c r="UEW36" s="485"/>
      <c r="UEX36" s="485"/>
      <c r="UEY36" s="485"/>
      <c r="UEZ36" s="485"/>
      <c r="UFA36" s="485"/>
      <c r="UFB36" s="485"/>
      <c r="UFC36" s="485"/>
      <c r="UFD36" s="485"/>
      <c r="UFE36" s="485"/>
      <c r="UFF36" s="485"/>
      <c r="UFG36" s="485"/>
      <c r="UFH36" s="485"/>
      <c r="UFI36" s="485"/>
      <c r="UFJ36" s="485"/>
      <c r="UFK36" s="485"/>
      <c r="UFL36" s="485"/>
      <c r="UFM36" s="485"/>
      <c r="UFN36" s="485"/>
      <c r="UFO36" s="485"/>
      <c r="UFP36" s="485"/>
      <c r="UFQ36" s="485"/>
      <c r="UFR36" s="485"/>
      <c r="UFS36" s="485"/>
      <c r="UFT36" s="485"/>
      <c r="UFU36" s="485"/>
      <c r="UFV36" s="485"/>
      <c r="UFW36" s="485"/>
      <c r="UFX36" s="485"/>
      <c r="UFY36" s="485"/>
      <c r="UFZ36" s="485"/>
      <c r="UGA36" s="485"/>
      <c r="UGB36" s="485"/>
      <c r="UGC36" s="485"/>
      <c r="UGD36" s="485"/>
      <c r="UGE36" s="485"/>
      <c r="UGF36" s="485"/>
      <c r="UGG36" s="485"/>
      <c r="UGH36" s="485"/>
      <c r="UGI36" s="485"/>
      <c r="UGJ36" s="485"/>
      <c r="UGK36" s="485"/>
      <c r="UGL36" s="485"/>
      <c r="UGM36" s="485"/>
      <c r="UGN36" s="485"/>
      <c r="UGO36" s="485"/>
      <c r="UGP36" s="485"/>
      <c r="UGQ36" s="485"/>
      <c r="UGR36" s="485"/>
      <c r="UGS36" s="485"/>
      <c r="UGT36" s="485"/>
      <c r="UGU36" s="485"/>
      <c r="UGV36" s="485"/>
      <c r="UGW36" s="485"/>
      <c r="UGX36" s="485"/>
      <c r="UGY36" s="485"/>
      <c r="UGZ36" s="485"/>
      <c r="UHA36" s="485"/>
      <c r="UHB36" s="485"/>
      <c r="UHC36" s="485"/>
      <c r="UHD36" s="485"/>
      <c r="UHE36" s="485"/>
      <c r="UHF36" s="485"/>
      <c r="UHG36" s="485"/>
      <c r="UHH36" s="485"/>
      <c r="UHI36" s="485"/>
      <c r="UHJ36" s="485"/>
      <c r="UHK36" s="485"/>
      <c r="UHL36" s="485"/>
      <c r="UHM36" s="485"/>
      <c r="UHN36" s="485"/>
      <c r="UHO36" s="485"/>
      <c r="UHP36" s="485"/>
      <c r="UHQ36" s="485"/>
      <c r="UHR36" s="485"/>
      <c r="UHS36" s="485"/>
      <c r="UHT36" s="485"/>
      <c r="UHU36" s="485"/>
      <c r="UHV36" s="485"/>
      <c r="UHW36" s="485"/>
      <c r="UHX36" s="485"/>
      <c r="UHY36" s="485"/>
      <c r="UHZ36" s="485"/>
      <c r="UIA36" s="485"/>
      <c r="UIB36" s="485"/>
      <c r="UIC36" s="485"/>
      <c r="UID36" s="485"/>
      <c r="UIE36" s="485"/>
      <c r="UIF36" s="485"/>
      <c r="UIG36" s="485"/>
      <c r="UIH36" s="485"/>
      <c r="UII36" s="485"/>
      <c r="UIJ36" s="485"/>
      <c r="UIK36" s="485"/>
      <c r="UIL36" s="485"/>
      <c r="UIM36" s="485"/>
      <c r="UIN36" s="485"/>
      <c r="UIO36" s="485"/>
      <c r="UIP36" s="485"/>
      <c r="UIQ36" s="485"/>
      <c r="UIR36" s="485"/>
      <c r="UIS36" s="485"/>
      <c r="UIT36" s="485"/>
      <c r="UIU36" s="485"/>
      <c r="UIV36" s="485"/>
      <c r="UIW36" s="485"/>
      <c r="UIX36" s="485"/>
      <c r="UIY36" s="485"/>
      <c r="UIZ36" s="485"/>
      <c r="UJA36" s="485"/>
      <c r="UJB36" s="485"/>
      <c r="UJC36" s="485"/>
      <c r="UJD36" s="485"/>
      <c r="UJE36" s="485"/>
      <c r="UJF36" s="485"/>
      <c r="UJG36" s="485"/>
      <c r="UJH36" s="485"/>
      <c r="UJI36" s="485"/>
      <c r="UJJ36" s="485"/>
      <c r="UJK36" s="485"/>
      <c r="UJL36" s="485"/>
      <c r="UJM36" s="485"/>
      <c r="UJN36" s="485"/>
      <c r="UJO36" s="485"/>
      <c r="UJP36" s="485"/>
      <c r="UJQ36" s="485"/>
      <c r="UJR36" s="485"/>
      <c r="UJS36" s="485"/>
      <c r="UJT36" s="485"/>
      <c r="UJU36" s="485"/>
      <c r="UJV36" s="485"/>
      <c r="UJW36" s="485"/>
      <c r="UJX36" s="485"/>
      <c r="UJY36" s="485"/>
      <c r="UJZ36" s="485"/>
      <c r="UKA36" s="485"/>
      <c r="UKB36" s="485"/>
      <c r="UKC36" s="485"/>
      <c r="UKD36" s="485"/>
      <c r="UKE36" s="485"/>
      <c r="UKF36" s="485"/>
      <c r="UKG36" s="485"/>
      <c r="UKH36" s="485"/>
      <c r="UKI36" s="485"/>
      <c r="UKJ36" s="485"/>
      <c r="UKK36" s="485"/>
      <c r="UKL36" s="485"/>
      <c r="UKM36" s="485"/>
      <c r="UKN36" s="485"/>
      <c r="UKO36" s="485"/>
      <c r="UKP36" s="485"/>
      <c r="UKQ36" s="485"/>
      <c r="UKR36" s="485"/>
      <c r="UKS36" s="485"/>
      <c r="UKT36" s="485"/>
      <c r="UKU36" s="485"/>
      <c r="UKV36" s="485"/>
      <c r="UKW36" s="485"/>
      <c r="UKX36" s="485"/>
      <c r="UKY36" s="485"/>
      <c r="UKZ36" s="485"/>
      <c r="ULA36" s="485"/>
      <c r="ULB36" s="485"/>
      <c r="ULC36" s="485"/>
      <c r="ULD36" s="485"/>
      <c r="ULE36" s="485"/>
      <c r="ULF36" s="485"/>
      <c r="ULG36" s="485"/>
      <c r="ULH36" s="485"/>
      <c r="ULI36" s="485"/>
      <c r="ULJ36" s="485"/>
      <c r="ULK36" s="485"/>
      <c r="ULL36" s="485"/>
      <c r="ULM36" s="485"/>
      <c r="ULN36" s="485"/>
      <c r="ULO36" s="485"/>
      <c r="ULP36" s="485"/>
      <c r="ULQ36" s="485"/>
      <c r="ULR36" s="485"/>
      <c r="ULS36" s="485"/>
      <c r="ULT36" s="485"/>
      <c r="ULU36" s="485"/>
      <c r="ULV36" s="485"/>
      <c r="ULW36" s="485"/>
      <c r="ULX36" s="485"/>
      <c r="ULY36" s="485"/>
      <c r="ULZ36" s="485"/>
      <c r="UMA36" s="485"/>
      <c r="UMB36" s="485"/>
      <c r="UMC36" s="485"/>
      <c r="UMD36" s="485"/>
      <c r="UME36" s="485"/>
      <c r="UMF36" s="485"/>
      <c r="UMG36" s="485"/>
      <c r="UMH36" s="485"/>
      <c r="UMI36" s="485"/>
      <c r="UMJ36" s="485"/>
      <c r="UMK36" s="485"/>
      <c r="UML36" s="485"/>
      <c r="UMM36" s="485"/>
      <c r="UMN36" s="485"/>
      <c r="UMO36" s="485"/>
      <c r="UMP36" s="485"/>
      <c r="UMQ36" s="485"/>
      <c r="UMR36" s="485"/>
      <c r="UMS36" s="485"/>
      <c r="UMT36" s="485"/>
      <c r="UMU36" s="485"/>
      <c r="UMV36" s="485"/>
      <c r="UMW36" s="485"/>
      <c r="UMX36" s="485"/>
      <c r="UMY36" s="485"/>
      <c r="UMZ36" s="485"/>
      <c r="UNA36" s="485"/>
      <c r="UNB36" s="485"/>
      <c r="UNC36" s="485"/>
      <c r="UND36" s="485"/>
      <c r="UNE36" s="485"/>
      <c r="UNF36" s="485"/>
      <c r="UNG36" s="485"/>
      <c r="UNH36" s="485"/>
      <c r="UNI36" s="485"/>
      <c r="UNJ36" s="485"/>
      <c r="UNK36" s="485"/>
      <c r="UNL36" s="485"/>
      <c r="UNM36" s="485"/>
      <c r="UNN36" s="485"/>
      <c r="UNO36" s="485"/>
      <c r="UNP36" s="485"/>
      <c r="UNQ36" s="485"/>
      <c r="UNR36" s="485"/>
      <c r="UNS36" s="485"/>
      <c r="UNT36" s="485"/>
      <c r="UNU36" s="485"/>
      <c r="UNV36" s="485"/>
      <c r="UNW36" s="485"/>
      <c r="UNX36" s="485"/>
      <c r="UNY36" s="485"/>
      <c r="UNZ36" s="485"/>
      <c r="UOA36" s="485"/>
      <c r="UOB36" s="485"/>
      <c r="UOC36" s="485"/>
      <c r="UOD36" s="485"/>
      <c r="UOE36" s="485"/>
      <c r="UOF36" s="485"/>
      <c r="UOG36" s="485"/>
      <c r="UOH36" s="485"/>
      <c r="UOI36" s="485"/>
      <c r="UOJ36" s="485"/>
      <c r="UOK36" s="485"/>
      <c r="UOL36" s="485"/>
      <c r="UOM36" s="485"/>
      <c r="UON36" s="485"/>
      <c r="UOO36" s="485"/>
      <c r="UOP36" s="485"/>
      <c r="UOQ36" s="485"/>
      <c r="UOR36" s="485"/>
      <c r="UOS36" s="485"/>
      <c r="UOT36" s="485"/>
      <c r="UOU36" s="485"/>
      <c r="UOV36" s="485"/>
      <c r="UOW36" s="485"/>
      <c r="UOX36" s="485"/>
      <c r="UOY36" s="485"/>
      <c r="UOZ36" s="485"/>
      <c r="UPA36" s="485"/>
      <c r="UPB36" s="485"/>
      <c r="UPC36" s="485"/>
      <c r="UPD36" s="485"/>
      <c r="UPE36" s="485"/>
      <c r="UPF36" s="485"/>
      <c r="UPG36" s="485"/>
      <c r="UPH36" s="485"/>
      <c r="UPI36" s="485"/>
      <c r="UPJ36" s="485"/>
      <c r="UPK36" s="485"/>
      <c r="UPL36" s="485"/>
      <c r="UPM36" s="485"/>
      <c r="UPN36" s="485"/>
      <c r="UPO36" s="485"/>
      <c r="UPP36" s="485"/>
      <c r="UPQ36" s="485"/>
      <c r="UPR36" s="485"/>
      <c r="UPS36" s="485"/>
      <c r="UPT36" s="485"/>
      <c r="UPU36" s="485"/>
      <c r="UPV36" s="485"/>
      <c r="UPW36" s="485"/>
      <c r="UPX36" s="485"/>
      <c r="UPY36" s="485"/>
      <c r="UPZ36" s="485"/>
      <c r="UQA36" s="485"/>
      <c r="UQB36" s="485"/>
      <c r="UQC36" s="485"/>
      <c r="UQD36" s="485"/>
      <c r="UQE36" s="485"/>
      <c r="UQF36" s="485"/>
      <c r="UQG36" s="485"/>
      <c r="UQH36" s="485"/>
      <c r="UQI36" s="485"/>
      <c r="UQJ36" s="485"/>
      <c r="UQK36" s="485"/>
      <c r="UQL36" s="485"/>
      <c r="UQM36" s="485"/>
      <c r="UQN36" s="485"/>
      <c r="UQO36" s="485"/>
      <c r="UQP36" s="485"/>
      <c r="UQQ36" s="485"/>
      <c r="UQR36" s="485"/>
      <c r="UQS36" s="485"/>
      <c r="UQT36" s="485"/>
      <c r="UQU36" s="485"/>
      <c r="UQV36" s="485"/>
      <c r="UQW36" s="485"/>
      <c r="UQX36" s="485"/>
      <c r="UQY36" s="485"/>
      <c r="UQZ36" s="485"/>
      <c r="URA36" s="485"/>
      <c r="URB36" s="485"/>
      <c r="URC36" s="485"/>
      <c r="URD36" s="485"/>
      <c r="URE36" s="485"/>
      <c r="URF36" s="485"/>
      <c r="URG36" s="485"/>
      <c r="URH36" s="485"/>
      <c r="URI36" s="485"/>
      <c r="URJ36" s="485"/>
      <c r="URK36" s="485"/>
      <c r="URL36" s="485"/>
      <c r="URM36" s="485"/>
      <c r="URN36" s="485"/>
      <c r="URO36" s="485"/>
      <c r="URP36" s="485"/>
      <c r="URQ36" s="485"/>
      <c r="URR36" s="485"/>
      <c r="URS36" s="485"/>
      <c r="URT36" s="485"/>
      <c r="URU36" s="485"/>
      <c r="URV36" s="485"/>
      <c r="URW36" s="485"/>
      <c r="URX36" s="485"/>
      <c r="URY36" s="485"/>
      <c r="URZ36" s="485"/>
      <c r="USA36" s="485"/>
      <c r="USB36" s="485"/>
      <c r="USC36" s="485"/>
      <c r="USD36" s="485"/>
      <c r="USE36" s="485"/>
      <c r="USF36" s="485"/>
      <c r="USG36" s="485"/>
      <c r="USH36" s="485"/>
      <c r="USI36" s="485"/>
      <c r="USJ36" s="485"/>
      <c r="USK36" s="485"/>
      <c r="USL36" s="485"/>
      <c r="USM36" s="485"/>
      <c r="USN36" s="485"/>
      <c r="USO36" s="485"/>
      <c r="USP36" s="485"/>
      <c r="USQ36" s="485"/>
      <c r="USR36" s="485"/>
      <c r="USS36" s="485"/>
      <c r="UST36" s="485"/>
      <c r="USU36" s="485"/>
      <c r="USV36" s="485"/>
      <c r="USW36" s="485"/>
      <c r="USX36" s="485"/>
      <c r="USY36" s="485"/>
      <c r="USZ36" s="485"/>
      <c r="UTA36" s="485"/>
      <c r="UTB36" s="485"/>
      <c r="UTC36" s="485"/>
      <c r="UTD36" s="485"/>
      <c r="UTE36" s="485"/>
      <c r="UTF36" s="485"/>
      <c r="UTG36" s="485"/>
      <c r="UTH36" s="485"/>
      <c r="UTI36" s="485"/>
      <c r="UTJ36" s="485"/>
      <c r="UTK36" s="485"/>
      <c r="UTL36" s="485"/>
      <c r="UTM36" s="485"/>
      <c r="UTN36" s="485"/>
      <c r="UTO36" s="485"/>
      <c r="UTP36" s="485"/>
      <c r="UTQ36" s="485"/>
      <c r="UTR36" s="485"/>
      <c r="UTS36" s="485"/>
      <c r="UTT36" s="485"/>
      <c r="UTU36" s="485"/>
      <c r="UTV36" s="485"/>
      <c r="UTW36" s="485"/>
      <c r="UTX36" s="485"/>
      <c r="UTY36" s="485"/>
      <c r="UTZ36" s="485"/>
      <c r="UUA36" s="485"/>
      <c r="UUB36" s="485"/>
      <c r="UUC36" s="485"/>
      <c r="UUD36" s="485"/>
      <c r="UUE36" s="485"/>
      <c r="UUF36" s="485"/>
      <c r="UUG36" s="485"/>
      <c r="UUH36" s="485"/>
      <c r="UUI36" s="485"/>
      <c r="UUJ36" s="485"/>
      <c r="UUK36" s="485"/>
      <c r="UUL36" s="485"/>
      <c r="UUM36" s="485"/>
      <c r="UUN36" s="485"/>
      <c r="UUO36" s="485"/>
      <c r="UUP36" s="485"/>
      <c r="UUQ36" s="485"/>
      <c r="UUR36" s="485"/>
      <c r="UUS36" s="485"/>
      <c r="UUT36" s="485"/>
      <c r="UUU36" s="485"/>
      <c r="UUV36" s="485"/>
      <c r="UUW36" s="485"/>
      <c r="UUX36" s="485"/>
      <c r="UUY36" s="485"/>
      <c r="UUZ36" s="485"/>
      <c r="UVA36" s="485"/>
      <c r="UVB36" s="485"/>
      <c r="UVC36" s="485"/>
      <c r="UVD36" s="485"/>
      <c r="UVE36" s="485"/>
      <c r="UVF36" s="485"/>
      <c r="UVG36" s="485"/>
      <c r="UVH36" s="485"/>
      <c r="UVI36" s="485"/>
      <c r="UVJ36" s="485"/>
      <c r="UVK36" s="485"/>
      <c r="UVL36" s="485"/>
      <c r="UVM36" s="485"/>
      <c r="UVN36" s="485"/>
      <c r="UVO36" s="485"/>
      <c r="UVP36" s="485"/>
      <c r="UVQ36" s="485"/>
      <c r="UVR36" s="485"/>
      <c r="UVS36" s="485"/>
      <c r="UVT36" s="485"/>
      <c r="UVU36" s="485"/>
      <c r="UVV36" s="485"/>
      <c r="UVW36" s="485"/>
      <c r="UVX36" s="485"/>
      <c r="UVY36" s="485"/>
      <c r="UVZ36" s="485"/>
      <c r="UWA36" s="485"/>
      <c r="UWB36" s="485"/>
      <c r="UWC36" s="485"/>
      <c r="UWD36" s="485"/>
      <c r="UWE36" s="485"/>
      <c r="UWF36" s="485"/>
      <c r="UWG36" s="485"/>
      <c r="UWH36" s="485"/>
      <c r="UWI36" s="485"/>
      <c r="UWJ36" s="485"/>
      <c r="UWK36" s="485"/>
      <c r="UWL36" s="485"/>
      <c r="UWM36" s="485"/>
      <c r="UWN36" s="485"/>
      <c r="UWO36" s="485"/>
      <c r="UWP36" s="485"/>
      <c r="UWQ36" s="485"/>
      <c r="UWR36" s="485"/>
      <c r="UWS36" s="485"/>
      <c r="UWT36" s="485"/>
      <c r="UWU36" s="485"/>
      <c r="UWV36" s="485"/>
      <c r="UWW36" s="485"/>
      <c r="UWX36" s="485"/>
      <c r="UWY36" s="485"/>
      <c r="UWZ36" s="485"/>
      <c r="UXA36" s="485"/>
      <c r="UXB36" s="485"/>
      <c r="UXC36" s="485"/>
      <c r="UXD36" s="485"/>
      <c r="UXE36" s="485"/>
      <c r="UXF36" s="485"/>
      <c r="UXG36" s="485"/>
      <c r="UXH36" s="485"/>
      <c r="UXI36" s="485"/>
      <c r="UXJ36" s="485"/>
      <c r="UXK36" s="485"/>
      <c r="UXL36" s="485"/>
      <c r="UXM36" s="485"/>
      <c r="UXN36" s="485"/>
      <c r="UXO36" s="485"/>
      <c r="UXP36" s="485"/>
      <c r="UXQ36" s="485"/>
      <c r="UXR36" s="485"/>
      <c r="UXS36" s="485"/>
      <c r="UXT36" s="485"/>
      <c r="UXU36" s="485"/>
      <c r="UXV36" s="485"/>
      <c r="UXW36" s="485"/>
      <c r="UXX36" s="485"/>
      <c r="UXY36" s="485"/>
      <c r="UXZ36" s="485"/>
      <c r="UYA36" s="485"/>
      <c r="UYB36" s="485"/>
      <c r="UYC36" s="485"/>
      <c r="UYD36" s="485"/>
      <c r="UYE36" s="485"/>
      <c r="UYF36" s="485"/>
      <c r="UYG36" s="485"/>
      <c r="UYH36" s="485"/>
      <c r="UYI36" s="485"/>
      <c r="UYJ36" s="485"/>
      <c r="UYK36" s="485"/>
      <c r="UYL36" s="485"/>
      <c r="UYM36" s="485"/>
      <c r="UYN36" s="485"/>
      <c r="UYO36" s="485"/>
      <c r="UYP36" s="485"/>
      <c r="UYQ36" s="485"/>
      <c r="UYR36" s="485"/>
      <c r="UYS36" s="485"/>
      <c r="UYT36" s="485"/>
      <c r="UYU36" s="485"/>
      <c r="UYV36" s="485"/>
      <c r="UYW36" s="485"/>
      <c r="UYX36" s="485"/>
      <c r="UYY36" s="485"/>
      <c r="UYZ36" s="485"/>
      <c r="UZA36" s="485"/>
      <c r="UZB36" s="485"/>
      <c r="UZC36" s="485"/>
      <c r="UZD36" s="485"/>
      <c r="UZE36" s="485"/>
      <c r="UZF36" s="485"/>
      <c r="UZG36" s="485"/>
      <c r="UZH36" s="485"/>
      <c r="UZI36" s="485"/>
      <c r="UZJ36" s="485"/>
      <c r="UZK36" s="485"/>
      <c r="UZL36" s="485"/>
      <c r="UZM36" s="485"/>
      <c r="UZN36" s="485"/>
      <c r="UZO36" s="485"/>
      <c r="UZP36" s="485"/>
      <c r="UZQ36" s="485"/>
      <c r="UZR36" s="485"/>
      <c r="UZS36" s="485"/>
      <c r="UZT36" s="485"/>
      <c r="UZU36" s="485"/>
      <c r="UZV36" s="485"/>
      <c r="UZW36" s="485"/>
      <c r="UZX36" s="485"/>
      <c r="UZY36" s="485"/>
      <c r="UZZ36" s="485"/>
      <c r="VAA36" s="485"/>
      <c r="VAB36" s="485"/>
      <c r="VAC36" s="485"/>
      <c r="VAD36" s="485"/>
      <c r="VAE36" s="485"/>
      <c r="VAF36" s="485"/>
      <c r="VAG36" s="485"/>
      <c r="VAH36" s="485"/>
      <c r="VAI36" s="485"/>
      <c r="VAJ36" s="485"/>
      <c r="VAK36" s="485"/>
      <c r="VAL36" s="485"/>
      <c r="VAM36" s="485"/>
      <c r="VAN36" s="485"/>
      <c r="VAO36" s="485"/>
      <c r="VAP36" s="485"/>
      <c r="VAQ36" s="485"/>
      <c r="VAR36" s="485"/>
      <c r="VAS36" s="485"/>
      <c r="VAT36" s="485"/>
      <c r="VAU36" s="485"/>
      <c r="VAV36" s="485"/>
      <c r="VAW36" s="485"/>
      <c r="VAX36" s="485"/>
      <c r="VAY36" s="485"/>
      <c r="VAZ36" s="485"/>
      <c r="VBA36" s="485"/>
      <c r="VBB36" s="485"/>
      <c r="VBC36" s="485"/>
      <c r="VBD36" s="485"/>
      <c r="VBE36" s="485"/>
      <c r="VBF36" s="485"/>
      <c r="VBG36" s="485"/>
      <c r="VBH36" s="485"/>
      <c r="VBI36" s="485"/>
      <c r="VBJ36" s="485"/>
      <c r="VBK36" s="485"/>
      <c r="VBL36" s="485"/>
      <c r="VBM36" s="485"/>
      <c r="VBN36" s="485"/>
      <c r="VBO36" s="485"/>
      <c r="VBP36" s="485"/>
      <c r="VBQ36" s="485"/>
      <c r="VBR36" s="485"/>
      <c r="VBS36" s="485"/>
      <c r="VBT36" s="485"/>
      <c r="VBU36" s="485"/>
      <c r="VBV36" s="485"/>
      <c r="VBW36" s="485"/>
      <c r="VBX36" s="485"/>
      <c r="VBY36" s="485"/>
      <c r="VBZ36" s="485"/>
      <c r="VCA36" s="485"/>
      <c r="VCB36" s="485"/>
      <c r="VCC36" s="485"/>
      <c r="VCD36" s="485"/>
      <c r="VCE36" s="485"/>
      <c r="VCF36" s="485"/>
      <c r="VCG36" s="485"/>
      <c r="VCH36" s="485"/>
      <c r="VCI36" s="485"/>
      <c r="VCJ36" s="485"/>
      <c r="VCK36" s="485"/>
      <c r="VCL36" s="485"/>
      <c r="VCM36" s="485"/>
      <c r="VCN36" s="485"/>
      <c r="VCO36" s="485"/>
      <c r="VCP36" s="485"/>
      <c r="VCQ36" s="485"/>
      <c r="VCR36" s="485"/>
      <c r="VCS36" s="485"/>
      <c r="VCT36" s="485"/>
      <c r="VCU36" s="485"/>
      <c r="VCV36" s="485"/>
      <c r="VCW36" s="485"/>
      <c r="VCX36" s="485"/>
      <c r="VCY36" s="485"/>
      <c r="VCZ36" s="485"/>
      <c r="VDA36" s="485"/>
      <c r="VDB36" s="485"/>
      <c r="VDC36" s="485"/>
      <c r="VDD36" s="485"/>
      <c r="VDE36" s="485"/>
      <c r="VDF36" s="485"/>
      <c r="VDG36" s="485"/>
      <c r="VDH36" s="485"/>
      <c r="VDI36" s="485"/>
      <c r="VDJ36" s="485"/>
      <c r="VDK36" s="485"/>
      <c r="VDL36" s="485"/>
      <c r="VDM36" s="485"/>
      <c r="VDN36" s="485"/>
      <c r="VDO36" s="485"/>
      <c r="VDP36" s="485"/>
      <c r="VDQ36" s="485"/>
      <c r="VDR36" s="485"/>
      <c r="VDS36" s="485"/>
      <c r="VDT36" s="485"/>
      <c r="VDU36" s="485"/>
      <c r="VDV36" s="485"/>
      <c r="VDW36" s="485"/>
      <c r="VDX36" s="485"/>
      <c r="VDY36" s="485"/>
      <c r="VDZ36" s="485"/>
      <c r="VEA36" s="485"/>
      <c r="VEB36" s="485"/>
      <c r="VEC36" s="485"/>
      <c r="VED36" s="485"/>
      <c r="VEE36" s="485"/>
      <c r="VEF36" s="485"/>
      <c r="VEG36" s="485"/>
      <c r="VEH36" s="485"/>
      <c r="VEI36" s="485"/>
      <c r="VEJ36" s="485"/>
      <c r="VEK36" s="485"/>
      <c r="VEL36" s="485"/>
      <c r="VEM36" s="485"/>
      <c r="VEN36" s="485"/>
      <c r="VEO36" s="485"/>
      <c r="VEP36" s="485"/>
      <c r="VEQ36" s="485"/>
      <c r="VER36" s="485"/>
      <c r="VES36" s="485"/>
      <c r="VET36" s="485"/>
      <c r="VEU36" s="485"/>
      <c r="VEV36" s="485"/>
      <c r="VEW36" s="485"/>
      <c r="VEX36" s="485"/>
      <c r="VEY36" s="485"/>
      <c r="VEZ36" s="485"/>
      <c r="VFA36" s="485"/>
      <c r="VFB36" s="485"/>
      <c r="VFC36" s="485"/>
      <c r="VFD36" s="485"/>
      <c r="VFE36" s="485"/>
      <c r="VFF36" s="485"/>
      <c r="VFG36" s="485"/>
      <c r="VFH36" s="485"/>
      <c r="VFI36" s="485"/>
      <c r="VFJ36" s="485"/>
      <c r="VFK36" s="485"/>
      <c r="VFL36" s="485"/>
      <c r="VFM36" s="485"/>
      <c r="VFN36" s="485"/>
      <c r="VFO36" s="485"/>
      <c r="VFP36" s="485"/>
      <c r="VFQ36" s="485"/>
      <c r="VFR36" s="485"/>
      <c r="VFS36" s="485"/>
      <c r="VFT36" s="485"/>
      <c r="VFU36" s="485"/>
      <c r="VFV36" s="485"/>
      <c r="VFW36" s="485"/>
      <c r="VFX36" s="485"/>
      <c r="VFY36" s="485"/>
      <c r="VFZ36" s="485"/>
      <c r="VGA36" s="485"/>
      <c r="VGB36" s="485"/>
      <c r="VGC36" s="485"/>
      <c r="VGD36" s="485"/>
      <c r="VGE36" s="485"/>
      <c r="VGF36" s="485"/>
      <c r="VGG36" s="485"/>
      <c r="VGH36" s="485"/>
      <c r="VGI36" s="485"/>
      <c r="VGJ36" s="485"/>
      <c r="VGK36" s="485"/>
      <c r="VGL36" s="485"/>
      <c r="VGM36" s="485"/>
      <c r="VGN36" s="485"/>
      <c r="VGO36" s="485"/>
      <c r="VGP36" s="485"/>
      <c r="VGQ36" s="485"/>
      <c r="VGR36" s="485"/>
      <c r="VGS36" s="485"/>
      <c r="VGT36" s="485"/>
      <c r="VGU36" s="485"/>
      <c r="VGV36" s="485"/>
      <c r="VGW36" s="485"/>
      <c r="VGX36" s="485"/>
      <c r="VGY36" s="485"/>
      <c r="VGZ36" s="485"/>
      <c r="VHA36" s="485"/>
      <c r="VHB36" s="485"/>
      <c r="VHC36" s="485"/>
      <c r="VHD36" s="485"/>
      <c r="VHE36" s="485"/>
      <c r="VHF36" s="485"/>
      <c r="VHG36" s="485"/>
      <c r="VHH36" s="485"/>
      <c r="VHI36" s="485"/>
      <c r="VHJ36" s="485"/>
      <c r="VHK36" s="485"/>
      <c r="VHL36" s="485"/>
      <c r="VHM36" s="485"/>
      <c r="VHN36" s="485"/>
      <c r="VHO36" s="485"/>
      <c r="VHP36" s="485"/>
      <c r="VHQ36" s="485"/>
      <c r="VHR36" s="485"/>
      <c r="VHS36" s="485"/>
      <c r="VHT36" s="485"/>
      <c r="VHU36" s="485"/>
      <c r="VHV36" s="485"/>
      <c r="VHW36" s="485"/>
      <c r="VHX36" s="485"/>
      <c r="VHY36" s="485"/>
      <c r="VHZ36" s="485"/>
      <c r="VIA36" s="485"/>
      <c r="VIB36" s="485"/>
      <c r="VIC36" s="485"/>
      <c r="VID36" s="485"/>
      <c r="VIE36" s="485"/>
      <c r="VIF36" s="485"/>
      <c r="VIG36" s="485"/>
      <c r="VIH36" s="485"/>
      <c r="VII36" s="485"/>
      <c r="VIJ36" s="485"/>
      <c r="VIK36" s="485"/>
      <c r="VIL36" s="485"/>
      <c r="VIM36" s="485"/>
      <c r="VIN36" s="485"/>
      <c r="VIO36" s="485"/>
      <c r="VIP36" s="485"/>
      <c r="VIQ36" s="485"/>
      <c r="VIR36" s="485"/>
      <c r="VIS36" s="485"/>
      <c r="VIT36" s="485"/>
      <c r="VIU36" s="485"/>
      <c r="VIV36" s="485"/>
      <c r="VIW36" s="485"/>
      <c r="VIX36" s="485"/>
      <c r="VIY36" s="485"/>
      <c r="VIZ36" s="485"/>
      <c r="VJA36" s="485"/>
      <c r="VJB36" s="485"/>
      <c r="VJC36" s="485"/>
      <c r="VJD36" s="485"/>
      <c r="VJE36" s="485"/>
      <c r="VJF36" s="485"/>
      <c r="VJG36" s="485"/>
      <c r="VJH36" s="485"/>
      <c r="VJI36" s="485"/>
      <c r="VJJ36" s="485"/>
      <c r="VJK36" s="485"/>
      <c r="VJL36" s="485"/>
      <c r="VJM36" s="485"/>
      <c r="VJN36" s="485"/>
      <c r="VJO36" s="485"/>
      <c r="VJP36" s="485"/>
      <c r="VJQ36" s="485"/>
      <c r="VJR36" s="485"/>
      <c r="VJS36" s="485"/>
      <c r="VJT36" s="485"/>
      <c r="VJU36" s="485"/>
      <c r="VJV36" s="485"/>
      <c r="VJW36" s="485"/>
      <c r="VJX36" s="485"/>
      <c r="VJY36" s="485"/>
      <c r="VJZ36" s="485"/>
      <c r="VKA36" s="485"/>
      <c r="VKB36" s="485"/>
      <c r="VKC36" s="485"/>
      <c r="VKD36" s="485"/>
      <c r="VKE36" s="485"/>
      <c r="VKF36" s="485"/>
      <c r="VKG36" s="485"/>
      <c r="VKH36" s="485"/>
      <c r="VKI36" s="485"/>
      <c r="VKJ36" s="485"/>
      <c r="VKK36" s="485"/>
      <c r="VKL36" s="485"/>
      <c r="VKM36" s="485"/>
      <c r="VKN36" s="485"/>
      <c r="VKO36" s="485"/>
      <c r="VKP36" s="485"/>
      <c r="VKQ36" s="485"/>
      <c r="VKR36" s="485"/>
      <c r="VKS36" s="485"/>
      <c r="VKT36" s="485"/>
      <c r="VKU36" s="485"/>
      <c r="VKV36" s="485"/>
      <c r="VKW36" s="485"/>
      <c r="VKX36" s="485"/>
      <c r="VKY36" s="485"/>
      <c r="VKZ36" s="485"/>
      <c r="VLA36" s="485"/>
      <c r="VLB36" s="485"/>
      <c r="VLC36" s="485"/>
      <c r="VLD36" s="485"/>
      <c r="VLE36" s="485"/>
      <c r="VLF36" s="485"/>
      <c r="VLG36" s="485"/>
      <c r="VLH36" s="485"/>
      <c r="VLI36" s="485"/>
      <c r="VLJ36" s="485"/>
      <c r="VLK36" s="485"/>
      <c r="VLL36" s="485"/>
      <c r="VLM36" s="485"/>
      <c r="VLN36" s="485"/>
      <c r="VLO36" s="485"/>
      <c r="VLP36" s="485"/>
      <c r="VLQ36" s="485"/>
      <c r="VLR36" s="485"/>
      <c r="VLS36" s="485"/>
      <c r="VLT36" s="485"/>
      <c r="VLU36" s="485"/>
      <c r="VLV36" s="485"/>
      <c r="VLW36" s="485"/>
      <c r="VLX36" s="485"/>
      <c r="VLY36" s="485"/>
      <c r="VLZ36" s="485"/>
      <c r="VMA36" s="485"/>
      <c r="VMB36" s="485"/>
      <c r="VMC36" s="485"/>
      <c r="VMD36" s="485"/>
      <c r="VME36" s="485"/>
      <c r="VMF36" s="485"/>
      <c r="VMG36" s="485"/>
      <c r="VMH36" s="485"/>
      <c r="VMI36" s="485"/>
      <c r="VMJ36" s="485"/>
      <c r="VMK36" s="485"/>
      <c r="VML36" s="485"/>
      <c r="VMM36" s="485"/>
      <c r="VMN36" s="485"/>
      <c r="VMO36" s="485"/>
      <c r="VMP36" s="485"/>
      <c r="VMQ36" s="485"/>
      <c r="VMR36" s="485"/>
      <c r="VMS36" s="485"/>
      <c r="VMT36" s="485"/>
      <c r="VMU36" s="485"/>
      <c r="VMV36" s="485"/>
      <c r="VMW36" s="485"/>
      <c r="VMX36" s="485"/>
      <c r="VMY36" s="485"/>
      <c r="VMZ36" s="485"/>
      <c r="VNA36" s="485"/>
      <c r="VNB36" s="485"/>
      <c r="VNC36" s="485"/>
      <c r="VND36" s="485"/>
      <c r="VNE36" s="485"/>
      <c r="VNF36" s="485"/>
      <c r="VNG36" s="485"/>
      <c r="VNH36" s="485"/>
      <c r="VNI36" s="485"/>
      <c r="VNJ36" s="485"/>
      <c r="VNK36" s="485"/>
      <c r="VNL36" s="485"/>
      <c r="VNM36" s="485"/>
      <c r="VNN36" s="485"/>
      <c r="VNO36" s="485"/>
      <c r="VNP36" s="485"/>
      <c r="VNQ36" s="485"/>
      <c r="VNR36" s="485"/>
      <c r="VNS36" s="485"/>
      <c r="VNT36" s="485"/>
      <c r="VNU36" s="485"/>
      <c r="VNV36" s="485"/>
      <c r="VNW36" s="485"/>
      <c r="VNX36" s="485"/>
      <c r="VNY36" s="485"/>
      <c r="VNZ36" s="485"/>
      <c r="VOA36" s="485"/>
      <c r="VOB36" s="485"/>
      <c r="VOC36" s="485"/>
      <c r="VOD36" s="485"/>
      <c r="VOE36" s="485"/>
      <c r="VOF36" s="485"/>
      <c r="VOG36" s="485"/>
      <c r="VOH36" s="485"/>
      <c r="VOI36" s="485"/>
      <c r="VOJ36" s="485"/>
      <c r="VOK36" s="485"/>
      <c r="VOL36" s="485"/>
      <c r="VOM36" s="485"/>
      <c r="VON36" s="485"/>
      <c r="VOO36" s="485"/>
      <c r="VOP36" s="485"/>
      <c r="VOQ36" s="485"/>
      <c r="VOR36" s="485"/>
      <c r="VOS36" s="485"/>
      <c r="VOT36" s="485"/>
      <c r="VOU36" s="485"/>
      <c r="VOV36" s="485"/>
      <c r="VOW36" s="485"/>
      <c r="VOX36" s="485"/>
      <c r="VOY36" s="485"/>
      <c r="VOZ36" s="485"/>
      <c r="VPA36" s="485"/>
      <c r="VPB36" s="485"/>
      <c r="VPC36" s="485"/>
      <c r="VPD36" s="485"/>
      <c r="VPE36" s="485"/>
      <c r="VPF36" s="485"/>
      <c r="VPG36" s="485"/>
      <c r="VPH36" s="485"/>
      <c r="VPI36" s="485"/>
      <c r="VPJ36" s="485"/>
      <c r="VPK36" s="485"/>
      <c r="VPL36" s="485"/>
      <c r="VPM36" s="485"/>
      <c r="VPN36" s="485"/>
      <c r="VPO36" s="485"/>
      <c r="VPP36" s="485"/>
      <c r="VPQ36" s="485"/>
      <c r="VPR36" s="485"/>
      <c r="VPS36" s="485"/>
      <c r="VPT36" s="485"/>
      <c r="VPU36" s="485"/>
      <c r="VPV36" s="485"/>
      <c r="VPW36" s="485"/>
      <c r="VPX36" s="485"/>
      <c r="VPY36" s="485"/>
      <c r="VPZ36" s="485"/>
      <c r="VQA36" s="485"/>
      <c r="VQB36" s="485"/>
      <c r="VQC36" s="485"/>
      <c r="VQD36" s="485"/>
      <c r="VQE36" s="485"/>
      <c r="VQF36" s="485"/>
      <c r="VQG36" s="485"/>
      <c r="VQH36" s="485"/>
      <c r="VQI36" s="485"/>
      <c r="VQJ36" s="485"/>
      <c r="VQK36" s="485"/>
      <c r="VQL36" s="485"/>
      <c r="VQM36" s="485"/>
      <c r="VQN36" s="485"/>
      <c r="VQO36" s="485"/>
      <c r="VQP36" s="485"/>
      <c r="VQQ36" s="485"/>
      <c r="VQR36" s="485"/>
      <c r="VQS36" s="485"/>
      <c r="VQT36" s="485"/>
      <c r="VQU36" s="485"/>
      <c r="VQV36" s="485"/>
      <c r="VQW36" s="485"/>
      <c r="VQX36" s="485"/>
      <c r="VQY36" s="485"/>
      <c r="VQZ36" s="485"/>
      <c r="VRA36" s="485"/>
      <c r="VRB36" s="485"/>
      <c r="VRC36" s="485"/>
      <c r="VRD36" s="485"/>
      <c r="VRE36" s="485"/>
      <c r="VRF36" s="485"/>
      <c r="VRG36" s="485"/>
      <c r="VRH36" s="485"/>
      <c r="VRI36" s="485"/>
      <c r="VRJ36" s="485"/>
      <c r="VRK36" s="485"/>
      <c r="VRL36" s="485"/>
      <c r="VRM36" s="485"/>
      <c r="VRN36" s="485"/>
      <c r="VRO36" s="485"/>
      <c r="VRP36" s="485"/>
      <c r="VRQ36" s="485"/>
      <c r="VRR36" s="485"/>
      <c r="VRS36" s="485"/>
      <c r="VRT36" s="485"/>
      <c r="VRU36" s="485"/>
      <c r="VRV36" s="485"/>
      <c r="VRW36" s="485"/>
      <c r="VRX36" s="485"/>
      <c r="VRY36" s="485"/>
      <c r="VRZ36" s="485"/>
      <c r="VSA36" s="485"/>
      <c r="VSB36" s="485"/>
      <c r="VSC36" s="485"/>
      <c r="VSD36" s="485"/>
      <c r="VSE36" s="485"/>
      <c r="VSF36" s="485"/>
      <c r="VSG36" s="485"/>
      <c r="VSH36" s="485"/>
      <c r="VSI36" s="485"/>
      <c r="VSJ36" s="485"/>
      <c r="VSK36" s="485"/>
      <c r="VSL36" s="485"/>
      <c r="VSM36" s="485"/>
      <c r="VSN36" s="485"/>
      <c r="VSO36" s="485"/>
      <c r="VSP36" s="485"/>
      <c r="VSQ36" s="485"/>
      <c r="VSR36" s="485"/>
      <c r="VSS36" s="485"/>
      <c r="VST36" s="485"/>
      <c r="VSU36" s="485"/>
      <c r="VSV36" s="485"/>
      <c r="VSW36" s="485"/>
      <c r="VSX36" s="485"/>
      <c r="VSY36" s="485"/>
      <c r="VSZ36" s="485"/>
      <c r="VTA36" s="485"/>
      <c r="VTB36" s="485"/>
      <c r="VTC36" s="485"/>
      <c r="VTD36" s="485"/>
      <c r="VTE36" s="485"/>
      <c r="VTF36" s="485"/>
      <c r="VTG36" s="485"/>
      <c r="VTH36" s="485"/>
      <c r="VTI36" s="485"/>
      <c r="VTJ36" s="485"/>
      <c r="VTK36" s="485"/>
      <c r="VTL36" s="485"/>
      <c r="VTM36" s="485"/>
      <c r="VTN36" s="485"/>
      <c r="VTO36" s="485"/>
      <c r="VTP36" s="485"/>
      <c r="VTQ36" s="485"/>
      <c r="VTR36" s="485"/>
      <c r="VTS36" s="485"/>
      <c r="VTT36" s="485"/>
      <c r="VTU36" s="485"/>
      <c r="VTV36" s="485"/>
      <c r="VTW36" s="485"/>
      <c r="VTX36" s="485"/>
      <c r="VTY36" s="485"/>
      <c r="VTZ36" s="485"/>
      <c r="VUA36" s="485"/>
      <c r="VUB36" s="485"/>
      <c r="VUC36" s="485"/>
      <c r="VUD36" s="485"/>
      <c r="VUE36" s="485"/>
      <c r="VUF36" s="485"/>
      <c r="VUG36" s="485"/>
      <c r="VUH36" s="485"/>
      <c r="VUI36" s="485"/>
      <c r="VUJ36" s="485"/>
      <c r="VUK36" s="485"/>
      <c r="VUL36" s="485"/>
      <c r="VUM36" s="485"/>
      <c r="VUN36" s="485"/>
      <c r="VUO36" s="485"/>
      <c r="VUP36" s="485"/>
      <c r="VUQ36" s="485"/>
      <c r="VUR36" s="485"/>
      <c r="VUS36" s="485"/>
      <c r="VUT36" s="485"/>
      <c r="VUU36" s="485"/>
      <c r="VUV36" s="485"/>
      <c r="VUW36" s="485"/>
      <c r="VUX36" s="485"/>
      <c r="VUY36" s="485"/>
      <c r="VUZ36" s="485"/>
      <c r="VVA36" s="485"/>
      <c r="VVB36" s="485"/>
      <c r="VVC36" s="485"/>
      <c r="VVD36" s="485"/>
      <c r="VVE36" s="485"/>
      <c r="VVF36" s="485"/>
      <c r="VVG36" s="485"/>
      <c r="VVH36" s="485"/>
      <c r="VVI36" s="485"/>
      <c r="VVJ36" s="485"/>
      <c r="VVK36" s="485"/>
      <c r="VVL36" s="485"/>
      <c r="VVM36" s="485"/>
      <c r="VVN36" s="485"/>
      <c r="VVO36" s="485"/>
      <c r="VVP36" s="485"/>
      <c r="VVQ36" s="485"/>
      <c r="VVR36" s="485"/>
      <c r="VVS36" s="485"/>
      <c r="VVT36" s="485"/>
      <c r="VVU36" s="485"/>
      <c r="VVV36" s="485"/>
      <c r="VVW36" s="485"/>
      <c r="VVX36" s="485"/>
      <c r="VVY36" s="485"/>
      <c r="VVZ36" s="485"/>
      <c r="VWA36" s="485"/>
      <c r="VWB36" s="485"/>
      <c r="VWC36" s="485"/>
      <c r="VWD36" s="485"/>
      <c r="VWE36" s="485"/>
      <c r="VWF36" s="485"/>
      <c r="VWG36" s="485"/>
      <c r="VWH36" s="485"/>
      <c r="VWI36" s="485"/>
      <c r="VWJ36" s="485"/>
      <c r="VWK36" s="485"/>
      <c r="VWL36" s="485"/>
      <c r="VWM36" s="485"/>
      <c r="VWN36" s="485"/>
      <c r="VWO36" s="485"/>
      <c r="VWP36" s="485"/>
      <c r="VWQ36" s="485"/>
      <c r="VWR36" s="485"/>
      <c r="VWS36" s="485"/>
      <c r="VWT36" s="485"/>
      <c r="VWU36" s="485"/>
      <c r="VWV36" s="485"/>
      <c r="VWW36" s="485"/>
      <c r="VWX36" s="485"/>
      <c r="VWY36" s="485"/>
      <c r="VWZ36" s="485"/>
      <c r="VXA36" s="485"/>
      <c r="VXB36" s="485"/>
      <c r="VXC36" s="485"/>
      <c r="VXD36" s="485"/>
      <c r="VXE36" s="485"/>
      <c r="VXF36" s="485"/>
      <c r="VXG36" s="485"/>
      <c r="VXH36" s="485"/>
      <c r="VXI36" s="485"/>
      <c r="VXJ36" s="485"/>
      <c r="VXK36" s="485"/>
      <c r="VXL36" s="485"/>
      <c r="VXM36" s="485"/>
      <c r="VXN36" s="485"/>
      <c r="VXO36" s="485"/>
      <c r="VXP36" s="485"/>
      <c r="VXQ36" s="485"/>
      <c r="VXR36" s="485"/>
      <c r="VXS36" s="485"/>
      <c r="VXT36" s="485"/>
      <c r="VXU36" s="485"/>
      <c r="VXV36" s="485"/>
      <c r="VXW36" s="485"/>
      <c r="VXX36" s="485"/>
      <c r="VXY36" s="485"/>
      <c r="VXZ36" s="485"/>
      <c r="VYA36" s="485"/>
      <c r="VYB36" s="485"/>
      <c r="VYC36" s="485"/>
      <c r="VYD36" s="485"/>
      <c r="VYE36" s="485"/>
      <c r="VYF36" s="485"/>
      <c r="VYG36" s="485"/>
      <c r="VYH36" s="485"/>
      <c r="VYI36" s="485"/>
      <c r="VYJ36" s="485"/>
      <c r="VYK36" s="485"/>
      <c r="VYL36" s="485"/>
      <c r="VYM36" s="485"/>
      <c r="VYN36" s="485"/>
      <c r="VYO36" s="485"/>
      <c r="VYP36" s="485"/>
      <c r="VYQ36" s="485"/>
      <c r="VYR36" s="485"/>
      <c r="VYS36" s="485"/>
      <c r="VYT36" s="485"/>
      <c r="VYU36" s="485"/>
      <c r="VYV36" s="485"/>
      <c r="VYW36" s="485"/>
      <c r="VYX36" s="485"/>
      <c r="VYY36" s="485"/>
      <c r="VYZ36" s="485"/>
      <c r="VZA36" s="485"/>
      <c r="VZB36" s="485"/>
      <c r="VZC36" s="485"/>
      <c r="VZD36" s="485"/>
      <c r="VZE36" s="485"/>
      <c r="VZF36" s="485"/>
      <c r="VZG36" s="485"/>
      <c r="VZH36" s="485"/>
      <c r="VZI36" s="485"/>
      <c r="VZJ36" s="485"/>
      <c r="VZK36" s="485"/>
      <c r="VZL36" s="485"/>
      <c r="VZM36" s="485"/>
      <c r="VZN36" s="485"/>
      <c r="VZO36" s="485"/>
      <c r="VZP36" s="485"/>
      <c r="VZQ36" s="485"/>
      <c r="VZR36" s="485"/>
      <c r="VZS36" s="485"/>
      <c r="VZT36" s="485"/>
      <c r="VZU36" s="485"/>
      <c r="VZV36" s="485"/>
      <c r="VZW36" s="485"/>
      <c r="VZX36" s="485"/>
      <c r="VZY36" s="485"/>
      <c r="VZZ36" s="485"/>
      <c r="WAA36" s="485"/>
      <c r="WAB36" s="485"/>
      <c r="WAC36" s="485"/>
      <c r="WAD36" s="485"/>
      <c r="WAE36" s="485"/>
      <c r="WAF36" s="485"/>
      <c r="WAG36" s="485"/>
      <c r="WAH36" s="485"/>
      <c r="WAI36" s="485"/>
      <c r="WAJ36" s="485"/>
      <c r="WAK36" s="485"/>
      <c r="WAL36" s="485"/>
      <c r="WAM36" s="485"/>
      <c r="WAN36" s="485"/>
      <c r="WAO36" s="485"/>
      <c r="WAP36" s="485"/>
      <c r="WAQ36" s="485"/>
      <c r="WAR36" s="485"/>
      <c r="WAS36" s="485"/>
      <c r="WAT36" s="485"/>
      <c r="WAU36" s="485"/>
      <c r="WAV36" s="485"/>
      <c r="WAW36" s="485"/>
      <c r="WAX36" s="485"/>
      <c r="WAY36" s="485"/>
      <c r="WAZ36" s="485"/>
      <c r="WBA36" s="485"/>
      <c r="WBB36" s="485"/>
      <c r="WBC36" s="485"/>
      <c r="WBD36" s="485"/>
      <c r="WBE36" s="485"/>
      <c r="WBF36" s="485"/>
      <c r="WBG36" s="485"/>
      <c r="WBH36" s="485"/>
      <c r="WBI36" s="485"/>
      <c r="WBJ36" s="485"/>
      <c r="WBK36" s="485"/>
      <c r="WBL36" s="485"/>
      <c r="WBM36" s="485"/>
      <c r="WBN36" s="485"/>
      <c r="WBO36" s="485"/>
      <c r="WBP36" s="485"/>
      <c r="WBQ36" s="485"/>
      <c r="WBR36" s="485"/>
      <c r="WBS36" s="485"/>
      <c r="WBT36" s="485"/>
      <c r="WBU36" s="485"/>
      <c r="WBV36" s="485"/>
      <c r="WBW36" s="485"/>
      <c r="WBX36" s="485"/>
      <c r="WBY36" s="485"/>
      <c r="WBZ36" s="485"/>
      <c r="WCA36" s="485"/>
      <c r="WCB36" s="485"/>
      <c r="WCC36" s="485"/>
      <c r="WCD36" s="485"/>
      <c r="WCE36" s="485"/>
      <c r="WCF36" s="485"/>
      <c r="WCG36" s="485"/>
      <c r="WCH36" s="485"/>
      <c r="WCI36" s="485"/>
      <c r="WCJ36" s="485"/>
      <c r="WCK36" s="485"/>
      <c r="WCL36" s="485"/>
      <c r="WCM36" s="485"/>
      <c r="WCN36" s="485"/>
      <c r="WCO36" s="485"/>
      <c r="WCP36" s="485"/>
      <c r="WCQ36" s="485"/>
      <c r="WCR36" s="485"/>
      <c r="WCS36" s="485"/>
      <c r="WCT36" s="485"/>
      <c r="WCU36" s="485"/>
      <c r="WCV36" s="485"/>
      <c r="WCW36" s="485"/>
      <c r="WCX36" s="485"/>
      <c r="WCY36" s="485"/>
      <c r="WCZ36" s="485"/>
      <c r="WDA36" s="485"/>
      <c r="WDB36" s="485"/>
      <c r="WDC36" s="485"/>
      <c r="WDD36" s="485"/>
      <c r="WDE36" s="485"/>
      <c r="WDF36" s="485"/>
      <c r="WDG36" s="485"/>
      <c r="WDH36" s="485"/>
      <c r="WDI36" s="485"/>
      <c r="WDJ36" s="485"/>
      <c r="WDK36" s="485"/>
      <c r="WDL36" s="485"/>
      <c r="WDM36" s="485"/>
      <c r="WDN36" s="485"/>
      <c r="WDO36" s="485"/>
      <c r="WDP36" s="485"/>
      <c r="WDQ36" s="485"/>
      <c r="WDR36" s="485"/>
      <c r="WDS36" s="485"/>
      <c r="WDT36" s="485"/>
      <c r="WDU36" s="485"/>
      <c r="WDV36" s="485"/>
      <c r="WDW36" s="485"/>
      <c r="WDX36" s="485"/>
      <c r="WDY36" s="485"/>
      <c r="WDZ36" s="485"/>
      <c r="WEA36" s="485"/>
      <c r="WEB36" s="485"/>
      <c r="WEC36" s="485"/>
      <c r="WED36" s="485"/>
      <c r="WEE36" s="485"/>
      <c r="WEF36" s="485"/>
      <c r="WEG36" s="485"/>
      <c r="WEH36" s="485"/>
      <c r="WEI36" s="485"/>
      <c r="WEJ36" s="485"/>
      <c r="WEK36" s="485"/>
      <c r="WEL36" s="485"/>
      <c r="WEM36" s="485"/>
      <c r="WEN36" s="485"/>
      <c r="WEO36" s="485"/>
      <c r="WEP36" s="485"/>
      <c r="WEQ36" s="485"/>
      <c r="WER36" s="485"/>
      <c r="WES36" s="485"/>
      <c r="WET36" s="485"/>
      <c r="WEU36" s="485"/>
      <c r="WEV36" s="485"/>
      <c r="WEW36" s="485"/>
      <c r="WEX36" s="485"/>
      <c r="WEY36" s="485"/>
      <c r="WEZ36" s="485"/>
      <c r="WFA36" s="485"/>
      <c r="WFB36" s="485"/>
      <c r="WFC36" s="485"/>
      <c r="WFD36" s="485"/>
      <c r="WFE36" s="485"/>
      <c r="WFF36" s="485"/>
      <c r="WFG36" s="485"/>
      <c r="WFH36" s="485"/>
      <c r="WFI36" s="485"/>
      <c r="WFJ36" s="485"/>
      <c r="WFK36" s="485"/>
      <c r="WFL36" s="485"/>
      <c r="WFM36" s="485"/>
      <c r="WFN36" s="485"/>
      <c r="WFO36" s="485"/>
      <c r="WFP36" s="485"/>
      <c r="WFQ36" s="485"/>
      <c r="WFR36" s="485"/>
      <c r="WFS36" s="485"/>
      <c r="WFT36" s="485"/>
      <c r="WFU36" s="485"/>
      <c r="WFV36" s="485"/>
      <c r="WFW36" s="485"/>
      <c r="WFX36" s="485"/>
      <c r="WFY36" s="485"/>
      <c r="WFZ36" s="485"/>
      <c r="WGA36" s="485"/>
      <c r="WGB36" s="485"/>
      <c r="WGC36" s="485"/>
      <c r="WGD36" s="485"/>
      <c r="WGE36" s="485"/>
      <c r="WGF36" s="485"/>
      <c r="WGG36" s="485"/>
      <c r="WGH36" s="485"/>
      <c r="WGI36" s="485"/>
      <c r="WGJ36" s="485"/>
      <c r="WGK36" s="485"/>
      <c r="WGL36" s="485"/>
      <c r="WGM36" s="485"/>
      <c r="WGN36" s="485"/>
      <c r="WGO36" s="485"/>
      <c r="WGP36" s="485"/>
      <c r="WGQ36" s="485"/>
      <c r="WGR36" s="485"/>
      <c r="WGS36" s="485"/>
      <c r="WGT36" s="485"/>
      <c r="WGU36" s="485"/>
      <c r="WGV36" s="485"/>
      <c r="WGW36" s="485"/>
      <c r="WGX36" s="485"/>
      <c r="WGY36" s="485"/>
      <c r="WGZ36" s="485"/>
      <c r="WHA36" s="485"/>
      <c r="WHB36" s="485"/>
      <c r="WHC36" s="485"/>
      <c r="WHD36" s="485"/>
      <c r="WHE36" s="485"/>
      <c r="WHF36" s="485"/>
      <c r="WHG36" s="485"/>
      <c r="WHH36" s="485"/>
      <c r="WHI36" s="485"/>
      <c r="WHJ36" s="485"/>
      <c r="WHK36" s="485"/>
      <c r="WHL36" s="485"/>
      <c r="WHM36" s="485"/>
      <c r="WHN36" s="485"/>
      <c r="WHO36" s="485"/>
      <c r="WHP36" s="485"/>
      <c r="WHQ36" s="485"/>
      <c r="WHR36" s="485"/>
      <c r="WHS36" s="485"/>
      <c r="WHT36" s="485"/>
      <c r="WHU36" s="485"/>
      <c r="WHV36" s="485"/>
      <c r="WHW36" s="485"/>
      <c r="WHX36" s="485"/>
      <c r="WHY36" s="485"/>
      <c r="WHZ36" s="485"/>
      <c r="WIA36" s="485"/>
      <c r="WIB36" s="485"/>
      <c r="WIC36" s="485"/>
      <c r="WID36" s="485"/>
      <c r="WIE36" s="485"/>
      <c r="WIF36" s="485"/>
      <c r="WIG36" s="485"/>
      <c r="WIH36" s="485"/>
      <c r="WII36" s="485"/>
      <c r="WIJ36" s="485"/>
      <c r="WIK36" s="485"/>
      <c r="WIL36" s="485"/>
      <c r="WIM36" s="485"/>
      <c r="WIN36" s="485"/>
      <c r="WIO36" s="485"/>
      <c r="WIP36" s="485"/>
      <c r="WIQ36" s="485"/>
      <c r="WIR36" s="485"/>
      <c r="WIS36" s="485"/>
      <c r="WIT36" s="485"/>
      <c r="WIU36" s="485"/>
      <c r="WIV36" s="485"/>
      <c r="WIW36" s="485"/>
      <c r="WIX36" s="485"/>
      <c r="WIY36" s="485"/>
      <c r="WIZ36" s="485"/>
      <c r="WJA36" s="485"/>
      <c r="WJB36" s="485"/>
      <c r="WJC36" s="485"/>
      <c r="WJD36" s="485"/>
      <c r="WJE36" s="485"/>
      <c r="WJF36" s="485"/>
      <c r="WJG36" s="485"/>
      <c r="WJH36" s="485"/>
      <c r="WJI36" s="485"/>
      <c r="WJJ36" s="485"/>
      <c r="WJK36" s="485"/>
      <c r="WJL36" s="485"/>
      <c r="WJM36" s="485"/>
      <c r="WJN36" s="485"/>
      <c r="WJO36" s="485"/>
      <c r="WJP36" s="485"/>
      <c r="WJQ36" s="485"/>
      <c r="WJR36" s="485"/>
      <c r="WJS36" s="485"/>
      <c r="WJT36" s="485"/>
      <c r="WJU36" s="485"/>
      <c r="WJV36" s="485"/>
      <c r="WJW36" s="485"/>
      <c r="WJX36" s="485"/>
      <c r="WJY36" s="485"/>
      <c r="WJZ36" s="485"/>
      <c r="WKA36" s="485"/>
      <c r="WKB36" s="485"/>
      <c r="WKC36" s="485"/>
      <c r="WKD36" s="485"/>
      <c r="WKE36" s="485"/>
      <c r="WKF36" s="485"/>
      <c r="WKG36" s="485"/>
      <c r="WKH36" s="485"/>
      <c r="WKI36" s="485"/>
      <c r="WKJ36" s="485"/>
      <c r="WKK36" s="485"/>
      <c r="WKL36" s="485"/>
      <c r="WKM36" s="485"/>
      <c r="WKN36" s="485"/>
      <c r="WKO36" s="485"/>
      <c r="WKP36" s="485"/>
      <c r="WKQ36" s="485"/>
      <c r="WKR36" s="485"/>
      <c r="WKS36" s="485"/>
      <c r="WKT36" s="485"/>
      <c r="WKU36" s="485"/>
      <c r="WKV36" s="485"/>
      <c r="WKW36" s="485"/>
      <c r="WKX36" s="485"/>
      <c r="WKY36" s="485"/>
      <c r="WKZ36" s="485"/>
      <c r="WLA36" s="485"/>
      <c r="WLB36" s="485"/>
      <c r="WLC36" s="485"/>
      <c r="WLD36" s="485"/>
      <c r="WLE36" s="485"/>
      <c r="WLF36" s="485"/>
      <c r="WLG36" s="485"/>
      <c r="WLH36" s="485"/>
      <c r="WLI36" s="485"/>
      <c r="WLJ36" s="485"/>
      <c r="WLK36" s="485"/>
      <c r="WLL36" s="485"/>
      <c r="WLM36" s="485"/>
      <c r="WLN36" s="485"/>
      <c r="WLO36" s="485"/>
      <c r="WLP36" s="485"/>
      <c r="WLQ36" s="485"/>
      <c r="WLR36" s="485"/>
      <c r="WLS36" s="485"/>
      <c r="WLT36" s="485"/>
      <c r="WLU36" s="485"/>
      <c r="WLV36" s="485"/>
      <c r="WLW36" s="485"/>
      <c r="WLX36" s="485"/>
      <c r="WLY36" s="485"/>
      <c r="WLZ36" s="485"/>
      <c r="WMA36" s="485"/>
      <c r="WMB36" s="485"/>
      <c r="WMC36" s="485"/>
      <c r="WMD36" s="485"/>
      <c r="WME36" s="485"/>
      <c r="WMF36" s="485"/>
      <c r="WMG36" s="485"/>
      <c r="WMH36" s="485"/>
      <c r="WMI36" s="485"/>
      <c r="WMJ36" s="485"/>
      <c r="WMK36" s="485"/>
      <c r="WML36" s="485"/>
      <c r="WMM36" s="485"/>
      <c r="WMN36" s="485"/>
      <c r="WMO36" s="485"/>
      <c r="WMP36" s="485"/>
      <c r="WMQ36" s="485"/>
      <c r="WMR36" s="485"/>
      <c r="WMS36" s="485"/>
      <c r="WMT36" s="485"/>
      <c r="WMU36" s="485"/>
      <c r="WMV36" s="485"/>
      <c r="WMW36" s="485"/>
      <c r="WMX36" s="485"/>
      <c r="WMY36" s="485"/>
      <c r="WMZ36" s="485"/>
      <c r="WNA36" s="485"/>
      <c r="WNB36" s="485"/>
      <c r="WNC36" s="485"/>
      <c r="WND36" s="485"/>
      <c r="WNE36" s="485"/>
      <c r="WNF36" s="485"/>
      <c r="WNG36" s="485"/>
      <c r="WNH36" s="485"/>
      <c r="WNI36" s="485"/>
      <c r="WNJ36" s="485"/>
      <c r="WNK36" s="485"/>
      <c r="WNL36" s="485"/>
      <c r="WNM36" s="485"/>
      <c r="WNN36" s="485"/>
      <c r="WNO36" s="485"/>
      <c r="WNP36" s="485"/>
      <c r="WNQ36" s="485"/>
      <c r="WNR36" s="485"/>
      <c r="WNS36" s="485"/>
      <c r="WNT36" s="485"/>
      <c r="WNU36" s="485"/>
      <c r="WNV36" s="485"/>
      <c r="WNW36" s="485"/>
      <c r="WNX36" s="485"/>
      <c r="WNY36" s="485"/>
      <c r="WNZ36" s="485"/>
      <c r="WOA36" s="485"/>
      <c r="WOB36" s="485"/>
      <c r="WOC36" s="485"/>
      <c r="WOD36" s="485"/>
      <c r="WOE36" s="485"/>
      <c r="WOF36" s="485"/>
      <c r="WOG36" s="485"/>
      <c r="WOH36" s="485"/>
      <c r="WOI36" s="485"/>
      <c r="WOJ36" s="485"/>
      <c r="WOK36" s="485"/>
      <c r="WOL36" s="485"/>
      <c r="WOM36" s="485"/>
      <c r="WON36" s="485"/>
      <c r="WOO36" s="485"/>
      <c r="WOP36" s="485"/>
      <c r="WOQ36" s="485"/>
      <c r="WOR36" s="485"/>
      <c r="WOS36" s="485"/>
      <c r="WOT36" s="485"/>
      <c r="WOU36" s="485"/>
      <c r="WOV36" s="485"/>
      <c r="WOW36" s="485"/>
      <c r="WOX36" s="485"/>
      <c r="WOY36" s="485"/>
      <c r="WOZ36" s="485"/>
      <c r="WPA36" s="485"/>
      <c r="WPB36" s="485"/>
      <c r="WPC36" s="485"/>
      <c r="WPD36" s="485"/>
      <c r="WPE36" s="485"/>
      <c r="WPF36" s="485"/>
      <c r="WPG36" s="485"/>
      <c r="WPH36" s="485"/>
      <c r="WPI36" s="485"/>
      <c r="WPJ36" s="485"/>
      <c r="WPK36" s="485"/>
      <c r="WPL36" s="485"/>
      <c r="WPM36" s="485"/>
      <c r="WPN36" s="485"/>
      <c r="WPO36" s="485"/>
      <c r="WPP36" s="485"/>
      <c r="WPQ36" s="485"/>
      <c r="WPR36" s="485"/>
      <c r="WPS36" s="485"/>
      <c r="WPT36" s="485"/>
      <c r="WPU36" s="485"/>
      <c r="WPV36" s="485"/>
      <c r="WPW36" s="485"/>
      <c r="WPX36" s="485"/>
      <c r="WPY36" s="485"/>
      <c r="WPZ36" s="485"/>
      <c r="WQA36" s="485"/>
      <c r="WQB36" s="485"/>
      <c r="WQC36" s="485"/>
      <c r="WQD36" s="485"/>
      <c r="WQE36" s="485"/>
      <c r="WQF36" s="485"/>
      <c r="WQG36" s="485"/>
      <c r="WQH36" s="485"/>
      <c r="WQI36" s="485"/>
      <c r="WQJ36" s="485"/>
      <c r="WQK36" s="485"/>
      <c r="WQL36" s="485"/>
      <c r="WQM36" s="485"/>
      <c r="WQN36" s="485"/>
      <c r="WQO36" s="485"/>
      <c r="WQP36" s="485"/>
      <c r="WQQ36" s="485"/>
      <c r="WQR36" s="485"/>
      <c r="WQS36" s="485"/>
      <c r="WQT36" s="485"/>
      <c r="WQU36" s="485"/>
      <c r="WQV36" s="485"/>
      <c r="WQW36" s="485"/>
      <c r="WQX36" s="485"/>
      <c r="WQY36" s="485"/>
      <c r="WQZ36" s="485"/>
      <c r="WRA36" s="485"/>
      <c r="WRB36" s="485"/>
      <c r="WRC36" s="485"/>
      <c r="WRD36" s="485"/>
      <c r="WRE36" s="485"/>
      <c r="WRF36" s="485"/>
      <c r="WRG36" s="485"/>
      <c r="WRH36" s="485"/>
      <c r="WRI36" s="485"/>
      <c r="WRJ36" s="485"/>
      <c r="WRK36" s="485"/>
      <c r="WRL36" s="485"/>
      <c r="WRM36" s="485"/>
      <c r="WRN36" s="485"/>
      <c r="WRO36" s="485"/>
      <c r="WRP36" s="485"/>
      <c r="WRQ36" s="485"/>
      <c r="WRR36" s="485"/>
      <c r="WRS36" s="485"/>
      <c r="WRT36" s="485"/>
      <c r="WRU36" s="485"/>
      <c r="WRV36" s="485"/>
      <c r="WRW36" s="485"/>
      <c r="WRX36" s="485"/>
      <c r="WRY36" s="485"/>
      <c r="WRZ36" s="485"/>
      <c r="WSA36" s="485"/>
      <c r="WSB36" s="485"/>
      <c r="WSC36" s="485"/>
      <c r="WSD36" s="485"/>
      <c r="WSE36" s="485"/>
      <c r="WSF36" s="485"/>
      <c r="WSG36" s="485"/>
      <c r="WSH36" s="485"/>
      <c r="WSI36" s="485"/>
      <c r="WSJ36" s="485"/>
      <c r="WSK36" s="485"/>
      <c r="WSL36" s="485"/>
      <c r="WSM36" s="485"/>
      <c r="WSN36" s="485"/>
      <c r="WSO36" s="485"/>
      <c r="WSP36" s="485"/>
      <c r="WSQ36" s="485"/>
      <c r="WSR36" s="485"/>
      <c r="WSS36" s="485"/>
      <c r="WST36" s="485"/>
      <c r="WSU36" s="485"/>
      <c r="WSV36" s="485"/>
      <c r="WSW36" s="485"/>
      <c r="WSX36" s="485"/>
      <c r="WSY36" s="485"/>
      <c r="WSZ36" s="485"/>
      <c r="WTA36" s="485"/>
      <c r="WTB36" s="485"/>
      <c r="WTC36" s="485"/>
      <c r="WTD36" s="485"/>
      <c r="WTE36" s="485"/>
      <c r="WTF36" s="485"/>
      <c r="WTG36" s="485"/>
      <c r="WTH36" s="485"/>
      <c r="WTI36" s="485"/>
      <c r="WTJ36" s="485"/>
      <c r="WTK36" s="485"/>
      <c r="WTL36" s="485"/>
      <c r="WTM36" s="485"/>
      <c r="WTN36" s="485"/>
      <c r="WTO36" s="485"/>
      <c r="WTP36" s="485"/>
      <c r="WTQ36" s="485"/>
      <c r="WTR36" s="485"/>
      <c r="WTS36" s="485"/>
      <c r="WTT36" s="485"/>
      <c r="WTU36" s="485"/>
      <c r="WTV36" s="485"/>
      <c r="WTW36" s="485"/>
      <c r="WTX36" s="485"/>
      <c r="WTY36" s="485"/>
      <c r="WTZ36" s="485"/>
      <c r="WUA36" s="485"/>
      <c r="WUB36" s="485"/>
      <c r="WUC36" s="485"/>
      <c r="WUD36" s="485"/>
      <c r="WUE36" s="485"/>
      <c r="WUF36" s="485"/>
      <c r="WUG36" s="485"/>
      <c r="WUH36" s="485"/>
      <c r="WUI36" s="485"/>
      <c r="WUJ36" s="485"/>
      <c r="WUK36" s="485"/>
      <c r="WUL36" s="485"/>
      <c r="WUM36" s="485"/>
      <c r="WUN36" s="485"/>
      <c r="WUO36" s="485"/>
      <c r="WUP36" s="485"/>
      <c r="WUQ36" s="485"/>
      <c r="WUR36" s="485"/>
      <c r="WUS36" s="485"/>
      <c r="WUT36" s="485"/>
      <c r="WUU36" s="485"/>
      <c r="WUV36" s="485"/>
      <c r="WUW36" s="485"/>
      <c r="WUX36" s="485"/>
      <c r="WUY36" s="485"/>
      <c r="WUZ36" s="485"/>
      <c r="WVA36" s="485"/>
      <c r="WVB36" s="485"/>
      <c r="WVC36" s="485"/>
      <c r="WVD36" s="485"/>
      <c r="WVE36" s="485"/>
      <c r="WVF36" s="485"/>
      <c r="WVG36" s="485"/>
      <c r="WVH36" s="485"/>
      <c r="WVI36" s="485"/>
      <c r="WVJ36" s="485"/>
      <c r="WVK36" s="485"/>
      <c r="WVL36" s="485"/>
      <c r="WVM36" s="485"/>
      <c r="WVN36" s="485"/>
      <c r="WVO36" s="485"/>
      <c r="WVP36" s="485"/>
      <c r="WVQ36" s="485"/>
      <c r="WVR36" s="485"/>
      <c r="WVS36" s="485"/>
      <c r="WVT36" s="485"/>
      <c r="WVU36" s="485"/>
      <c r="WVV36" s="485"/>
      <c r="WVW36" s="485"/>
      <c r="WVX36" s="485"/>
      <c r="WVY36" s="485"/>
      <c r="WVZ36" s="485"/>
      <c r="WWA36" s="485"/>
      <c r="WWB36" s="485"/>
      <c r="WWC36" s="485"/>
      <c r="WWD36" s="485"/>
      <c r="WWE36" s="485"/>
      <c r="WWF36" s="485"/>
      <c r="WWG36" s="485"/>
      <c r="WWH36" s="485"/>
      <c r="WWI36" s="485"/>
      <c r="WWJ36" s="485"/>
      <c r="WWK36" s="485"/>
      <c r="WWL36" s="485"/>
      <c r="WWM36" s="485"/>
      <c r="WWN36" s="485"/>
      <c r="WWO36" s="485"/>
      <c r="WWP36" s="485"/>
      <c r="WWQ36" s="485"/>
      <c r="WWR36" s="485"/>
      <c r="WWS36" s="485"/>
      <c r="WWT36" s="485"/>
      <c r="WWU36" s="485"/>
      <c r="WWV36" s="485"/>
      <c r="WWW36" s="485"/>
      <c r="WWX36" s="485"/>
      <c r="WWY36" s="485"/>
      <c r="WWZ36" s="485"/>
      <c r="WXA36" s="485"/>
      <c r="WXB36" s="485"/>
      <c r="WXC36" s="485"/>
      <c r="WXD36" s="485"/>
      <c r="WXE36" s="485"/>
      <c r="WXF36" s="485"/>
      <c r="WXG36" s="485"/>
      <c r="WXH36" s="485"/>
      <c r="WXI36" s="485"/>
      <c r="WXJ36" s="485"/>
      <c r="WXK36" s="485"/>
      <c r="WXL36" s="485"/>
      <c r="WXM36" s="485"/>
      <c r="WXN36" s="485"/>
      <c r="WXO36" s="485"/>
      <c r="WXP36" s="485"/>
      <c r="WXQ36" s="485"/>
      <c r="WXR36" s="485"/>
      <c r="WXS36" s="485"/>
      <c r="WXT36" s="485"/>
      <c r="WXU36" s="485"/>
      <c r="WXV36" s="485"/>
      <c r="WXW36" s="485"/>
      <c r="WXX36" s="485"/>
      <c r="WXY36" s="485"/>
      <c r="WXZ36" s="485"/>
      <c r="WYA36" s="485"/>
      <c r="WYB36" s="485"/>
      <c r="WYC36" s="485"/>
      <c r="WYD36" s="485"/>
      <c r="WYE36" s="485"/>
      <c r="WYF36" s="485"/>
      <c r="WYG36" s="485"/>
      <c r="WYH36" s="485"/>
      <c r="WYI36" s="485"/>
      <c r="WYJ36" s="485"/>
      <c r="WYK36" s="485"/>
      <c r="WYL36" s="485"/>
      <c r="WYM36" s="485"/>
      <c r="WYN36" s="485"/>
      <c r="WYO36" s="485"/>
      <c r="WYP36" s="485"/>
      <c r="WYQ36" s="485"/>
      <c r="WYR36" s="485"/>
      <c r="WYS36" s="485"/>
      <c r="WYT36" s="485"/>
      <c r="WYU36" s="485"/>
      <c r="WYV36" s="485"/>
      <c r="WYW36" s="485"/>
      <c r="WYX36" s="485"/>
      <c r="WYY36" s="485"/>
      <c r="WYZ36" s="485"/>
      <c r="WZA36" s="485"/>
      <c r="WZB36" s="485"/>
      <c r="WZC36" s="485"/>
      <c r="WZD36" s="485"/>
      <c r="WZE36" s="485"/>
      <c r="WZF36" s="485"/>
      <c r="WZG36" s="485"/>
      <c r="WZH36" s="485"/>
      <c r="WZI36" s="485"/>
      <c r="WZJ36" s="485"/>
      <c r="WZK36" s="485"/>
      <c r="WZL36" s="485"/>
      <c r="WZM36" s="485"/>
      <c r="WZN36" s="485"/>
      <c r="WZO36" s="485"/>
      <c r="WZP36" s="485"/>
      <c r="WZQ36" s="485"/>
      <c r="WZR36" s="485"/>
      <c r="WZS36" s="485"/>
      <c r="WZT36" s="485"/>
      <c r="WZU36" s="485"/>
      <c r="WZV36" s="485"/>
      <c r="WZW36" s="485"/>
      <c r="WZX36" s="485"/>
      <c r="WZY36" s="485"/>
      <c r="WZZ36" s="485"/>
      <c r="XAA36" s="485"/>
      <c r="XAB36" s="485"/>
      <c r="XAC36" s="485"/>
      <c r="XAD36" s="485"/>
      <c r="XAE36" s="485"/>
      <c r="XAF36" s="485"/>
      <c r="XAG36" s="485"/>
      <c r="XAH36" s="485"/>
      <c r="XAI36" s="485"/>
      <c r="XAJ36" s="485"/>
      <c r="XAK36" s="485"/>
      <c r="XAL36" s="485"/>
      <c r="XAM36" s="485"/>
      <c r="XAN36" s="485"/>
      <c r="XAO36" s="485"/>
      <c r="XAP36" s="485"/>
      <c r="XAQ36" s="485"/>
      <c r="XAR36" s="485"/>
      <c r="XAS36" s="485"/>
      <c r="XAT36" s="485"/>
      <c r="XAU36" s="485"/>
      <c r="XAV36" s="485"/>
      <c r="XAW36" s="485"/>
      <c r="XAX36" s="485"/>
      <c r="XAY36" s="485"/>
      <c r="XAZ36" s="485"/>
      <c r="XBA36" s="485"/>
      <c r="XBB36" s="485"/>
      <c r="XBC36" s="485"/>
      <c r="XBD36" s="485"/>
      <c r="XBE36" s="485"/>
      <c r="XBF36" s="485"/>
      <c r="XBG36" s="485"/>
      <c r="XBH36" s="485"/>
      <c r="XBI36" s="485"/>
      <c r="XBJ36" s="485"/>
      <c r="XBK36" s="485"/>
      <c r="XBL36" s="485"/>
      <c r="XBM36" s="485"/>
      <c r="XBN36" s="485"/>
      <c r="XBO36" s="485"/>
      <c r="XBP36" s="485"/>
      <c r="XBQ36" s="485"/>
      <c r="XBR36" s="485"/>
      <c r="XBS36" s="485"/>
      <c r="XBT36" s="485"/>
      <c r="XBU36" s="485"/>
      <c r="XBV36" s="485"/>
      <c r="XBW36" s="485"/>
      <c r="XBX36" s="485"/>
      <c r="XBY36" s="485"/>
      <c r="XBZ36" s="485"/>
      <c r="XCA36" s="485"/>
      <c r="XCB36" s="485"/>
      <c r="XCC36" s="485"/>
      <c r="XCD36" s="485"/>
      <c r="XCE36" s="485"/>
      <c r="XCF36" s="485"/>
      <c r="XCG36" s="485"/>
      <c r="XCH36" s="485"/>
      <c r="XCI36" s="485"/>
      <c r="XCJ36" s="485"/>
      <c r="XCK36" s="485"/>
      <c r="XCL36" s="485"/>
      <c r="XCM36" s="485"/>
      <c r="XCN36" s="485"/>
      <c r="XCO36" s="485"/>
      <c r="XCP36" s="485"/>
      <c r="XCQ36" s="485"/>
      <c r="XCR36" s="485"/>
      <c r="XCS36" s="485"/>
      <c r="XCT36" s="485"/>
      <c r="XCU36" s="485"/>
      <c r="XCV36" s="485"/>
      <c r="XCW36" s="485"/>
      <c r="XCX36" s="485"/>
      <c r="XCY36" s="485"/>
      <c r="XCZ36" s="485"/>
      <c r="XDA36" s="485"/>
      <c r="XDB36" s="485"/>
      <c r="XDC36" s="485"/>
      <c r="XDD36" s="485"/>
      <c r="XDE36" s="485"/>
      <c r="XDF36" s="485"/>
      <c r="XDG36" s="485"/>
      <c r="XDH36" s="485"/>
      <c r="XDI36" s="485"/>
      <c r="XDJ36" s="485"/>
      <c r="XDK36" s="485"/>
      <c r="XDL36" s="485"/>
      <c r="XDM36" s="485"/>
      <c r="XDN36" s="485"/>
      <c r="XDO36" s="485"/>
      <c r="XDP36" s="485"/>
      <c r="XDQ36" s="485"/>
      <c r="XDR36" s="485"/>
      <c r="XDS36" s="485"/>
      <c r="XDT36" s="485"/>
      <c r="XDU36" s="485"/>
      <c r="XDV36" s="485"/>
      <c r="XDW36" s="485"/>
      <c r="XDX36" s="485"/>
      <c r="XDY36" s="485"/>
      <c r="XDZ36" s="485"/>
      <c r="XEA36" s="485"/>
      <c r="XEB36" s="485"/>
      <c r="XEC36" s="485"/>
      <c r="XED36" s="485"/>
      <c r="XEE36" s="485"/>
      <c r="XEF36" s="485"/>
      <c r="XEG36" s="485"/>
      <c r="XEH36" s="485"/>
      <c r="XEI36" s="485"/>
      <c r="XEJ36" s="485"/>
      <c r="XEK36" s="485"/>
      <c r="XEL36" s="485"/>
      <c r="XEM36" s="485"/>
      <c r="XEN36" s="485"/>
      <c r="XEO36" s="485"/>
      <c r="XEP36" s="485"/>
      <c r="XEQ36" s="485"/>
      <c r="XER36" s="485"/>
      <c r="XES36" s="485"/>
      <c r="XET36" s="485"/>
      <c r="XEU36" s="485"/>
      <c r="XEV36" s="485"/>
      <c r="XEW36" s="485"/>
      <c r="XEX36" s="485"/>
      <c r="XEY36" s="485"/>
      <c r="XEZ36" s="485"/>
      <c r="XFA36" s="485"/>
      <c r="XFB36" s="485"/>
      <c r="XFC36" s="485"/>
    </row>
    <row r="37" spans="1:16383" s="6" customFormat="1" ht="23.25" customHeight="1" x14ac:dyDescent="0.25">
      <c r="A37" s="488" t="s">
        <v>423</v>
      </c>
      <c r="B37" s="488"/>
      <c r="C37" s="488"/>
      <c r="D37" s="488"/>
      <c r="E37" s="488"/>
      <c r="F37" s="488"/>
      <c r="G37" s="488"/>
      <c r="H37" s="488"/>
      <c r="I37" s="488"/>
      <c r="J37" s="488"/>
      <c r="K37" s="488"/>
      <c r="L37" s="488"/>
      <c r="M37" s="488"/>
      <c r="N37" s="488"/>
      <c r="O37" s="488"/>
      <c r="P37" s="488"/>
      <c r="Q37" s="488"/>
      <c r="R37" s="489"/>
      <c r="S37" s="120"/>
      <c r="T37" s="116"/>
      <c r="U37" s="116"/>
      <c r="V37" s="116"/>
      <c r="W37" s="116"/>
      <c r="X37" s="116"/>
      <c r="Y37" s="116"/>
      <c r="Z37" s="116"/>
      <c r="AA37" s="116"/>
      <c r="AB37" s="116"/>
      <c r="AC37" s="116"/>
      <c r="AD37" s="116"/>
      <c r="AE37" s="116"/>
      <c r="AF37" s="116"/>
      <c r="AG37" s="116"/>
      <c r="AH37" s="101"/>
      <c r="AI37" s="101"/>
      <c r="AJ37" s="486"/>
      <c r="AK37" s="486"/>
      <c r="AL37" s="486"/>
      <c r="AM37" s="486"/>
      <c r="AN37" s="486"/>
      <c r="AO37" s="486"/>
      <c r="AP37" s="486"/>
      <c r="AQ37" s="486"/>
      <c r="AR37" s="486"/>
      <c r="AS37" s="486"/>
      <c r="AT37" s="486"/>
      <c r="AU37" s="486"/>
      <c r="AV37" s="486"/>
      <c r="AW37" s="486"/>
      <c r="AX37" s="486"/>
      <c r="AY37" s="486"/>
      <c r="AZ37" s="486"/>
      <c r="BA37" s="486"/>
      <c r="BB37" s="487"/>
      <c r="BC37" s="485"/>
      <c r="BD37" s="485"/>
      <c r="BE37" s="485"/>
      <c r="BF37" s="485"/>
      <c r="BG37" s="485"/>
      <c r="BH37" s="485"/>
      <c r="BI37" s="485"/>
      <c r="BJ37" s="485"/>
      <c r="BK37" s="485"/>
      <c r="BL37" s="485"/>
      <c r="BM37" s="485"/>
      <c r="BN37" s="485"/>
      <c r="BO37" s="485"/>
      <c r="BP37" s="485"/>
      <c r="BQ37" s="485"/>
      <c r="BR37" s="485"/>
      <c r="BS37" s="485"/>
      <c r="BT37" s="485"/>
      <c r="BU37" s="485"/>
      <c r="BV37" s="485"/>
      <c r="BW37" s="485"/>
      <c r="BX37" s="485"/>
      <c r="BY37" s="485"/>
      <c r="BZ37" s="485"/>
      <c r="CA37" s="485"/>
      <c r="CB37" s="485"/>
      <c r="CC37" s="485"/>
      <c r="CD37" s="485"/>
      <c r="CE37" s="485"/>
      <c r="CF37" s="485"/>
      <c r="CG37" s="485"/>
      <c r="CH37" s="485"/>
      <c r="CI37" s="485"/>
      <c r="CJ37" s="485"/>
      <c r="CK37" s="485"/>
      <c r="CL37" s="485"/>
      <c r="CM37" s="485"/>
      <c r="CN37" s="485"/>
      <c r="CO37" s="485"/>
      <c r="CP37" s="485"/>
      <c r="CQ37" s="485"/>
      <c r="CR37" s="485"/>
      <c r="CS37" s="485"/>
      <c r="CT37" s="485"/>
      <c r="CU37" s="485"/>
      <c r="CV37" s="485"/>
      <c r="CW37" s="485"/>
      <c r="CX37" s="485"/>
      <c r="CY37" s="485"/>
      <c r="CZ37" s="485"/>
      <c r="DA37" s="485"/>
      <c r="DB37" s="485"/>
      <c r="DC37" s="485"/>
      <c r="DD37" s="485"/>
      <c r="DE37" s="485"/>
      <c r="DF37" s="485"/>
      <c r="DG37" s="485"/>
      <c r="DH37" s="485"/>
      <c r="DI37" s="485"/>
      <c r="DJ37" s="485"/>
      <c r="DK37" s="485"/>
      <c r="DL37" s="485"/>
      <c r="DM37" s="485"/>
      <c r="DN37" s="485"/>
      <c r="DO37" s="485"/>
      <c r="DP37" s="485"/>
      <c r="DQ37" s="485"/>
      <c r="DR37" s="485"/>
      <c r="DS37" s="485"/>
      <c r="DT37" s="485"/>
      <c r="DU37" s="485"/>
      <c r="DV37" s="485"/>
      <c r="DW37" s="485"/>
      <c r="DX37" s="485"/>
      <c r="DY37" s="485"/>
      <c r="DZ37" s="485"/>
      <c r="EA37" s="485"/>
      <c r="EB37" s="485"/>
      <c r="EC37" s="485"/>
      <c r="ED37" s="485"/>
      <c r="EE37" s="485"/>
      <c r="EF37" s="485"/>
      <c r="EG37" s="485"/>
      <c r="EH37" s="485"/>
      <c r="EI37" s="485"/>
      <c r="EJ37" s="485"/>
      <c r="EK37" s="485"/>
      <c r="EL37" s="485"/>
      <c r="EM37" s="485"/>
      <c r="EN37" s="485"/>
      <c r="EO37" s="485"/>
      <c r="EP37" s="485"/>
      <c r="EQ37" s="485"/>
      <c r="ER37" s="485"/>
      <c r="ES37" s="485"/>
      <c r="ET37" s="485"/>
      <c r="EU37" s="485"/>
      <c r="EV37" s="485"/>
      <c r="EW37" s="485"/>
      <c r="EX37" s="485"/>
      <c r="EY37" s="485"/>
      <c r="EZ37" s="485"/>
      <c r="FA37" s="485"/>
      <c r="FB37" s="485"/>
      <c r="FC37" s="485"/>
      <c r="FD37" s="485"/>
      <c r="FE37" s="485"/>
      <c r="FF37" s="485"/>
      <c r="FG37" s="485"/>
      <c r="FH37" s="485"/>
      <c r="FI37" s="485"/>
      <c r="FJ37" s="485"/>
      <c r="FK37" s="485"/>
      <c r="FL37" s="485"/>
      <c r="FM37" s="485"/>
      <c r="FN37" s="485"/>
      <c r="FO37" s="485"/>
      <c r="FP37" s="485"/>
      <c r="FQ37" s="485"/>
      <c r="FR37" s="485"/>
      <c r="FS37" s="485"/>
      <c r="FT37" s="485"/>
      <c r="FU37" s="485"/>
      <c r="FV37" s="485"/>
      <c r="FW37" s="485"/>
      <c r="FX37" s="485"/>
      <c r="FY37" s="485"/>
      <c r="FZ37" s="485"/>
      <c r="GA37" s="485"/>
      <c r="GB37" s="485"/>
      <c r="GC37" s="485"/>
      <c r="GD37" s="485"/>
      <c r="GE37" s="485"/>
      <c r="GF37" s="485"/>
      <c r="GG37" s="485"/>
      <c r="GH37" s="485"/>
      <c r="GI37" s="485"/>
      <c r="GJ37" s="485"/>
      <c r="GK37" s="485"/>
      <c r="GL37" s="485"/>
      <c r="GM37" s="485"/>
      <c r="GN37" s="485"/>
      <c r="GO37" s="485"/>
      <c r="GP37" s="485"/>
      <c r="GQ37" s="485"/>
      <c r="GR37" s="485"/>
      <c r="GS37" s="485"/>
      <c r="GT37" s="485"/>
      <c r="GU37" s="485"/>
      <c r="GV37" s="485"/>
      <c r="GW37" s="485"/>
      <c r="GX37" s="485"/>
      <c r="GY37" s="485"/>
      <c r="GZ37" s="485"/>
      <c r="HA37" s="485"/>
      <c r="HB37" s="485"/>
      <c r="HC37" s="485"/>
      <c r="HD37" s="485"/>
      <c r="HE37" s="485"/>
      <c r="HF37" s="485"/>
      <c r="HG37" s="485"/>
      <c r="HH37" s="485"/>
      <c r="HI37" s="485"/>
      <c r="HJ37" s="485"/>
      <c r="HK37" s="485"/>
      <c r="HL37" s="485"/>
      <c r="HM37" s="485"/>
      <c r="HN37" s="485"/>
      <c r="HO37" s="485"/>
      <c r="HP37" s="485"/>
      <c r="HQ37" s="485"/>
      <c r="HR37" s="485"/>
      <c r="HS37" s="485"/>
      <c r="HT37" s="485"/>
      <c r="HU37" s="485"/>
      <c r="HV37" s="485"/>
      <c r="HW37" s="485"/>
      <c r="HX37" s="485"/>
      <c r="HY37" s="485"/>
      <c r="HZ37" s="485"/>
      <c r="IA37" s="485"/>
      <c r="IB37" s="485"/>
      <c r="IC37" s="485"/>
      <c r="ID37" s="485"/>
      <c r="IE37" s="485"/>
      <c r="IF37" s="485"/>
      <c r="IG37" s="485"/>
      <c r="IH37" s="485"/>
      <c r="II37" s="485"/>
      <c r="IJ37" s="485"/>
      <c r="IK37" s="485"/>
      <c r="IL37" s="485"/>
      <c r="IM37" s="485"/>
      <c r="IN37" s="485"/>
      <c r="IO37" s="485"/>
      <c r="IP37" s="485"/>
      <c r="IQ37" s="485"/>
      <c r="IR37" s="485"/>
      <c r="IS37" s="485"/>
      <c r="IT37" s="485"/>
      <c r="IU37" s="485"/>
      <c r="IV37" s="485"/>
      <c r="IW37" s="485"/>
      <c r="IX37" s="485"/>
      <c r="IY37" s="485"/>
      <c r="IZ37" s="485"/>
      <c r="JA37" s="485"/>
      <c r="JB37" s="485"/>
      <c r="JC37" s="485"/>
      <c r="JD37" s="485"/>
      <c r="JE37" s="485"/>
      <c r="JF37" s="485"/>
      <c r="JG37" s="485"/>
      <c r="JH37" s="485"/>
      <c r="JI37" s="485"/>
      <c r="JJ37" s="485"/>
      <c r="JK37" s="485"/>
      <c r="JL37" s="485"/>
      <c r="JM37" s="485"/>
      <c r="JN37" s="485"/>
      <c r="JO37" s="485"/>
      <c r="JP37" s="485"/>
      <c r="JQ37" s="485"/>
      <c r="JR37" s="485"/>
      <c r="JS37" s="485"/>
      <c r="JT37" s="485"/>
      <c r="JU37" s="485"/>
      <c r="JV37" s="485"/>
      <c r="JW37" s="485"/>
      <c r="JX37" s="485"/>
      <c r="JY37" s="485"/>
      <c r="JZ37" s="485"/>
      <c r="KA37" s="485"/>
      <c r="KB37" s="485"/>
      <c r="KC37" s="485"/>
      <c r="KD37" s="485"/>
      <c r="KE37" s="485"/>
      <c r="KF37" s="485"/>
      <c r="KG37" s="485"/>
      <c r="KH37" s="485"/>
      <c r="KI37" s="485"/>
      <c r="KJ37" s="485"/>
      <c r="KK37" s="485"/>
      <c r="KL37" s="485"/>
      <c r="KM37" s="485"/>
      <c r="KN37" s="485"/>
      <c r="KO37" s="485"/>
      <c r="KP37" s="485"/>
      <c r="KQ37" s="485"/>
      <c r="KR37" s="485"/>
      <c r="KS37" s="485"/>
      <c r="KT37" s="485"/>
      <c r="KU37" s="485"/>
      <c r="KV37" s="485"/>
      <c r="KW37" s="485"/>
      <c r="KX37" s="485"/>
      <c r="KY37" s="485"/>
      <c r="KZ37" s="485"/>
      <c r="LA37" s="485"/>
      <c r="LB37" s="485"/>
      <c r="LC37" s="485"/>
      <c r="LD37" s="485"/>
      <c r="LE37" s="485"/>
      <c r="LF37" s="485"/>
      <c r="LG37" s="485"/>
      <c r="LH37" s="485"/>
      <c r="LI37" s="485"/>
      <c r="LJ37" s="485"/>
      <c r="LK37" s="485"/>
      <c r="LL37" s="485"/>
      <c r="LM37" s="485"/>
      <c r="LN37" s="485"/>
      <c r="LO37" s="485"/>
      <c r="LP37" s="485"/>
      <c r="LQ37" s="485"/>
      <c r="LR37" s="485"/>
      <c r="LS37" s="485"/>
      <c r="LT37" s="485"/>
      <c r="LU37" s="485"/>
      <c r="LV37" s="485"/>
      <c r="LW37" s="485"/>
      <c r="LX37" s="485"/>
      <c r="LY37" s="485"/>
      <c r="LZ37" s="485"/>
      <c r="MA37" s="485"/>
      <c r="MB37" s="485"/>
      <c r="MC37" s="485"/>
      <c r="MD37" s="485"/>
      <c r="ME37" s="485"/>
      <c r="MF37" s="485"/>
      <c r="MG37" s="485"/>
      <c r="MH37" s="485"/>
      <c r="MI37" s="485"/>
      <c r="MJ37" s="485"/>
      <c r="MK37" s="485"/>
      <c r="ML37" s="485"/>
      <c r="MM37" s="485"/>
      <c r="MN37" s="485"/>
      <c r="MO37" s="485"/>
      <c r="MP37" s="485"/>
      <c r="MQ37" s="485"/>
      <c r="MR37" s="485"/>
      <c r="MS37" s="485"/>
      <c r="MT37" s="485"/>
      <c r="MU37" s="485"/>
      <c r="MV37" s="485"/>
      <c r="MW37" s="485"/>
      <c r="MX37" s="485"/>
      <c r="MY37" s="485"/>
      <c r="MZ37" s="485"/>
      <c r="NA37" s="485"/>
      <c r="NB37" s="485"/>
      <c r="NC37" s="485"/>
      <c r="ND37" s="485"/>
      <c r="NE37" s="485"/>
      <c r="NF37" s="485"/>
      <c r="NG37" s="485"/>
      <c r="NH37" s="485"/>
      <c r="NI37" s="485"/>
      <c r="NJ37" s="485"/>
      <c r="NK37" s="485"/>
      <c r="NL37" s="485"/>
      <c r="NM37" s="485"/>
      <c r="NN37" s="485"/>
      <c r="NO37" s="485"/>
      <c r="NP37" s="485"/>
      <c r="NQ37" s="485"/>
      <c r="NR37" s="485"/>
      <c r="NS37" s="485"/>
      <c r="NT37" s="485"/>
      <c r="NU37" s="485"/>
      <c r="NV37" s="485"/>
      <c r="NW37" s="485"/>
      <c r="NX37" s="485"/>
      <c r="NY37" s="485"/>
      <c r="NZ37" s="485"/>
      <c r="OA37" s="485"/>
      <c r="OB37" s="485"/>
      <c r="OC37" s="485"/>
      <c r="OD37" s="485"/>
      <c r="OE37" s="485"/>
      <c r="OF37" s="485"/>
      <c r="OG37" s="485"/>
      <c r="OH37" s="485"/>
      <c r="OI37" s="485"/>
      <c r="OJ37" s="485"/>
      <c r="OK37" s="485"/>
      <c r="OL37" s="485"/>
      <c r="OM37" s="485"/>
      <c r="ON37" s="485"/>
      <c r="OO37" s="485"/>
      <c r="OP37" s="485"/>
      <c r="OQ37" s="485"/>
      <c r="OR37" s="485"/>
      <c r="OS37" s="485"/>
      <c r="OT37" s="485"/>
      <c r="OU37" s="485"/>
      <c r="OV37" s="485"/>
      <c r="OW37" s="485"/>
      <c r="OX37" s="485"/>
      <c r="OY37" s="485"/>
      <c r="OZ37" s="485"/>
      <c r="PA37" s="485"/>
      <c r="PB37" s="485"/>
      <c r="PC37" s="485"/>
      <c r="PD37" s="485"/>
      <c r="PE37" s="485"/>
      <c r="PF37" s="485"/>
      <c r="PG37" s="485"/>
      <c r="PH37" s="485"/>
      <c r="PI37" s="485"/>
      <c r="PJ37" s="485"/>
      <c r="PK37" s="485"/>
      <c r="PL37" s="485"/>
      <c r="PM37" s="485"/>
      <c r="PN37" s="485"/>
      <c r="PO37" s="485"/>
      <c r="PP37" s="485"/>
      <c r="PQ37" s="485"/>
      <c r="PR37" s="485"/>
      <c r="PS37" s="485"/>
      <c r="PT37" s="485"/>
      <c r="PU37" s="485"/>
      <c r="PV37" s="485"/>
      <c r="PW37" s="485"/>
      <c r="PX37" s="485"/>
      <c r="PY37" s="485"/>
      <c r="PZ37" s="485"/>
      <c r="QA37" s="485"/>
      <c r="QB37" s="485"/>
      <c r="QC37" s="485"/>
      <c r="QD37" s="485"/>
      <c r="QE37" s="485"/>
      <c r="QF37" s="485"/>
      <c r="QG37" s="485"/>
      <c r="QH37" s="485"/>
      <c r="QI37" s="485"/>
      <c r="QJ37" s="485"/>
      <c r="QK37" s="485"/>
      <c r="QL37" s="485"/>
      <c r="QM37" s="485"/>
      <c r="QN37" s="485"/>
      <c r="QO37" s="485"/>
      <c r="QP37" s="485"/>
      <c r="QQ37" s="485"/>
      <c r="QR37" s="485"/>
      <c r="QS37" s="485"/>
      <c r="QT37" s="485"/>
      <c r="QU37" s="485"/>
      <c r="QV37" s="485"/>
      <c r="QW37" s="485"/>
      <c r="QX37" s="485"/>
      <c r="QY37" s="485"/>
      <c r="QZ37" s="485"/>
      <c r="RA37" s="485"/>
      <c r="RB37" s="485"/>
      <c r="RC37" s="485"/>
      <c r="RD37" s="485"/>
      <c r="RE37" s="485"/>
      <c r="RF37" s="485"/>
      <c r="RG37" s="485"/>
      <c r="RH37" s="485"/>
      <c r="RI37" s="485"/>
      <c r="RJ37" s="485"/>
      <c r="RK37" s="485"/>
      <c r="RL37" s="485"/>
      <c r="RM37" s="485"/>
      <c r="RN37" s="485"/>
      <c r="RO37" s="485"/>
      <c r="RP37" s="485"/>
      <c r="RQ37" s="485"/>
      <c r="RR37" s="485"/>
      <c r="RS37" s="485"/>
      <c r="RT37" s="485"/>
      <c r="RU37" s="485"/>
      <c r="RV37" s="485"/>
      <c r="RW37" s="485"/>
      <c r="RX37" s="485"/>
      <c r="RY37" s="485"/>
      <c r="RZ37" s="485"/>
      <c r="SA37" s="485"/>
      <c r="SB37" s="485"/>
      <c r="SC37" s="485"/>
      <c r="SD37" s="485"/>
      <c r="SE37" s="485"/>
      <c r="SF37" s="485"/>
      <c r="SG37" s="485"/>
      <c r="SH37" s="485"/>
      <c r="SI37" s="485"/>
      <c r="SJ37" s="485"/>
      <c r="SK37" s="485"/>
      <c r="SL37" s="485"/>
      <c r="SM37" s="485"/>
      <c r="SN37" s="485"/>
      <c r="SO37" s="485"/>
      <c r="SP37" s="485"/>
      <c r="SQ37" s="485"/>
      <c r="SR37" s="485"/>
      <c r="SS37" s="485"/>
      <c r="ST37" s="485"/>
      <c r="SU37" s="485"/>
      <c r="SV37" s="485"/>
      <c r="SW37" s="485"/>
      <c r="SX37" s="485"/>
      <c r="SY37" s="485"/>
      <c r="SZ37" s="485"/>
      <c r="TA37" s="485"/>
      <c r="TB37" s="485"/>
      <c r="TC37" s="485"/>
      <c r="TD37" s="485"/>
      <c r="TE37" s="485"/>
      <c r="TF37" s="485"/>
      <c r="TG37" s="485"/>
      <c r="TH37" s="485"/>
      <c r="TI37" s="485"/>
      <c r="TJ37" s="485"/>
      <c r="TK37" s="485"/>
      <c r="TL37" s="485"/>
      <c r="TM37" s="485"/>
      <c r="TN37" s="485"/>
      <c r="TO37" s="485"/>
      <c r="TP37" s="485"/>
      <c r="TQ37" s="485"/>
      <c r="TR37" s="485"/>
      <c r="TS37" s="485"/>
      <c r="TT37" s="485"/>
      <c r="TU37" s="485"/>
      <c r="TV37" s="485"/>
      <c r="TW37" s="485"/>
      <c r="TX37" s="485"/>
      <c r="TY37" s="485"/>
      <c r="TZ37" s="485"/>
      <c r="UA37" s="485"/>
      <c r="UB37" s="485"/>
      <c r="UC37" s="485"/>
      <c r="UD37" s="485"/>
      <c r="UE37" s="485"/>
      <c r="UF37" s="485"/>
      <c r="UG37" s="485"/>
      <c r="UH37" s="485"/>
      <c r="UI37" s="485"/>
      <c r="UJ37" s="485"/>
      <c r="UK37" s="485"/>
      <c r="UL37" s="485"/>
      <c r="UM37" s="485"/>
      <c r="UN37" s="485"/>
      <c r="UO37" s="485"/>
      <c r="UP37" s="485"/>
      <c r="UQ37" s="485"/>
      <c r="UR37" s="485"/>
      <c r="US37" s="485"/>
      <c r="UT37" s="485"/>
      <c r="UU37" s="485"/>
      <c r="UV37" s="485"/>
      <c r="UW37" s="485"/>
      <c r="UX37" s="485"/>
      <c r="UY37" s="485"/>
      <c r="UZ37" s="485"/>
      <c r="VA37" s="485"/>
      <c r="VB37" s="485"/>
      <c r="VC37" s="485"/>
      <c r="VD37" s="485"/>
      <c r="VE37" s="485"/>
      <c r="VF37" s="485"/>
      <c r="VG37" s="485"/>
      <c r="VH37" s="485"/>
      <c r="VI37" s="485"/>
      <c r="VJ37" s="485"/>
      <c r="VK37" s="485"/>
      <c r="VL37" s="485"/>
      <c r="VM37" s="485"/>
      <c r="VN37" s="485"/>
      <c r="VO37" s="485"/>
      <c r="VP37" s="485"/>
      <c r="VQ37" s="485"/>
      <c r="VR37" s="485"/>
      <c r="VS37" s="485"/>
      <c r="VT37" s="485"/>
      <c r="VU37" s="485"/>
      <c r="VV37" s="485"/>
      <c r="VW37" s="485"/>
      <c r="VX37" s="485"/>
      <c r="VY37" s="485"/>
      <c r="VZ37" s="485"/>
      <c r="WA37" s="485"/>
      <c r="WB37" s="485"/>
      <c r="WC37" s="485"/>
      <c r="WD37" s="485"/>
      <c r="WE37" s="485"/>
      <c r="WF37" s="485"/>
      <c r="WG37" s="485"/>
      <c r="WH37" s="485"/>
      <c r="WI37" s="485"/>
      <c r="WJ37" s="485"/>
      <c r="WK37" s="485"/>
      <c r="WL37" s="485"/>
      <c r="WM37" s="485"/>
      <c r="WN37" s="485"/>
      <c r="WO37" s="485"/>
      <c r="WP37" s="485"/>
      <c r="WQ37" s="485"/>
      <c r="WR37" s="485"/>
      <c r="WS37" s="485"/>
      <c r="WT37" s="485"/>
      <c r="WU37" s="485"/>
      <c r="WV37" s="485"/>
      <c r="WW37" s="485"/>
      <c r="WX37" s="485"/>
      <c r="WY37" s="485"/>
      <c r="WZ37" s="485"/>
      <c r="XA37" s="485"/>
      <c r="XB37" s="485"/>
      <c r="XC37" s="485"/>
      <c r="XD37" s="485"/>
      <c r="XE37" s="485"/>
      <c r="XF37" s="485"/>
      <c r="XG37" s="485"/>
      <c r="XH37" s="485"/>
      <c r="XI37" s="485"/>
      <c r="XJ37" s="485"/>
      <c r="XK37" s="485"/>
      <c r="XL37" s="485"/>
      <c r="XM37" s="485"/>
      <c r="XN37" s="485"/>
      <c r="XO37" s="485"/>
      <c r="XP37" s="485"/>
      <c r="XQ37" s="485"/>
      <c r="XR37" s="485"/>
      <c r="XS37" s="485"/>
      <c r="XT37" s="485"/>
      <c r="XU37" s="485"/>
      <c r="XV37" s="485"/>
      <c r="XW37" s="485"/>
      <c r="XX37" s="485"/>
      <c r="XY37" s="485"/>
      <c r="XZ37" s="485"/>
      <c r="YA37" s="485"/>
      <c r="YB37" s="485"/>
      <c r="YC37" s="485"/>
      <c r="YD37" s="485"/>
      <c r="YE37" s="485"/>
      <c r="YF37" s="485"/>
      <c r="YG37" s="485"/>
      <c r="YH37" s="485"/>
      <c r="YI37" s="485"/>
      <c r="YJ37" s="485"/>
      <c r="YK37" s="485"/>
      <c r="YL37" s="485"/>
      <c r="YM37" s="485"/>
      <c r="YN37" s="485"/>
      <c r="YO37" s="485"/>
      <c r="YP37" s="485"/>
      <c r="YQ37" s="485"/>
      <c r="YR37" s="485"/>
      <c r="YS37" s="485"/>
      <c r="YT37" s="485"/>
      <c r="YU37" s="485"/>
      <c r="YV37" s="485"/>
      <c r="YW37" s="485"/>
      <c r="YX37" s="485"/>
      <c r="YY37" s="485"/>
      <c r="YZ37" s="485"/>
      <c r="ZA37" s="485"/>
      <c r="ZB37" s="485"/>
      <c r="ZC37" s="485"/>
      <c r="ZD37" s="485"/>
      <c r="ZE37" s="485"/>
      <c r="ZF37" s="485"/>
      <c r="ZG37" s="485"/>
      <c r="ZH37" s="485"/>
      <c r="ZI37" s="485"/>
      <c r="ZJ37" s="485"/>
      <c r="ZK37" s="485"/>
      <c r="ZL37" s="485"/>
      <c r="ZM37" s="485"/>
      <c r="ZN37" s="485"/>
      <c r="ZO37" s="485"/>
      <c r="ZP37" s="485"/>
      <c r="ZQ37" s="485"/>
      <c r="ZR37" s="485"/>
      <c r="ZS37" s="485"/>
      <c r="ZT37" s="485"/>
      <c r="ZU37" s="485"/>
      <c r="ZV37" s="485"/>
      <c r="ZW37" s="485"/>
      <c r="ZX37" s="485"/>
      <c r="ZY37" s="485"/>
      <c r="ZZ37" s="485"/>
      <c r="AAA37" s="485"/>
      <c r="AAB37" s="485"/>
      <c r="AAC37" s="485"/>
      <c r="AAD37" s="485"/>
      <c r="AAE37" s="485"/>
      <c r="AAF37" s="485"/>
      <c r="AAG37" s="485"/>
      <c r="AAH37" s="485"/>
      <c r="AAI37" s="485"/>
      <c r="AAJ37" s="485"/>
      <c r="AAK37" s="485"/>
      <c r="AAL37" s="485"/>
      <c r="AAM37" s="485"/>
      <c r="AAN37" s="485"/>
      <c r="AAO37" s="485"/>
      <c r="AAP37" s="485"/>
      <c r="AAQ37" s="485"/>
      <c r="AAR37" s="485"/>
      <c r="AAS37" s="485"/>
      <c r="AAT37" s="485"/>
      <c r="AAU37" s="485"/>
      <c r="AAV37" s="485"/>
      <c r="AAW37" s="485"/>
      <c r="AAX37" s="485"/>
      <c r="AAY37" s="485"/>
      <c r="AAZ37" s="485"/>
      <c r="ABA37" s="485"/>
      <c r="ABB37" s="485"/>
      <c r="ABC37" s="485"/>
      <c r="ABD37" s="485"/>
      <c r="ABE37" s="485"/>
      <c r="ABF37" s="485"/>
      <c r="ABG37" s="485"/>
      <c r="ABH37" s="485"/>
      <c r="ABI37" s="485"/>
      <c r="ABJ37" s="485"/>
      <c r="ABK37" s="485"/>
      <c r="ABL37" s="485"/>
      <c r="ABM37" s="485"/>
      <c r="ABN37" s="485"/>
      <c r="ABO37" s="485"/>
      <c r="ABP37" s="485"/>
      <c r="ABQ37" s="485"/>
      <c r="ABR37" s="485"/>
      <c r="ABS37" s="485"/>
      <c r="ABT37" s="485"/>
      <c r="ABU37" s="485"/>
      <c r="ABV37" s="485"/>
      <c r="ABW37" s="485"/>
      <c r="ABX37" s="485"/>
      <c r="ABY37" s="485"/>
      <c r="ABZ37" s="485"/>
      <c r="ACA37" s="485"/>
      <c r="ACB37" s="485"/>
      <c r="ACC37" s="485"/>
      <c r="ACD37" s="485"/>
      <c r="ACE37" s="485"/>
      <c r="ACF37" s="485"/>
      <c r="ACG37" s="485"/>
      <c r="ACH37" s="485"/>
      <c r="ACI37" s="485"/>
      <c r="ACJ37" s="485"/>
      <c r="ACK37" s="485"/>
      <c r="ACL37" s="485"/>
      <c r="ACM37" s="485"/>
      <c r="ACN37" s="485"/>
      <c r="ACO37" s="485"/>
      <c r="ACP37" s="485"/>
      <c r="ACQ37" s="485"/>
      <c r="ACR37" s="485"/>
      <c r="ACS37" s="485"/>
      <c r="ACT37" s="485"/>
      <c r="ACU37" s="485"/>
      <c r="ACV37" s="485"/>
      <c r="ACW37" s="485"/>
      <c r="ACX37" s="485"/>
      <c r="ACY37" s="485"/>
      <c r="ACZ37" s="485"/>
      <c r="ADA37" s="485"/>
      <c r="ADB37" s="485"/>
      <c r="ADC37" s="485"/>
      <c r="ADD37" s="485"/>
      <c r="ADE37" s="485"/>
      <c r="ADF37" s="485"/>
      <c r="ADG37" s="485"/>
      <c r="ADH37" s="485"/>
      <c r="ADI37" s="485"/>
      <c r="ADJ37" s="485"/>
      <c r="ADK37" s="485"/>
      <c r="ADL37" s="485"/>
      <c r="ADM37" s="485"/>
      <c r="ADN37" s="485"/>
      <c r="ADO37" s="485"/>
      <c r="ADP37" s="485"/>
      <c r="ADQ37" s="485"/>
      <c r="ADR37" s="485"/>
      <c r="ADS37" s="485"/>
      <c r="ADT37" s="485"/>
      <c r="ADU37" s="485"/>
      <c r="ADV37" s="485"/>
      <c r="ADW37" s="485"/>
      <c r="ADX37" s="485"/>
      <c r="ADY37" s="485"/>
      <c r="ADZ37" s="485"/>
      <c r="AEA37" s="485"/>
      <c r="AEB37" s="485"/>
      <c r="AEC37" s="485"/>
      <c r="AED37" s="485"/>
      <c r="AEE37" s="485"/>
      <c r="AEF37" s="485"/>
      <c r="AEG37" s="485"/>
      <c r="AEH37" s="485"/>
      <c r="AEI37" s="485"/>
      <c r="AEJ37" s="485"/>
      <c r="AEK37" s="485"/>
      <c r="AEL37" s="485"/>
      <c r="AEM37" s="485"/>
      <c r="AEN37" s="485"/>
      <c r="AEO37" s="485"/>
      <c r="AEP37" s="485"/>
      <c r="AEQ37" s="485"/>
      <c r="AER37" s="485"/>
      <c r="AES37" s="485"/>
      <c r="AET37" s="485"/>
      <c r="AEU37" s="485"/>
      <c r="AEV37" s="485"/>
      <c r="AEW37" s="485"/>
      <c r="AEX37" s="485"/>
      <c r="AEY37" s="485"/>
      <c r="AEZ37" s="485"/>
      <c r="AFA37" s="485"/>
      <c r="AFB37" s="485"/>
      <c r="AFC37" s="485"/>
      <c r="AFD37" s="485"/>
      <c r="AFE37" s="485"/>
      <c r="AFF37" s="485"/>
      <c r="AFG37" s="485"/>
      <c r="AFH37" s="485"/>
      <c r="AFI37" s="485"/>
      <c r="AFJ37" s="485"/>
      <c r="AFK37" s="485"/>
      <c r="AFL37" s="485"/>
      <c r="AFM37" s="485"/>
      <c r="AFN37" s="485"/>
      <c r="AFO37" s="485"/>
      <c r="AFP37" s="485"/>
      <c r="AFQ37" s="485"/>
      <c r="AFR37" s="485"/>
      <c r="AFS37" s="485"/>
      <c r="AFT37" s="485"/>
      <c r="AFU37" s="485"/>
      <c r="AFV37" s="485"/>
      <c r="AFW37" s="485"/>
      <c r="AFX37" s="485"/>
      <c r="AFY37" s="485"/>
      <c r="AFZ37" s="485"/>
      <c r="AGA37" s="485"/>
      <c r="AGB37" s="485"/>
      <c r="AGC37" s="485"/>
      <c r="AGD37" s="485"/>
      <c r="AGE37" s="485"/>
      <c r="AGF37" s="485"/>
      <c r="AGG37" s="485"/>
      <c r="AGH37" s="485"/>
      <c r="AGI37" s="485"/>
      <c r="AGJ37" s="485"/>
      <c r="AGK37" s="485"/>
      <c r="AGL37" s="485"/>
      <c r="AGM37" s="485"/>
      <c r="AGN37" s="485"/>
      <c r="AGO37" s="485"/>
      <c r="AGP37" s="485"/>
      <c r="AGQ37" s="485"/>
      <c r="AGR37" s="485"/>
      <c r="AGS37" s="485"/>
      <c r="AGT37" s="485"/>
      <c r="AGU37" s="485"/>
      <c r="AGV37" s="485"/>
      <c r="AGW37" s="485"/>
      <c r="AGX37" s="485"/>
      <c r="AGY37" s="485"/>
      <c r="AGZ37" s="485"/>
      <c r="AHA37" s="485"/>
      <c r="AHB37" s="485"/>
      <c r="AHC37" s="485"/>
      <c r="AHD37" s="485"/>
      <c r="AHE37" s="485"/>
      <c r="AHF37" s="485"/>
      <c r="AHG37" s="485"/>
      <c r="AHH37" s="485"/>
      <c r="AHI37" s="485"/>
      <c r="AHJ37" s="485"/>
      <c r="AHK37" s="485"/>
      <c r="AHL37" s="485"/>
      <c r="AHM37" s="485"/>
      <c r="AHN37" s="485"/>
      <c r="AHO37" s="485"/>
      <c r="AHP37" s="485"/>
      <c r="AHQ37" s="485"/>
      <c r="AHR37" s="485"/>
      <c r="AHS37" s="485"/>
      <c r="AHT37" s="485"/>
      <c r="AHU37" s="485"/>
      <c r="AHV37" s="485"/>
      <c r="AHW37" s="485"/>
      <c r="AHX37" s="485"/>
      <c r="AHY37" s="485"/>
      <c r="AHZ37" s="485"/>
      <c r="AIA37" s="485"/>
      <c r="AIB37" s="485"/>
      <c r="AIC37" s="485"/>
      <c r="AID37" s="485"/>
      <c r="AIE37" s="485"/>
      <c r="AIF37" s="485"/>
      <c r="AIG37" s="485"/>
      <c r="AIH37" s="485"/>
      <c r="AII37" s="485"/>
      <c r="AIJ37" s="485"/>
      <c r="AIK37" s="485"/>
      <c r="AIL37" s="485"/>
      <c r="AIM37" s="485"/>
      <c r="AIN37" s="485"/>
      <c r="AIO37" s="485"/>
      <c r="AIP37" s="485"/>
      <c r="AIQ37" s="485"/>
      <c r="AIR37" s="485"/>
      <c r="AIS37" s="485"/>
      <c r="AIT37" s="485"/>
      <c r="AIU37" s="485"/>
      <c r="AIV37" s="485"/>
      <c r="AIW37" s="485"/>
      <c r="AIX37" s="485"/>
      <c r="AIY37" s="485"/>
      <c r="AIZ37" s="485"/>
      <c r="AJA37" s="485"/>
      <c r="AJB37" s="485"/>
      <c r="AJC37" s="485"/>
      <c r="AJD37" s="485"/>
      <c r="AJE37" s="485"/>
      <c r="AJF37" s="485"/>
      <c r="AJG37" s="485"/>
      <c r="AJH37" s="485"/>
      <c r="AJI37" s="485"/>
      <c r="AJJ37" s="485"/>
      <c r="AJK37" s="485"/>
      <c r="AJL37" s="485"/>
      <c r="AJM37" s="485"/>
      <c r="AJN37" s="485"/>
      <c r="AJO37" s="485"/>
      <c r="AJP37" s="485"/>
      <c r="AJQ37" s="485"/>
      <c r="AJR37" s="485"/>
      <c r="AJS37" s="485"/>
      <c r="AJT37" s="485"/>
      <c r="AJU37" s="485"/>
      <c r="AJV37" s="485"/>
      <c r="AJW37" s="485"/>
      <c r="AJX37" s="485"/>
      <c r="AJY37" s="485"/>
      <c r="AJZ37" s="485"/>
      <c r="AKA37" s="485"/>
      <c r="AKB37" s="485"/>
      <c r="AKC37" s="485"/>
      <c r="AKD37" s="485"/>
      <c r="AKE37" s="485"/>
      <c r="AKF37" s="485"/>
      <c r="AKG37" s="485"/>
      <c r="AKH37" s="485"/>
      <c r="AKI37" s="485"/>
      <c r="AKJ37" s="485"/>
      <c r="AKK37" s="485"/>
      <c r="AKL37" s="485"/>
      <c r="AKM37" s="485"/>
      <c r="AKN37" s="485"/>
      <c r="AKO37" s="485"/>
      <c r="AKP37" s="485"/>
      <c r="AKQ37" s="485"/>
      <c r="AKR37" s="485"/>
      <c r="AKS37" s="485"/>
      <c r="AKT37" s="485"/>
      <c r="AKU37" s="485"/>
      <c r="AKV37" s="485"/>
      <c r="AKW37" s="485"/>
      <c r="AKX37" s="485"/>
      <c r="AKY37" s="485"/>
      <c r="AKZ37" s="485"/>
      <c r="ALA37" s="485"/>
      <c r="ALB37" s="485"/>
      <c r="ALC37" s="485"/>
      <c r="ALD37" s="485"/>
      <c r="ALE37" s="485"/>
      <c r="ALF37" s="485"/>
      <c r="ALG37" s="485"/>
      <c r="ALH37" s="485"/>
      <c r="ALI37" s="485"/>
      <c r="ALJ37" s="485"/>
      <c r="ALK37" s="485"/>
      <c r="ALL37" s="485"/>
      <c r="ALM37" s="485"/>
      <c r="ALN37" s="485"/>
      <c r="ALO37" s="485"/>
      <c r="ALP37" s="485"/>
      <c r="ALQ37" s="485"/>
      <c r="ALR37" s="485"/>
      <c r="ALS37" s="485"/>
      <c r="ALT37" s="485"/>
      <c r="ALU37" s="485"/>
      <c r="ALV37" s="485"/>
      <c r="ALW37" s="485"/>
      <c r="ALX37" s="485"/>
      <c r="ALY37" s="485"/>
      <c r="ALZ37" s="485"/>
      <c r="AMA37" s="485"/>
      <c r="AMB37" s="485"/>
      <c r="AMC37" s="485"/>
      <c r="AMD37" s="485"/>
      <c r="AME37" s="485"/>
      <c r="AMF37" s="485"/>
      <c r="AMG37" s="485"/>
      <c r="AMH37" s="485"/>
      <c r="AMI37" s="485"/>
      <c r="AMJ37" s="485"/>
      <c r="AMK37" s="485"/>
      <c r="AML37" s="485"/>
      <c r="AMM37" s="485"/>
      <c r="AMN37" s="485"/>
      <c r="AMO37" s="485"/>
      <c r="AMP37" s="485"/>
      <c r="AMQ37" s="485"/>
      <c r="AMR37" s="485"/>
      <c r="AMS37" s="485"/>
      <c r="AMT37" s="485"/>
      <c r="AMU37" s="485"/>
      <c r="AMV37" s="485"/>
      <c r="AMW37" s="485"/>
      <c r="AMX37" s="485"/>
      <c r="AMY37" s="485"/>
      <c r="AMZ37" s="485"/>
      <c r="ANA37" s="485"/>
      <c r="ANB37" s="485"/>
      <c r="ANC37" s="485"/>
      <c r="AND37" s="485"/>
      <c r="ANE37" s="485"/>
      <c r="ANF37" s="485"/>
      <c r="ANG37" s="485"/>
      <c r="ANH37" s="485"/>
      <c r="ANI37" s="485"/>
      <c r="ANJ37" s="485"/>
      <c r="ANK37" s="485"/>
      <c r="ANL37" s="485"/>
      <c r="ANM37" s="485"/>
      <c r="ANN37" s="485"/>
      <c r="ANO37" s="485"/>
      <c r="ANP37" s="485"/>
      <c r="ANQ37" s="485"/>
      <c r="ANR37" s="485"/>
      <c r="ANS37" s="485"/>
      <c r="ANT37" s="485"/>
      <c r="ANU37" s="485"/>
      <c r="ANV37" s="485"/>
      <c r="ANW37" s="485"/>
      <c r="ANX37" s="485"/>
      <c r="ANY37" s="485"/>
      <c r="ANZ37" s="485"/>
      <c r="AOA37" s="485"/>
      <c r="AOB37" s="485"/>
      <c r="AOC37" s="485"/>
      <c r="AOD37" s="485"/>
      <c r="AOE37" s="485"/>
      <c r="AOF37" s="485"/>
      <c r="AOG37" s="485"/>
      <c r="AOH37" s="485"/>
      <c r="AOI37" s="485"/>
      <c r="AOJ37" s="485"/>
      <c r="AOK37" s="485"/>
      <c r="AOL37" s="485"/>
      <c r="AOM37" s="485"/>
      <c r="AON37" s="485"/>
      <c r="AOO37" s="485"/>
      <c r="AOP37" s="485"/>
      <c r="AOQ37" s="485"/>
      <c r="AOR37" s="485"/>
      <c r="AOS37" s="485"/>
      <c r="AOT37" s="485"/>
      <c r="AOU37" s="485"/>
      <c r="AOV37" s="485"/>
      <c r="AOW37" s="485"/>
      <c r="AOX37" s="485"/>
      <c r="AOY37" s="485"/>
      <c r="AOZ37" s="485"/>
      <c r="APA37" s="485"/>
      <c r="APB37" s="485"/>
      <c r="APC37" s="485"/>
      <c r="APD37" s="485"/>
      <c r="APE37" s="485"/>
      <c r="APF37" s="485"/>
      <c r="APG37" s="485"/>
      <c r="APH37" s="485"/>
      <c r="API37" s="485"/>
      <c r="APJ37" s="485"/>
      <c r="APK37" s="485"/>
      <c r="APL37" s="485"/>
      <c r="APM37" s="485"/>
      <c r="APN37" s="485"/>
      <c r="APO37" s="485"/>
      <c r="APP37" s="485"/>
      <c r="APQ37" s="485"/>
      <c r="APR37" s="485"/>
      <c r="APS37" s="485"/>
      <c r="APT37" s="485"/>
      <c r="APU37" s="485"/>
      <c r="APV37" s="485"/>
      <c r="APW37" s="485"/>
      <c r="APX37" s="485"/>
      <c r="APY37" s="485"/>
      <c r="APZ37" s="485"/>
      <c r="AQA37" s="485"/>
      <c r="AQB37" s="485"/>
      <c r="AQC37" s="485"/>
      <c r="AQD37" s="485"/>
      <c r="AQE37" s="485"/>
      <c r="AQF37" s="485"/>
      <c r="AQG37" s="485"/>
      <c r="AQH37" s="485"/>
      <c r="AQI37" s="485"/>
      <c r="AQJ37" s="485"/>
      <c r="AQK37" s="485"/>
      <c r="AQL37" s="485"/>
      <c r="AQM37" s="485"/>
      <c r="AQN37" s="485"/>
      <c r="AQO37" s="485"/>
      <c r="AQP37" s="485"/>
      <c r="AQQ37" s="485"/>
      <c r="AQR37" s="485"/>
      <c r="AQS37" s="485"/>
      <c r="AQT37" s="485"/>
      <c r="AQU37" s="485"/>
      <c r="AQV37" s="485"/>
      <c r="AQW37" s="485"/>
      <c r="AQX37" s="485"/>
      <c r="AQY37" s="485"/>
      <c r="AQZ37" s="485"/>
      <c r="ARA37" s="485"/>
      <c r="ARB37" s="485"/>
      <c r="ARC37" s="485"/>
      <c r="ARD37" s="485"/>
      <c r="ARE37" s="485"/>
      <c r="ARF37" s="485"/>
      <c r="ARG37" s="485"/>
      <c r="ARH37" s="485"/>
      <c r="ARI37" s="485"/>
      <c r="ARJ37" s="485"/>
      <c r="ARK37" s="485"/>
      <c r="ARL37" s="485"/>
      <c r="ARM37" s="485"/>
      <c r="ARN37" s="485"/>
      <c r="ARO37" s="485"/>
      <c r="ARP37" s="485"/>
      <c r="ARQ37" s="485"/>
      <c r="ARR37" s="485"/>
      <c r="ARS37" s="485"/>
      <c r="ART37" s="485"/>
      <c r="ARU37" s="485"/>
      <c r="ARV37" s="485"/>
      <c r="ARW37" s="485"/>
      <c r="ARX37" s="485"/>
      <c r="ARY37" s="485"/>
      <c r="ARZ37" s="485"/>
      <c r="ASA37" s="485"/>
      <c r="ASB37" s="485"/>
      <c r="ASC37" s="485"/>
      <c r="ASD37" s="485"/>
      <c r="ASE37" s="485"/>
      <c r="ASF37" s="485"/>
      <c r="ASG37" s="485"/>
      <c r="ASH37" s="485"/>
      <c r="ASI37" s="485"/>
      <c r="ASJ37" s="485"/>
      <c r="ASK37" s="485"/>
      <c r="ASL37" s="485"/>
      <c r="ASM37" s="485"/>
      <c r="ASN37" s="485"/>
      <c r="ASO37" s="485"/>
      <c r="ASP37" s="485"/>
      <c r="ASQ37" s="485"/>
      <c r="ASR37" s="485"/>
      <c r="ASS37" s="485"/>
      <c r="AST37" s="485"/>
      <c r="ASU37" s="485"/>
      <c r="ASV37" s="485"/>
      <c r="ASW37" s="485"/>
      <c r="ASX37" s="485"/>
      <c r="ASY37" s="485"/>
      <c r="ASZ37" s="485"/>
      <c r="ATA37" s="485"/>
      <c r="ATB37" s="485"/>
      <c r="ATC37" s="485"/>
      <c r="ATD37" s="485"/>
      <c r="ATE37" s="485"/>
      <c r="ATF37" s="485"/>
      <c r="ATG37" s="485"/>
      <c r="ATH37" s="485"/>
      <c r="ATI37" s="485"/>
      <c r="ATJ37" s="485"/>
      <c r="ATK37" s="485"/>
      <c r="ATL37" s="485"/>
      <c r="ATM37" s="485"/>
      <c r="ATN37" s="485"/>
      <c r="ATO37" s="485"/>
      <c r="ATP37" s="485"/>
      <c r="ATQ37" s="485"/>
      <c r="ATR37" s="485"/>
      <c r="ATS37" s="485"/>
      <c r="ATT37" s="485"/>
      <c r="ATU37" s="485"/>
      <c r="ATV37" s="485"/>
      <c r="ATW37" s="485"/>
      <c r="ATX37" s="485"/>
      <c r="ATY37" s="485"/>
      <c r="ATZ37" s="485"/>
      <c r="AUA37" s="485"/>
      <c r="AUB37" s="485"/>
      <c r="AUC37" s="485"/>
      <c r="AUD37" s="485"/>
      <c r="AUE37" s="485"/>
      <c r="AUF37" s="485"/>
      <c r="AUG37" s="485"/>
      <c r="AUH37" s="485"/>
      <c r="AUI37" s="485"/>
      <c r="AUJ37" s="485"/>
      <c r="AUK37" s="485"/>
      <c r="AUL37" s="485"/>
      <c r="AUM37" s="485"/>
      <c r="AUN37" s="485"/>
      <c r="AUO37" s="485"/>
      <c r="AUP37" s="485"/>
      <c r="AUQ37" s="485"/>
      <c r="AUR37" s="485"/>
      <c r="AUS37" s="485"/>
      <c r="AUT37" s="485"/>
      <c r="AUU37" s="485"/>
      <c r="AUV37" s="485"/>
      <c r="AUW37" s="485"/>
      <c r="AUX37" s="485"/>
      <c r="AUY37" s="485"/>
      <c r="AUZ37" s="485"/>
      <c r="AVA37" s="485"/>
      <c r="AVB37" s="485"/>
      <c r="AVC37" s="485"/>
      <c r="AVD37" s="485"/>
      <c r="AVE37" s="485"/>
      <c r="AVF37" s="485"/>
      <c r="AVG37" s="485"/>
      <c r="AVH37" s="485"/>
      <c r="AVI37" s="485"/>
      <c r="AVJ37" s="485"/>
      <c r="AVK37" s="485"/>
      <c r="AVL37" s="485"/>
      <c r="AVM37" s="485"/>
      <c r="AVN37" s="485"/>
      <c r="AVO37" s="485"/>
      <c r="AVP37" s="485"/>
      <c r="AVQ37" s="485"/>
      <c r="AVR37" s="485"/>
      <c r="AVS37" s="485"/>
      <c r="AVT37" s="485"/>
      <c r="AVU37" s="485"/>
      <c r="AVV37" s="485"/>
      <c r="AVW37" s="485"/>
      <c r="AVX37" s="485"/>
      <c r="AVY37" s="485"/>
      <c r="AVZ37" s="485"/>
      <c r="AWA37" s="485"/>
      <c r="AWB37" s="485"/>
      <c r="AWC37" s="485"/>
      <c r="AWD37" s="485"/>
      <c r="AWE37" s="485"/>
      <c r="AWF37" s="485"/>
      <c r="AWG37" s="485"/>
      <c r="AWH37" s="485"/>
      <c r="AWI37" s="485"/>
      <c r="AWJ37" s="485"/>
      <c r="AWK37" s="485"/>
      <c r="AWL37" s="485"/>
      <c r="AWM37" s="485"/>
      <c r="AWN37" s="485"/>
      <c r="AWO37" s="485"/>
      <c r="AWP37" s="485"/>
      <c r="AWQ37" s="485"/>
      <c r="AWR37" s="485"/>
      <c r="AWS37" s="485"/>
      <c r="AWT37" s="485"/>
      <c r="AWU37" s="485"/>
      <c r="AWV37" s="485"/>
      <c r="AWW37" s="485"/>
      <c r="AWX37" s="485"/>
      <c r="AWY37" s="485"/>
      <c r="AWZ37" s="485"/>
      <c r="AXA37" s="485"/>
      <c r="AXB37" s="485"/>
      <c r="AXC37" s="485"/>
      <c r="AXD37" s="485"/>
      <c r="AXE37" s="485"/>
      <c r="AXF37" s="485"/>
      <c r="AXG37" s="485"/>
      <c r="AXH37" s="485"/>
      <c r="AXI37" s="485"/>
      <c r="AXJ37" s="485"/>
      <c r="AXK37" s="485"/>
      <c r="AXL37" s="485"/>
      <c r="AXM37" s="485"/>
      <c r="AXN37" s="485"/>
      <c r="AXO37" s="485"/>
      <c r="AXP37" s="485"/>
      <c r="AXQ37" s="485"/>
      <c r="AXR37" s="485"/>
      <c r="AXS37" s="485"/>
      <c r="AXT37" s="485"/>
      <c r="AXU37" s="485"/>
      <c r="AXV37" s="485"/>
      <c r="AXW37" s="485"/>
      <c r="AXX37" s="485"/>
      <c r="AXY37" s="485"/>
      <c r="AXZ37" s="485"/>
      <c r="AYA37" s="485"/>
      <c r="AYB37" s="485"/>
      <c r="AYC37" s="485"/>
      <c r="AYD37" s="485"/>
      <c r="AYE37" s="485"/>
      <c r="AYF37" s="485"/>
      <c r="AYG37" s="485"/>
      <c r="AYH37" s="485"/>
      <c r="AYI37" s="485"/>
      <c r="AYJ37" s="485"/>
      <c r="AYK37" s="485"/>
      <c r="AYL37" s="485"/>
      <c r="AYM37" s="485"/>
      <c r="AYN37" s="485"/>
      <c r="AYO37" s="485"/>
      <c r="AYP37" s="485"/>
      <c r="AYQ37" s="485"/>
      <c r="AYR37" s="485"/>
      <c r="AYS37" s="485"/>
      <c r="AYT37" s="485"/>
      <c r="AYU37" s="485"/>
      <c r="AYV37" s="485"/>
      <c r="AYW37" s="485"/>
      <c r="AYX37" s="485"/>
      <c r="AYY37" s="485"/>
      <c r="AYZ37" s="485"/>
      <c r="AZA37" s="485"/>
      <c r="AZB37" s="485"/>
      <c r="AZC37" s="485"/>
      <c r="AZD37" s="485"/>
      <c r="AZE37" s="485"/>
      <c r="AZF37" s="485"/>
      <c r="AZG37" s="485"/>
      <c r="AZH37" s="485"/>
      <c r="AZI37" s="485"/>
      <c r="AZJ37" s="485"/>
      <c r="AZK37" s="485"/>
      <c r="AZL37" s="485"/>
      <c r="AZM37" s="485"/>
      <c r="AZN37" s="485"/>
      <c r="AZO37" s="485"/>
      <c r="AZP37" s="485"/>
      <c r="AZQ37" s="485"/>
      <c r="AZR37" s="485"/>
      <c r="AZS37" s="485"/>
      <c r="AZT37" s="485"/>
      <c r="AZU37" s="485"/>
      <c r="AZV37" s="485"/>
      <c r="AZW37" s="485"/>
      <c r="AZX37" s="485"/>
      <c r="AZY37" s="485"/>
      <c r="AZZ37" s="485"/>
      <c r="BAA37" s="485"/>
      <c r="BAB37" s="485"/>
      <c r="BAC37" s="485"/>
      <c r="BAD37" s="485"/>
      <c r="BAE37" s="485"/>
      <c r="BAF37" s="485"/>
      <c r="BAG37" s="485"/>
      <c r="BAH37" s="485"/>
      <c r="BAI37" s="485"/>
      <c r="BAJ37" s="485"/>
      <c r="BAK37" s="485"/>
      <c r="BAL37" s="485"/>
      <c r="BAM37" s="485"/>
      <c r="BAN37" s="485"/>
      <c r="BAO37" s="485"/>
      <c r="BAP37" s="485"/>
      <c r="BAQ37" s="485"/>
      <c r="BAR37" s="485"/>
      <c r="BAS37" s="485"/>
      <c r="BAT37" s="485"/>
      <c r="BAU37" s="485"/>
      <c r="BAV37" s="485"/>
      <c r="BAW37" s="485"/>
      <c r="BAX37" s="485"/>
      <c r="BAY37" s="485"/>
      <c r="BAZ37" s="485"/>
      <c r="BBA37" s="485"/>
      <c r="BBB37" s="485"/>
      <c r="BBC37" s="485"/>
      <c r="BBD37" s="485"/>
      <c r="BBE37" s="485"/>
      <c r="BBF37" s="485"/>
      <c r="BBG37" s="485"/>
      <c r="BBH37" s="485"/>
      <c r="BBI37" s="485"/>
      <c r="BBJ37" s="485"/>
      <c r="BBK37" s="485"/>
      <c r="BBL37" s="485"/>
      <c r="BBM37" s="485"/>
      <c r="BBN37" s="485"/>
      <c r="BBO37" s="485"/>
      <c r="BBP37" s="485"/>
      <c r="BBQ37" s="485"/>
      <c r="BBR37" s="485"/>
      <c r="BBS37" s="485"/>
      <c r="BBT37" s="485"/>
      <c r="BBU37" s="485"/>
      <c r="BBV37" s="485"/>
      <c r="BBW37" s="485"/>
      <c r="BBX37" s="485"/>
      <c r="BBY37" s="485"/>
      <c r="BBZ37" s="485"/>
      <c r="BCA37" s="485"/>
      <c r="BCB37" s="485"/>
      <c r="BCC37" s="485"/>
      <c r="BCD37" s="485"/>
      <c r="BCE37" s="485"/>
      <c r="BCF37" s="485"/>
      <c r="BCG37" s="485"/>
      <c r="BCH37" s="485"/>
      <c r="BCI37" s="485"/>
      <c r="BCJ37" s="485"/>
      <c r="BCK37" s="485"/>
      <c r="BCL37" s="485"/>
      <c r="BCM37" s="485"/>
      <c r="BCN37" s="485"/>
      <c r="BCO37" s="485"/>
      <c r="BCP37" s="485"/>
      <c r="BCQ37" s="485"/>
      <c r="BCR37" s="485"/>
      <c r="BCS37" s="485"/>
      <c r="BCT37" s="485"/>
      <c r="BCU37" s="485"/>
      <c r="BCV37" s="485"/>
      <c r="BCW37" s="485"/>
      <c r="BCX37" s="485"/>
      <c r="BCY37" s="485"/>
      <c r="BCZ37" s="485"/>
      <c r="BDA37" s="485"/>
      <c r="BDB37" s="485"/>
      <c r="BDC37" s="485"/>
      <c r="BDD37" s="485"/>
      <c r="BDE37" s="485"/>
      <c r="BDF37" s="485"/>
      <c r="BDG37" s="485"/>
      <c r="BDH37" s="485"/>
      <c r="BDI37" s="485"/>
      <c r="BDJ37" s="485"/>
      <c r="BDK37" s="485"/>
      <c r="BDL37" s="485"/>
      <c r="BDM37" s="485"/>
      <c r="BDN37" s="485"/>
      <c r="BDO37" s="485"/>
      <c r="BDP37" s="485"/>
      <c r="BDQ37" s="485"/>
      <c r="BDR37" s="485"/>
      <c r="BDS37" s="485"/>
      <c r="BDT37" s="485"/>
      <c r="BDU37" s="485"/>
      <c r="BDV37" s="485"/>
      <c r="BDW37" s="485"/>
      <c r="BDX37" s="485"/>
      <c r="BDY37" s="485"/>
      <c r="BDZ37" s="485"/>
      <c r="BEA37" s="485"/>
      <c r="BEB37" s="485"/>
      <c r="BEC37" s="485"/>
      <c r="BED37" s="485"/>
      <c r="BEE37" s="485"/>
      <c r="BEF37" s="485"/>
      <c r="BEG37" s="485"/>
      <c r="BEH37" s="485"/>
      <c r="BEI37" s="485"/>
      <c r="BEJ37" s="485"/>
      <c r="BEK37" s="485"/>
      <c r="BEL37" s="485"/>
      <c r="BEM37" s="485"/>
      <c r="BEN37" s="485"/>
      <c r="BEO37" s="485"/>
      <c r="BEP37" s="485"/>
      <c r="BEQ37" s="485"/>
      <c r="BER37" s="485"/>
      <c r="BES37" s="485"/>
      <c r="BET37" s="485"/>
      <c r="BEU37" s="485"/>
      <c r="BEV37" s="485"/>
      <c r="BEW37" s="485"/>
      <c r="BEX37" s="485"/>
      <c r="BEY37" s="485"/>
      <c r="BEZ37" s="485"/>
      <c r="BFA37" s="485"/>
      <c r="BFB37" s="485"/>
      <c r="BFC37" s="485"/>
      <c r="BFD37" s="485"/>
      <c r="BFE37" s="485"/>
      <c r="BFF37" s="485"/>
      <c r="BFG37" s="485"/>
      <c r="BFH37" s="485"/>
      <c r="BFI37" s="485"/>
      <c r="BFJ37" s="485"/>
      <c r="BFK37" s="485"/>
      <c r="BFL37" s="485"/>
      <c r="BFM37" s="485"/>
      <c r="BFN37" s="485"/>
      <c r="BFO37" s="485"/>
      <c r="BFP37" s="485"/>
      <c r="BFQ37" s="485"/>
      <c r="BFR37" s="485"/>
      <c r="BFS37" s="485"/>
      <c r="BFT37" s="485"/>
      <c r="BFU37" s="485"/>
      <c r="BFV37" s="485"/>
      <c r="BFW37" s="485"/>
      <c r="BFX37" s="485"/>
      <c r="BFY37" s="485"/>
      <c r="BFZ37" s="485"/>
      <c r="BGA37" s="485"/>
      <c r="BGB37" s="485"/>
      <c r="BGC37" s="485"/>
      <c r="BGD37" s="485"/>
      <c r="BGE37" s="485"/>
      <c r="BGF37" s="485"/>
      <c r="BGG37" s="485"/>
      <c r="BGH37" s="485"/>
      <c r="BGI37" s="485"/>
      <c r="BGJ37" s="485"/>
      <c r="BGK37" s="485"/>
      <c r="BGL37" s="485"/>
      <c r="BGM37" s="485"/>
      <c r="BGN37" s="485"/>
      <c r="BGO37" s="485"/>
      <c r="BGP37" s="485"/>
      <c r="BGQ37" s="485"/>
      <c r="BGR37" s="485"/>
      <c r="BGS37" s="485"/>
      <c r="BGT37" s="485"/>
      <c r="BGU37" s="485"/>
      <c r="BGV37" s="485"/>
      <c r="BGW37" s="485"/>
      <c r="BGX37" s="485"/>
      <c r="BGY37" s="485"/>
      <c r="BGZ37" s="485"/>
      <c r="BHA37" s="485"/>
      <c r="BHB37" s="485"/>
      <c r="BHC37" s="485"/>
      <c r="BHD37" s="485"/>
      <c r="BHE37" s="485"/>
      <c r="BHF37" s="485"/>
      <c r="BHG37" s="485"/>
      <c r="BHH37" s="485"/>
      <c r="BHI37" s="485"/>
      <c r="BHJ37" s="485"/>
      <c r="BHK37" s="485"/>
      <c r="BHL37" s="485"/>
      <c r="BHM37" s="485"/>
      <c r="BHN37" s="485"/>
      <c r="BHO37" s="485"/>
      <c r="BHP37" s="485"/>
      <c r="BHQ37" s="485"/>
      <c r="BHR37" s="485"/>
      <c r="BHS37" s="485"/>
      <c r="BHT37" s="485"/>
      <c r="BHU37" s="485"/>
      <c r="BHV37" s="485"/>
      <c r="BHW37" s="485"/>
      <c r="BHX37" s="485"/>
      <c r="BHY37" s="485"/>
      <c r="BHZ37" s="485"/>
      <c r="BIA37" s="485"/>
      <c r="BIB37" s="485"/>
      <c r="BIC37" s="485"/>
      <c r="BID37" s="485"/>
      <c r="BIE37" s="485"/>
      <c r="BIF37" s="485"/>
      <c r="BIG37" s="485"/>
      <c r="BIH37" s="485"/>
      <c r="BII37" s="485"/>
      <c r="BIJ37" s="485"/>
      <c r="BIK37" s="485"/>
      <c r="BIL37" s="485"/>
      <c r="BIM37" s="485"/>
      <c r="BIN37" s="485"/>
      <c r="BIO37" s="485"/>
      <c r="BIP37" s="485"/>
      <c r="BIQ37" s="485"/>
      <c r="BIR37" s="485"/>
      <c r="BIS37" s="485"/>
      <c r="BIT37" s="485"/>
      <c r="BIU37" s="485"/>
      <c r="BIV37" s="485"/>
      <c r="BIW37" s="485"/>
      <c r="BIX37" s="485"/>
      <c r="BIY37" s="485"/>
      <c r="BIZ37" s="485"/>
      <c r="BJA37" s="485"/>
      <c r="BJB37" s="485"/>
      <c r="BJC37" s="485"/>
      <c r="BJD37" s="485"/>
      <c r="BJE37" s="485"/>
      <c r="BJF37" s="485"/>
      <c r="BJG37" s="485"/>
      <c r="BJH37" s="485"/>
      <c r="BJI37" s="485"/>
      <c r="BJJ37" s="485"/>
      <c r="BJK37" s="485"/>
      <c r="BJL37" s="485"/>
      <c r="BJM37" s="485"/>
      <c r="BJN37" s="485"/>
      <c r="BJO37" s="485"/>
      <c r="BJP37" s="485"/>
      <c r="BJQ37" s="485"/>
      <c r="BJR37" s="485"/>
      <c r="BJS37" s="485"/>
      <c r="BJT37" s="485"/>
      <c r="BJU37" s="485"/>
      <c r="BJV37" s="485"/>
      <c r="BJW37" s="485"/>
      <c r="BJX37" s="485"/>
      <c r="BJY37" s="485"/>
      <c r="BJZ37" s="485"/>
      <c r="BKA37" s="485"/>
      <c r="BKB37" s="485"/>
      <c r="BKC37" s="485"/>
      <c r="BKD37" s="485"/>
      <c r="BKE37" s="485"/>
      <c r="BKF37" s="485"/>
      <c r="BKG37" s="485"/>
      <c r="BKH37" s="485"/>
      <c r="BKI37" s="485"/>
      <c r="BKJ37" s="485"/>
      <c r="BKK37" s="485"/>
      <c r="BKL37" s="485"/>
      <c r="BKM37" s="485"/>
      <c r="BKN37" s="485"/>
      <c r="BKO37" s="485"/>
      <c r="BKP37" s="485"/>
      <c r="BKQ37" s="485"/>
      <c r="BKR37" s="485"/>
      <c r="BKS37" s="485"/>
      <c r="BKT37" s="485"/>
      <c r="BKU37" s="485"/>
      <c r="BKV37" s="485"/>
      <c r="BKW37" s="485"/>
      <c r="BKX37" s="485"/>
      <c r="BKY37" s="485"/>
      <c r="BKZ37" s="485"/>
      <c r="BLA37" s="485"/>
      <c r="BLB37" s="485"/>
      <c r="BLC37" s="485"/>
      <c r="BLD37" s="485"/>
      <c r="BLE37" s="485"/>
      <c r="BLF37" s="485"/>
      <c r="BLG37" s="485"/>
      <c r="BLH37" s="485"/>
      <c r="BLI37" s="485"/>
      <c r="BLJ37" s="485"/>
      <c r="BLK37" s="485"/>
      <c r="BLL37" s="485"/>
      <c r="BLM37" s="485"/>
      <c r="BLN37" s="485"/>
      <c r="BLO37" s="485"/>
      <c r="BLP37" s="485"/>
      <c r="BLQ37" s="485"/>
      <c r="BLR37" s="485"/>
      <c r="BLS37" s="485"/>
      <c r="BLT37" s="485"/>
      <c r="BLU37" s="485"/>
      <c r="BLV37" s="485"/>
      <c r="BLW37" s="485"/>
      <c r="BLX37" s="485"/>
      <c r="BLY37" s="485"/>
      <c r="BLZ37" s="485"/>
      <c r="BMA37" s="485"/>
      <c r="BMB37" s="485"/>
      <c r="BMC37" s="485"/>
      <c r="BMD37" s="485"/>
      <c r="BME37" s="485"/>
      <c r="BMF37" s="485"/>
      <c r="BMG37" s="485"/>
      <c r="BMH37" s="485"/>
      <c r="BMI37" s="485"/>
      <c r="BMJ37" s="485"/>
      <c r="BMK37" s="485"/>
      <c r="BML37" s="485"/>
      <c r="BMM37" s="485"/>
      <c r="BMN37" s="485"/>
      <c r="BMO37" s="485"/>
      <c r="BMP37" s="485"/>
      <c r="BMQ37" s="485"/>
      <c r="BMR37" s="485"/>
      <c r="BMS37" s="485"/>
      <c r="BMT37" s="485"/>
      <c r="BMU37" s="485"/>
      <c r="BMV37" s="485"/>
      <c r="BMW37" s="485"/>
      <c r="BMX37" s="485"/>
      <c r="BMY37" s="485"/>
      <c r="BMZ37" s="485"/>
      <c r="BNA37" s="485"/>
      <c r="BNB37" s="485"/>
      <c r="BNC37" s="485"/>
      <c r="BND37" s="485"/>
      <c r="BNE37" s="485"/>
      <c r="BNF37" s="485"/>
      <c r="BNG37" s="485"/>
      <c r="BNH37" s="485"/>
      <c r="BNI37" s="485"/>
      <c r="BNJ37" s="485"/>
      <c r="BNK37" s="485"/>
      <c r="BNL37" s="485"/>
      <c r="BNM37" s="485"/>
      <c r="BNN37" s="485"/>
      <c r="BNO37" s="485"/>
      <c r="BNP37" s="485"/>
      <c r="BNQ37" s="485"/>
      <c r="BNR37" s="485"/>
      <c r="BNS37" s="485"/>
      <c r="BNT37" s="485"/>
      <c r="BNU37" s="485"/>
      <c r="BNV37" s="485"/>
      <c r="BNW37" s="485"/>
      <c r="BNX37" s="485"/>
      <c r="BNY37" s="485"/>
      <c r="BNZ37" s="485"/>
      <c r="BOA37" s="485"/>
      <c r="BOB37" s="485"/>
      <c r="BOC37" s="485"/>
      <c r="BOD37" s="485"/>
      <c r="BOE37" s="485"/>
      <c r="BOF37" s="485"/>
      <c r="BOG37" s="485"/>
      <c r="BOH37" s="485"/>
      <c r="BOI37" s="485"/>
      <c r="BOJ37" s="485"/>
      <c r="BOK37" s="485"/>
      <c r="BOL37" s="485"/>
      <c r="BOM37" s="485"/>
      <c r="BON37" s="485"/>
      <c r="BOO37" s="485"/>
      <c r="BOP37" s="485"/>
      <c r="BOQ37" s="485"/>
      <c r="BOR37" s="485"/>
      <c r="BOS37" s="485"/>
      <c r="BOT37" s="485"/>
      <c r="BOU37" s="485"/>
      <c r="BOV37" s="485"/>
      <c r="BOW37" s="485"/>
      <c r="BOX37" s="485"/>
      <c r="BOY37" s="485"/>
      <c r="BOZ37" s="485"/>
      <c r="BPA37" s="485"/>
      <c r="BPB37" s="485"/>
      <c r="BPC37" s="485"/>
      <c r="BPD37" s="485"/>
      <c r="BPE37" s="485"/>
      <c r="BPF37" s="485"/>
      <c r="BPG37" s="485"/>
      <c r="BPH37" s="485"/>
      <c r="BPI37" s="485"/>
      <c r="BPJ37" s="485"/>
      <c r="BPK37" s="485"/>
      <c r="BPL37" s="485"/>
      <c r="BPM37" s="485"/>
      <c r="BPN37" s="485"/>
      <c r="BPO37" s="485"/>
      <c r="BPP37" s="485"/>
      <c r="BPQ37" s="485"/>
      <c r="BPR37" s="485"/>
      <c r="BPS37" s="485"/>
      <c r="BPT37" s="485"/>
      <c r="BPU37" s="485"/>
      <c r="BPV37" s="485"/>
      <c r="BPW37" s="485"/>
      <c r="BPX37" s="485"/>
      <c r="BPY37" s="485"/>
      <c r="BPZ37" s="485"/>
      <c r="BQA37" s="485"/>
      <c r="BQB37" s="485"/>
      <c r="BQC37" s="485"/>
      <c r="BQD37" s="485"/>
      <c r="BQE37" s="485"/>
      <c r="BQF37" s="485"/>
      <c r="BQG37" s="485"/>
      <c r="BQH37" s="485"/>
      <c r="BQI37" s="485"/>
      <c r="BQJ37" s="485"/>
      <c r="BQK37" s="485"/>
      <c r="BQL37" s="485"/>
      <c r="BQM37" s="485"/>
      <c r="BQN37" s="485"/>
      <c r="BQO37" s="485"/>
      <c r="BQP37" s="485"/>
      <c r="BQQ37" s="485"/>
      <c r="BQR37" s="485"/>
      <c r="BQS37" s="485"/>
      <c r="BQT37" s="485"/>
      <c r="BQU37" s="485"/>
      <c r="BQV37" s="485"/>
      <c r="BQW37" s="485"/>
      <c r="BQX37" s="485"/>
      <c r="BQY37" s="485"/>
      <c r="BQZ37" s="485"/>
      <c r="BRA37" s="485"/>
      <c r="BRB37" s="485"/>
      <c r="BRC37" s="485"/>
      <c r="BRD37" s="485"/>
      <c r="BRE37" s="485"/>
      <c r="BRF37" s="485"/>
      <c r="BRG37" s="485"/>
      <c r="BRH37" s="485"/>
      <c r="BRI37" s="485"/>
      <c r="BRJ37" s="485"/>
      <c r="BRK37" s="485"/>
      <c r="BRL37" s="485"/>
      <c r="BRM37" s="485"/>
      <c r="BRN37" s="485"/>
      <c r="BRO37" s="485"/>
      <c r="BRP37" s="485"/>
      <c r="BRQ37" s="485"/>
      <c r="BRR37" s="485"/>
      <c r="BRS37" s="485"/>
      <c r="BRT37" s="485"/>
      <c r="BRU37" s="485"/>
      <c r="BRV37" s="485"/>
      <c r="BRW37" s="485"/>
      <c r="BRX37" s="485"/>
      <c r="BRY37" s="485"/>
      <c r="BRZ37" s="485"/>
      <c r="BSA37" s="485"/>
      <c r="BSB37" s="485"/>
      <c r="BSC37" s="485"/>
      <c r="BSD37" s="485"/>
      <c r="BSE37" s="485"/>
      <c r="BSF37" s="485"/>
      <c r="BSG37" s="485"/>
      <c r="BSH37" s="485"/>
      <c r="BSI37" s="485"/>
      <c r="BSJ37" s="485"/>
      <c r="BSK37" s="485"/>
      <c r="BSL37" s="485"/>
      <c r="BSM37" s="485"/>
      <c r="BSN37" s="485"/>
      <c r="BSO37" s="485"/>
      <c r="BSP37" s="485"/>
      <c r="BSQ37" s="485"/>
      <c r="BSR37" s="485"/>
      <c r="BSS37" s="485"/>
      <c r="BST37" s="485"/>
      <c r="BSU37" s="485"/>
      <c r="BSV37" s="485"/>
      <c r="BSW37" s="485"/>
      <c r="BSX37" s="485"/>
      <c r="BSY37" s="485"/>
      <c r="BSZ37" s="485"/>
      <c r="BTA37" s="485"/>
      <c r="BTB37" s="485"/>
      <c r="BTC37" s="485"/>
      <c r="BTD37" s="485"/>
      <c r="BTE37" s="485"/>
      <c r="BTF37" s="485"/>
      <c r="BTG37" s="485"/>
      <c r="BTH37" s="485"/>
      <c r="BTI37" s="485"/>
      <c r="BTJ37" s="485"/>
      <c r="BTK37" s="485"/>
      <c r="BTL37" s="485"/>
      <c r="BTM37" s="485"/>
      <c r="BTN37" s="485"/>
      <c r="BTO37" s="485"/>
      <c r="BTP37" s="485"/>
      <c r="BTQ37" s="485"/>
      <c r="BTR37" s="485"/>
      <c r="BTS37" s="485"/>
      <c r="BTT37" s="485"/>
      <c r="BTU37" s="485"/>
      <c r="BTV37" s="485"/>
      <c r="BTW37" s="485"/>
      <c r="BTX37" s="485"/>
      <c r="BTY37" s="485"/>
      <c r="BTZ37" s="485"/>
      <c r="BUA37" s="485"/>
      <c r="BUB37" s="485"/>
      <c r="BUC37" s="485"/>
      <c r="BUD37" s="485"/>
      <c r="BUE37" s="485"/>
      <c r="BUF37" s="485"/>
      <c r="BUG37" s="485"/>
      <c r="BUH37" s="485"/>
      <c r="BUI37" s="485"/>
      <c r="BUJ37" s="485"/>
      <c r="BUK37" s="485"/>
      <c r="BUL37" s="485"/>
      <c r="BUM37" s="485"/>
      <c r="BUN37" s="485"/>
      <c r="BUO37" s="485"/>
      <c r="BUP37" s="485"/>
      <c r="BUQ37" s="485"/>
      <c r="BUR37" s="485"/>
      <c r="BUS37" s="485"/>
      <c r="BUT37" s="485"/>
      <c r="BUU37" s="485"/>
      <c r="BUV37" s="485"/>
      <c r="BUW37" s="485"/>
      <c r="BUX37" s="485"/>
      <c r="BUY37" s="485"/>
      <c r="BUZ37" s="485"/>
      <c r="BVA37" s="485"/>
      <c r="BVB37" s="485"/>
      <c r="BVC37" s="485"/>
      <c r="BVD37" s="485"/>
      <c r="BVE37" s="485"/>
      <c r="BVF37" s="485"/>
      <c r="BVG37" s="485"/>
      <c r="BVH37" s="485"/>
      <c r="BVI37" s="485"/>
      <c r="BVJ37" s="485"/>
      <c r="BVK37" s="485"/>
      <c r="BVL37" s="485"/>
      <c r="BVM37" s="485"/>
      <c r="BVN37" s="485"/>
      <c r="BVO37" s="485"/>
      <c r="BVP37" s="485"/>
      <c r="BVQ37" s="485"/>
      <c r="BVR37" s="485"/>
      <c r="BVS37" s="485"/>
      <c r="BVT37" s="485"/>
      <c r="BVU37" s="485"/>
      <c r="BVV37" s="485"/>
      <c r="BVW37" s="485"/>
      <c r="BVX37" s="485"/>
      <c r="BVY37" s="485"/>
      <c r="BVZ37" s="485"/>
      <c r="BWA37" s="485"/>
      <c r="BWB37" s="485"/>
      <c r="BWC37" s="485"/>
      <c r="BWD37" s="485"/>
      <c r="BWE37" s="485"/>
      <c r="BWF37" s="485"/>
      <c r="BWG37" s="485"/>
      <c r="BWH37" s="485"/>
      <c r="BWI37" s="485"/>
      <c r="BWJ37" s="485"/>
      <c r="BWK37" s="485"/>
      <c r="BWL37" s="485"/>
      <c r="BWM37" s="485"/>
      <c r="BWN37" s="485"/>
      <c r="BWO37" s="485"/>
      <c r="BWP37" s="485"/>
      <c r="BWQ37" s="485"/>
      <c r="BWR37" s="485"/>
      <c r="BWS37" s="485"/>
      <c r="BWT37" s="485"/>
      <c r="BWU37" s="485"/>
      <c r="BWV37" s="485"/>
      <c r="BWW37" s="485"/>
      <c r="BWX37" s="485"/>
      <c r="BWY37" s="485"/>
      <c r="BWZ37" s="485"/>
      <c r="BXA37" s="485"/>
      <c r="BXB37" s="485"/>
      <c r="BXC37" s="485"/>
      <c r="BXD37" s="485"/>
      <c r="BXE37" s="485"/>
      <c r="BXF37" s="485"/>
      <c r="BXG37" s="485"/>
      <c r="BXH37" s="485"/>
      <c r="BXI37" s="485"/>
      <c r="BXJ37" s="485"/>
      <c r="BXK37" s="485"/>
      <c r="BXL37" s="485"/>
      <c r="BXM37" s="485"/>
      <c r="BXN37" s="485"/>
      <c r="BXO37" s="485"/>
      <c r="BXP37" s="485"/>
      <c r="BXQ37" s="485"/>
      <c r="BXR37" s="485"/>
      <c r="BXS37" s="485"/>
      <c r="BXT37" s="485"/>
      <c r="BXU37" s="485"/>
      <c r="BXV37" s="485"/>
      <c r="BXW37" s="485"/>
      <c r="BXX37" s="485"/>
      <c r="BXY37" s="485"/>
      <c r="BXZ37" s="485"/>
      <c r="BYA37" s="485"/>
      <c r="BYB37" s="485"/>
      <c r="BYC37" s="485"/>
      <c r="BYD37" s="485"/>
      <c r="BYE37" s="485"/>
      <c r="BYF37" s="485"/>
      <c r="BYG37" s="485"/>
      <c r="BYH37" s="485"/>
      <c r="BYI37" s="485"/>
      <c r="BYJ37" s="485"/>
      <c r="BYK37" s="485"/>
      <c r="BYL37" s="485"/>
      <c r="BYM37" s="485"/>
      <c r="BYN37" s="485"/>
      <c r="BYO37" s="485"/>
      <c r="BYP37" s="485"/>
      <c r="BYQ37" s="485"/>
      <c r="BYR37" s="485"/>
      <c r="BYS37" s="485"/>
      <c r="BYT37" s="485"/>
      <c r="BYU37" s="485"/>
      <c r="BYV37" s="485"/>
      <c r="BYW37" s="485"/>
      <c r="BYX37" s="485"/>
      <c r="BYY37" s="485"/>
      <c r="BYZ37" s="485"/>
      <c r="BZA37" s="485"/>
      <c r="BZB37" s="485"/>
      <c r="BZC37" s="485"/>
      <c r="BZD37" s="485"/>
      <c r="BZE37" s="485"/>
      <c r="BZF37" s="485"/>
      <c r="BZG37" s="485"/>
      <c r="BZH37" s="485"/>
      <c r="BZI37" s="485"/>
      <c r="BZJ37" s="485"/>
      <c r="BZK37" s="485"/>
      <c r="BZL37" s="485"/>
      <c r="BZM37" s="485"/>
      <c r="BZN37" s="485"/>
      <c r="BZO37" s="485"/>
      <c r="BZP37" s="485"/>
      <c r="BZQ37" s="485"/>
      <c r="BZR37" s="485"/>
      <c r="BZS37" s="485"/>
      <c r="BZT37" s="485"/>
      <c r="BZU37" s="485"/>
      <c r="BZV37" s="485"/>
      <c r="BZW37" s="485"/>
      <c r="BZX37" s="485"/>
      <c r="BZY37" s="485"/>
      <c r="BZZ37" s="485"/>
      <c r="CAA37" s="485"/>
      <c r="CAB37" s="485"/>
      <c r="CAC37" s="485"/>
      <c r="CAD37" s="485"/>
      <c r="CAE37" s="485"/>
      <c r="CAF37" s="485"/>
      <c r="CAG37" s="485"/>
      <c r="CAH37" s="485"/>
      <c r="CAI37" s="485"/>
      <c r="CAJ37" s="485"/>
      <c r="CAK37" s="485"/>
      <c r="CAL37" s="485"/>
      <c r="CAM37" s="485"/>
      <c r="CAN37" s="485"/>
      <c r="CAO37" s="485"/>
      <c r="CAP37" s="485"/>
      <c r="CAQ37" s="485"/>
      <c r="CAR37" s="485"/>
      <c r="CAS37" s="485"/>
      <c r="CAT37" s="485"/>
      <c r="CAU37" s="485"/>
      <c r="CAV37" s="485"/>
      <c r="CAW37" s="485"/>
      <c r="CAX37" s="485"/>
      <c r="CAY37" s="485"/>
      <c r="CAZ37" s="485"/>
      <c r="CBA37" s="485"/>
      <c r="CBB37" s="485"/>
      <c r="CBC37" s="485"/>
      <c r="CBD37" s="485"/>
      <c r="CBE37" s="485"/>
      <c r="CBF37" s="485"/>
      <c r="CBG37" s="485"/>
      <c r="CBH37" s="485"/>
      <c r="CBI37" s="485"/>
      <c r="CBJ37" s="485"/>
      <c r="CBK37" s="485"/>
      <c r="CBL37" s="485"/>
      <c r="CBM37" s="485"/>
      <c r="CBN37" s="485"/>
      <c r="CBO37" s="485"/>
      <c r="CBP37" s="485"/>
      <c r="CBQ37" s="485"/>
      <c r="CBR37" s="485"/>
      <c r="CBS37" s="485"/>
      <c r="CBT37" s="485"/>
      <c r="CBU37" s="485"/>
      <c r="CBV37" s="485"/>
      <c r="CBW37" s="485"/>
      <c r="CBX37" s="485"/>
      <c r="CBY37" s="485"/>
      <c r="CBZ37" s="485"/>
      <c r="CCA37" s="485"/>
      <c r="CCB37" s="485"/>
      <c r="CCC37" s="485"/>
      <c r="CCD37" s="485"/>
      <c r="CCE37" s="485"/>
      <c r="CCF37" s="485"/>
      <c r="CCG37" s="485"/>
      <c r="CCH37" s="485"/>
      <c r="CCI37" s="485"/>
      <c r="CCJ37" s="485"/>
      <c r="CCK37" s="485"/>
      <c r="CCL37" s="485"/>
      <c r="CCM37" s="485"/>
      <c r="CCN37" s="485"/>
      <c r="CCO37" s="485"/>
      <c r="CCP37" s="485"/>
      <c r="CCQ37" s="485"/>
      <c r="CCR37" s="485"/>
      <c r="CCS37" s="485"/>
      <c r="CCT37" s="485"/>
      <c r="CCU37" s="485"/>
      <c r="CCV37" s="485"/>
      <c r="CCW37" s="485"/>
      <c r="CCX37" s="485"/>
      <c r="CCY37" s="485"/>
      <c r="CCZ37" s="485"/>
      <c r="CDA37" s="485"/>
      <c r="CDB37" s="485"/>
      <c r="CDC37" s="485"/>
      <c r="CDD37" s="485"/>
      <c r="CDE37" s="485"/>
      <c r="CDF37" s="485"/>
      <c r="CDG37" s="485"/>
      <c r="CDH37" s="485"/>
      <c r="CDI37" s="485"/>
      <c r="CDJ37" s="485"/>
      <c r="CDK37" s="485"/>
      <c r="CDL37" s="485"/>
      <c r="CDM37" s="485"/>
      <c r="CDN37" s="485"/>
      <c r="CDO37" s="485"/>
      <c r="CDP37" s="485"/>
      <c r="CDQ37" s="485"/>
      <c r="CDR37" s="485"/>
      <c r="CDS37" s="485"/>
      <c r="CDT37" s="485"/>
      <c r="CDU37" s="485"/>
      <c r="CDV37" s="485"/>
      <c r="CDW37" s="485"/>
      <c r="CDX37" s="485"/>
      <c r="CDY37" s="485"/>
      <c r="CDZ37" s="485"/>
      <c r="CEA37" s="485"/>
      <c r="CEB37" s="485"/>
      <c r="CEC37" s="485"/>
      <c r="CED37" s="485"/>
      <c r="CEE37" s="485"/>
      <c r="CEF37" s="485"/>
      <c r="CEG37" s="485"/>
      <c r="CEH37" s="485"/>
      <c r="CEI37" s="485"/>
      <c r="CEJ37" s="485"/>
      <c r="CEK37" s="485"/>
      <c r="CEL37" s="485"/>
      <c r="CEM37" s="485"/>
      <c r="CEN37" s="485"/>
      <c r="CEO37" s="485"/>
      <c r="CEP37" s="485"/>
      <c r="CEQ37" s="485"/>
      <c r="CER37" s="485"/>
      <c r="CES37" s="485"/>
      <c r="CET37" s="485"/>
      <c r="CEU37" s="485"/>
      <c r="CEV37" s="485"/>
      <c r="CEW37" s="485"/>
      <c r="CEX37" s="485"/>
      <c r="CEY37" s="485"/>
      <c r="CEZ37" s="485"/>
      <c r="CFA37" s="485"/>
      <c r="CFB37" s="485"/>
      <c r="CFC37" s="485"/>
      <c r="CFD37" s="485"/>
      <c r="CFE37" s="485"/>
      <c r="CFF37" s="485"/>
      <c r="CFG37" s="485"/>
      <c r="CFH37" s="485"/>
      <c r="CFI37" s="485"/>
      <c r="CFJ37" s="485"/>
      <c r="CFK37" s="485"/>
      <c r="CFL37" s="485"/>
      <c r="CFM37" s="485"/>
      <c r="CFN37" s="485"/>
      <c r="CFO37" s="485"/>
      <c r="CFP37" s="485"/>
      <c r="CFQ37" s="485"/>
      <c r="CFR37" s="485"/>
      <c r="CFS37" s="485"/>
      <c r="CFT37" s="485"/>
      <c r="CFU37" s="485"/>
      <c r="CFV37" s="485"/>
      <c r="CFW37" s="485"/>
      <c r="CFX37" s="485"/>
      <c r="CFY37" s="485"/>
      <c r="CFZ37" s="485"/>
      <c r="CGA37" s="485"/>
      <c r="CGB37" s="485"/>
      <c r="CGC37" s="485"/>
      <c r="CGD37" s="485"/>
      <c r="CGE37" s="485"/>
      <c r="CGF37" s="485"/>
      <c r="CGG37" s="485"/>
      <c r="CGH37" s="485"/>
      <c r="CGI37" s="485"/>
      <c r="CGJ37" s="485"/>
      <c r="CGK37" s="485"/>
      <c r="CGL37" s="485"/>
      <c r="CGM37" s="485"/>
      <c r="CGN37" s="485"/>
      <c r="CGO37" s="485"/>
      <c r="CGP37" s="485"/>
      <c r="CGQ37" s="485"/>
      <c r="CGR37" s="485"/>
      <c r="CGS37" s="485"/>
      <c r="CGT37" s="485"/>
      <c r="CGU37" s="485"/>
      <c r="CGV37" s="485"/>
      <c r="CGW37" s="485"/>
      <c r="CGX37" s="485"/>
      <c r="CGY37" s="485"/>
      <c r="CGZ37" s="485"/>
      <c r="CHA37" s="485"/>
      <c r="CHB37" s="485"/>
      <c r="CHC37" s="485"/>
      <c r="CHD37" s="485"/>
      <c r="CHE37" s="485"/>
      <c r="CHF37" s="485"/>
      <c r="CHG37" s="485"/>
      <c r="CHH37" s="485"/>
      <c r="CHI37" s="485"/>
      <c r="CHJ37" s="485"/>
      <c r="CHK37" s="485"/>
      <c r="CHL37" s="485"/>
      <c r="CHM37" s="485"/>
      <c r="CHN37" s="485"/>
      <c r="CHO37" s="485"/>
      <c r="CHP37" s="485"/>
      <c r="CHQ37" s="485"/>
      <c r="CHR37" s="485"/>
      <c r="CHS37" s="485"/>
      <c r="CHT37" s="485"/>
      <c r="CHU37" s="485"/>
      <c r="CHV37" s="485"/>
      <c r="CHW37" s="485"/>
      <c r="CHX37" s="485"/>
      <c r="CHY37" s="485"/>
      <c r="CHZ37" s="485"/>
      <c r="CIA37" s="485"/>
      <c r="CIB37" s="485"/>
      <c r="CIC37" s="485"/>
      <c r="CID37" s="485"/>
      <c r="CIE37" s="485"/>
      <c r="CIF37" s="485"/>
      <c r="CIG37" s="485"/>
      <c r="CIH37" s="485"/>
      <c r="CII37" s="485"/>
      <c r="CIJ37" s="485"/>
      <c r="CIK37" s="485"/>
      <c r="CIL37" s="485"/>
      <c r="CIM37" s="485"/>
      <c r="CIN37" s="485"/>
      <c r="CIO37" s="485"/>
      <c r="CIP37" s="485"/>
      <c r="CIQ37" s="485"/>
      <c r="CIR37" s="485"/>
      <c r="CIS37" s="485"/>
      <c r="CIT37" s="485"/>
      <c r="CIU37" s="485"/>
      <c r="CIV37" s="485"/>
      <c r="CIW37" s="485"/>
      <c r="CIX37" s="485"/>
      <c r="CIY37" s="485"/>
      <c r="CIZ37" s="485"/>
      <c r="CJA37" s="485"/>
      <c r="CJB37" s="485"/>
      <c r="CJC37" s="485"/>
      <c r="CJD37" s="485"/>
      <c r="CJE37" s="485"/>
      <c r="CJF37" s="485"/>
      <c r="CJG37" s="485"/>
      <c r="CJH37" s="485"/>
      <c r="CJI37" s="485"/>
      <c r="CJJ37" s="485"/>
      <c r="CJK37" s="485"/>
      <c r="CJL37" s="485"/>
      <c r="CJM37" s="485"/>
      <c r="CJN37" s="485"/>
      <c r="CJO37" s="485"/>
      <c r="CJP37" s="485"/>
      <c r="CJQ37" s="485"/>
      <c r="CJR37" s="485"/>
      <c r="CJS37" s="485"/>
      <c r="CJT37" s="485"/>
      <c r="CJU37" s="485"/>
      <c r="CJV37" s="485"/>
      <c r="CJW37" s="485"/>
      <c r="CJX37" s="485"/>
      <c r="CJY37" s="485"/>
      <c r="CJZ37" s="485"/>
      <c r="CKA37" s="485"/>
      <c r="CKB37" s="485"/>
      <c r="CKC37" s="485"/>
      <c r="CKD37" s="485"/>
      <c r="CKE37" s="485"/>
      <c r="CKF37" s="485"/>
      <c r="CKG37" s="485"/>
      <c r="CKH37" s="485"/>
      <c r="CKI37" s="485"/>
      <c r="CKJ37" s="485"/>
      <c r="CKK37" s="485"/>
      <c r="CKL37" s="485"/>
      <c r="CKM37" s="485"/>
      <c r="CKN37" s="485"/>
      <c r="CKO37" s="485"/>
      <c r="CKP37" s="485"/>
      <c r="CKQ37" s="485"/>
      <c r="CKR37" s="485"/>
      <c r="CKS37" s="485"/>
      <c r="CKT37" s="485"/>
      <c r="CKU37" s="485"/>
      <c r="CKV37" s="485"/>
      <c r="CKW37" s="485"/>
      <c r="CKX37" s="485"/>
      <c r="CKY37" s="485"/>
      <c r="CKZ37" s="485"/>
      <c r="CLA37" s="485"/>
      <c r="CLB37" s="485"/>
      <c r="CLC37" s="485"/>
      <c r="CLD37" s="485"/>
      <c r="CLE37" s="485"/>
      <c r="CLF37" s="485"/>
      <c r="CLG37" s="485"/>
      <c r="CLH37" s="485"/>
      <c r="CLI37" s="485"/>
      <c r="CLJ37" s="485"/>
      <c r="CLK37" s="485"/>
      <c r="CLL37" s="485"/>
      <c r="CLM37" s="485"/>
      <c r="CLN37" s="485"/>
      <c r="CLO37" s="485"/>
      <c r="CLP37" s="485"/>
      <c r="CLQ37" s="485"/>
      <c r="CLR37" s="485"/>
      <c r="CLS37" s="485"/>
      <c r="CLT37" s="485"/>
      <c r="CLU37" s="485"/>
      <c r="CLV37" s="485"/>
      <c r="CLW37" s="485"/>
      <c r="CLX37" s="485"/>
      <c r="CLY37" s="485"/>
      <c r="CLZ37" s="485"/>
      <c r="CMA37" s="485"/>
      <c r="CMB37" s="485"/>
      <c r="CMC37" s="485"/>
      <c r="CMD37" s="485"/>
      <c r="CME37" s="485"/>
      <c r="CMF37" s="485"/>
      <c r="CMG37" s="485"/>
      <c r="CMH37" s="485"/>
      <c r="CMI37" s="485"/>
      <c r="CMJ37" s="485"/>
      <c r="CMK37" s="485"/>
      <c r="CML37" s="485"/>
      <c r="CMM37" s="485"/>
      <c r="CMN37" s="485"/>
      <c r="CMO37" s="485"/>
      <c r="CMP37" s="485"/>
      <c r="CMQ37" s="485"/>
      <c r="CMR37" s="485"/>
      <c r="CMS37" s="485"/>
      <c r="CMT37" s="485"/>
      <c r="CMU37" s="485"/>
      <c r="CMV37" s="485"/>
      <c r="CMW37" s="485"/>
      <c r="CMX37" s="485"/>
      <c r="CMY37" s="485"/>
      <c r="CMZ37" s="485"/>
      <c r="CNA37" s="485"/>
      <c r="CNB37" s="485"/>
      <c r="CNC37" s="485"/>
      <c r="CND37" s="485"/>
      <c r="CNE37" s="485"/>
      <c r="CNF37" s="485"/>
      <c r="CNG37" s="485"/>
      <c r="CNH37" s="485"/>
      <c r="CNI37" s="485"/>
      <c r="CNJ37" s="485"/>
      <c r="CNK37" s="485"/>
      <c r="CNL37" s="485"/>
      <c r="CNM37" s="485"/>
      <c r="CNN37" s="485"/>
      <c r="CNO37" s="485"/>
      <c r="CNP37" s="485"/>
      <c r="CNQ37" s="485"/>
      <c r="CNR37" s="485"/>
      <c r="CNS37" s="485"/>
      <c r="CNT37" s="485"/>
      <c r="CNU37" s="485"/>
      <c r="CNV37" s="485"/>
      <c r="CNW37" s="485"/>
      <c r="CNX37" s="485"/>
      <c r="CNY37" s="485"/>
      <c r="CNZ37" s="485"/>
      <c r="COA37" s="485"/>
      <c r="COB37" s="485"/>
      <c r="COC37" s="485"/>
      <c r="COD37" s="485"/>
      <c r="COE37" s="485"/>
      <c r="COF37" s="485"/>
      <c r="COG37" s="485"/>
      <c r="COH37" s="485"/>
      <c r="COI37" s="485"/>
      <c r="COJ37" s="485"/>
      <c r="COK37" s="485"/>
      <c r="COL37" s="485"/>
      <c r="COM37" s="485"/>
      <c r="CON37" s="485"/>
      <c r="COO37" s="485"/>
      <c r="COP37" s="485"/>
      <c r="COQ37" s="485"/>
      <c r="COR37" s="485"/>
      <c r="COS37" s="485"/>
      <c r="COT37" s="485"/>
      <c r="COU37" s="485"/>
      <c r="COV37" s="485"/>
      <c r="COW37" s="485"/>
      <c r="COX37" s="485"/>
      <c r="COY37" s="485"/>
      <c r="COZ37" s="485"/>
      <c r="CPA37" s="485"/>
      <c r="CPB37" s="485"/>
      <c r="CPC37" s="485"/>
      <c r="CPD37" s="485"/>
      <c r="CPE37" s="485"/>
      <c r="CPF37" s="485"/>
      <c r="CPG37" s="485"/>
      <c r="CPH37" s="485"/>
      <c r="CPI37" s="485"/>
      <c r="CPJ37" s="485"/>
      <c r="CPK37" s="485"/>
      <c r="CPL37" s="485"/>
      <c r="CPM37" s="485"/>
      <c r="CPN37" s="485"/>
      <c r="CPO37" s="485"/>
      <c r="CPP37" s="485"/>
      <c r="CPQ37" s="485"/>
      <c r="CPR37" s="485"/>
      <c r="CPS37" s="485"/>
      <c r="CPT37" s="485"/>
      <c r="CPU37" s="485"/>
      <c r="CPV37" s="485"/>
      <c r="CPW37" s="485"/>
      <c r="CPX37" s="485"/>
      <c r="CPY37" s="485"/>
      <c r="CPZ37" s="485"/>
      <c r="CQA37" s="485"/>
      <c r="CQB37" s="485"/>
      <c r="CQC37" s="485"/>
      <c r="CQD37" s="485"/>
      <c r="CQE37" s="485"/>
      <c r="CQF37" s="485"/>
      <c r="CQG37" s="485"/>
      <c r="CQH37" s="485"/>
      <c r="CQI37" s="485"/>
      <c r="CQJ37" s="485"/>
      <c r="CQK37" s="485"/>
      <c r="CQL37" s="485"/>
      <c r="CQM37" s="485"/>
      <c r="CQN37" s="485"/>
      <c r="CQO37" s="485"/>
      <c r="CQP37" s="485"/>
      <c r="CQQ37" s="485"/>
      <c r="CQR37" s="485"/>
      <c r="CQS37" s="485"/>
      <c r="CQT37" s="485"/>
      <c r="CQU37" s="485"/>
      <c r="CQV37" s="485"/>
      <c r="CQW37" s="485"/>
      <c r="CQX37" s="485"/>
      <c r="CQY37" s="485"/>
      <c r="CQZ37" s="485"/>
      <c r="CRA37" s="485"/>
      <c r="CRB37" s="485"/>
      <c r="CRC37" s="485"/>
      <c r="CRD37" s="485"/>
      <c r="CRE37" s="485"/>
      <c r="CRF37" s="485"/>
      <c r="CRG37" s="485"/>
      <c r="CRH37" s="485"/>
      <c r="CRI37" s="485"/>
      <c r="CRJ37" s="485"/>
      <c r="CRK37" s="485"/>
      <c r="CRL37" s="485"/>
      <c r="CRM37" s="485"/>
      <c r="CRN37" s="485"/>
      <c r="CRO37" s="485"/>
      <c r="CRP37" s="485"/>
      <c r="CRQ37" s="485"/>
      <c r="CRR37" s="485"/>
      <c r="CRS37" s="485"/>
      <c r="CRT37" s="485"/>
      <c r="CRU37" s="485"/>
      <c r="CRV37" s="485"/>
      <c r="CRW37" s="485"/>
      <c r="CRX37" s="485"/>
      <c r="CRY37" s="485"/>
      <c r="CRZ37" s="485"/>
      <c r="CSA37" s="485"/>
      <c r="CSB37" s="485"/>
      <c r="CSC37" s="485"/>
      <c r="CSD37" s="485"/>
      <c r="CSE37" s="485"/>
      <c r="CSF37" s="485"/>
      <c r="CSG37" s="485"/>
      <c r="CSH37" s="485"/>
      <c r="CSI37" s="485"/>
      <c r="CSJ37" s="485"/>
      <c r="CSK37" s="485"/>
      <c r="CSL37" s="485"/>
      <c r="CSM37" s="485"/>
      <c r="CSN37" s="485"/>
      <c r="CSO37" s="485"/>
      <c r="CSP37" s="485"/>
      <c r="CSQ37" s="485"/>
      <c r="CSR37" s="485"/>
      <c r="CSS37" s="485"/>
      <c r="CST37" s="485"/>
      <c r="CSU37" s="485"/>
      <c r="CSV37" s="485"/>
      <c r="CSW37" s="485"/>
      <c r="CSX37" s="485"/>
      <c r="CSY37" s="485"/>
      <c r="CSZ37" s="485"/>
      <c r="CTA37" s="485"/>
      <c r="CTB37" s="485"/>
      <c r="CTC37" s="485"/>
      <c r="CTD37" s="485"/>
      <c r="CTE37" s="485"/>
      <c r="CTF37" s="485"/>
      <c r="CTG37" s="485"/>
      <c r="CTH37" s="485"/>
      <c r="CTI37" s="485"/>
      <c r="CTJ37" s="485"/>
      <c r="CTK37" s="485"/>
      <c r="CTL37" s="485"/>
      <c r="CTM37" s="485"/>
      <c r="CTN37" s="485"/>
      <c r="CTO37" s="485"/>
      <c r="CTP37" s="485"/>
      <c r="CTQ37" s="485"/>
      <c r="CTR37" s="485"/>
      <c r="CTS37" s="485"/>
      <c r="CTT37" s="485"/>
      <c r="CTU37" s="485"/>
      <c r="CTV37" s="485"/>
      <c r="CTW37" s="485"/>
      <c r="CTX37" s="485"/>
      <c r="CTY37" s="485"/>
      <c r="CTZ37" s="485"/>
      <c r="CUA37" s="485"/>
      <c r="CUB37" s="485"/>
      <c r="CUC37" s="485"/>
      <c r="CUD37" s="485"/>
      <c r="CUE37" s="485"/>
      <c r="CUF37" s="485"/>
      <c r="CUG37" s="485"/>
      <c r="CUH37" s="485"/>
      <c r="CUI37" s="485"/>
      <c r="CUJ37" s="485"/>
      <c r="CUK37" s="485"/>
      <c r="CUL37" s="485"/>
      <c r="CUM37" s="485"/>
      <c r="CUN37" s="485"/>
      <c r="CUO37" s="485"/>
      <c r="CUP37" s="485"/>
      <c r="CUQ37" s="485"/>
      <c r="CUR37" s="485"/>
      <c r="CUS37" s="485"/>
      <c r="CUT37" s="485"/>
      <c r="CUU37" s="485"/>
      <c r="CUV37" s="485"/>
      <c r="CUW37" s="485"/>
      <c r="CUX37" s="485"/>
      <c r="CUY37" s="485"/>
      <c r="CUZ37" s="485"/>
      <c r="CVA37" s="485"/>
      <c r="CVB37" s="485"/>
      <c r="CVC37" s="485"/>
      <c r="CVD37" s="485"/>
      <c r="CVE37" s="485"/>
      <c r="CVF37" s="485"/>
      <c r="CVG37" s="485"/>
      <c r="CVH37" s="485"/>
      <c r="CVI37" s="485"/>
      <c r="CVJ37" s="485"/>
      <c r="CVK37" s="485"/>
      <c r="CVL37" s="485"/>
      <c r="CVM37" s="485"/>
      <c r="CVN37" s="485"/>
      <c r="CVO37" s="485"/>
      <c r="CVP37" s="485"/>
      <c r="CVQ37" s="485"/>
      <c r="CVR37" s="485"/>
      <c r="CVS37" s="485"/>
      <c r="CVT37" s="485"/>
      <c r="CVU37" s="485"/>
      <c r="CVV37" s="485"/>
      <c r="CVW37" s="485"/>
      <c r="CVX37" s="485"/>
      <c r="CVY37" s="485"/>
      <c r="CVZ37" s="485"/>
      <c r="CWA37" s="485"/>
      <c r="CWB37" s="485"/>
      <c r="CWC37" s="485"/>
      <c r="CWD37" s="485"/>
      <c r="CWE37" s="485"/>
      <c r="CWF37" s="485"/>
      <c r="CWG37" s="485"/>
      <c r="CWH37" s="485"/>
      <c r="CWI37" s="485"/>
      <c r="CWJ37" s="485"/>
      <c r="CWK37" s="485"/>
      <c r="CWL37" s="485"/>
      <c r="CWM37" s="485"/>
      <c r="CWN37" s="485"/>
      <c r="CWO37" s="485"/>
      <c r="CWP37" s="485"/>
      <c r="CWQ37" s="485"/>
      <c r="CWR37" s="485"/>
      <c r="CWS37" s="485"/>
      <c r="CWT37" s="485"/>
      <c r="CWU37" s="485"/>
      <c r="CWV37" s="485"/>
      <c r="CWW37" s="485"/>
      <c r="CWX37" s="485"/>
      <c r="CWY37" s="485"/>
      <c r="CWZ37" s="485"/>
      <c r="CXA37" s="485"/>
      <c r="CXB37" s="485"/>
      <c r="CXC37" s="485"/>
      <c r="CXD37" s="485"/>
      <c r="CXE37" s="485"/>
      <c r="CXF37" s="485"/>
      <c r="CXG37" s="485"/>
      <c r="CXH37" s="485"/>
      <c r="CXI37" s="485"/>
      <c r="CXJ37" s="485"/>
      <c r="CXK37" s="485"/>
      <c r="CXL37" s="485"/>
      <c r="CXM37" s="485"/>
      <c r="CXN37" s="485"/>
      <c r="CXO37" s="485"/>
      <c r="CXP37" s="485"/>
      <c r="CXQ37" s="485"/>
      <c r="CXR37" s="485"/>
      <c r="CXS37" s="485"/>
      <c r="CXT37" s="485"/>
      <c r="CXU37" s="485"/>
      <c r="CXV37" s="485"/>
      <c r="CXW37" s="485"/>
      <c r="CXX37" s="485"/>
      <c r="CXY37" s="485"/>
      <c r="CXZ37" s="485"/>
      <c r="CYA37" s="485"/>
      <c r="CYB37" s="485"/>
      <c r="CYC37" s="485"/>
      <c r="CYD37" s="485"/>
      <c r="CYE37" s="485"/>
      <c r="CYF37" s="485"/>
      <c r="CYG37" s="485"/>
      <c r="CYH37" s="485"/>
      <c r="CYI37" s="485"/>
      <c r="CYJ37" s="485"/>
      <c r="CYK37" s="485"/>
      <c r="CYL37" s="485"/>
      <c r="CYM37" s="485"/>
      <c r="CYN37" s="485"/>
      <c r="CYO37" s="485"/>
      <c r="CYP37" s="485"/>
      <c r="CYQ37" s="485"/>
      <c r="CYR37" s="485"/>
      <c r="CYS37" s="485"/>
      <c r="CYT37" s="485"/>
      <c r="CYU37" s="485"/>
      <c r="CYV37" s="485"/>
      <c r="CYW37" s="485"/>
      <c r="CYX37" s="485"/>
      <c r="CYY37" s="485"/>
      <c r="CYZ37" s="485"/>
      <c r="CZA37" s="485"/>
      <c r="CZB37" s="485"/>
      <c r="CZC37" s="485"/>
      <c r="CZD37" s="485"/>
      <c r="CZE37" s="485"/>
      <c r="CZF37" s="485"/>
      <c r="CZG37" s="485"/>
      <c r="CZH37" s="485"/>
      <c r="CZI37" s="485"/>
      <c r="CZJ37" s="485"/>
      <c r="CZK37" s="485"/>
      <c r="CZL37" s="485"/>
      <c r="CZM37" s="485"/>
      <c r="CZN37" s="485"/>
      <c r="CZO37" s="485"/>
      <c r="CZP37" s="485"/>
      <c r="CZQ37" s="485"/>
      <c r="CZR37" s="485"/>
      <c r="CZS37" s="485"/>
      <c r="CZT37" s="485"/>
      <c r="CZU37" s="485"/>
      <c r="CZV37" s="485"/>
      <c r="CZW37" s="485"/>
      <c r="CZX37" s="485"/>
      <c r="CZY37" s="485"/>
      <c r="CZZ37" s="485"/>
      <c r="DAA37" s="485"/>
      <c r="DAB37" s="485"/>
      <c r="DAC37" s="485"/>
      <c r="DAD37" s="485"/>
      <c r="DAE37" s="485"/>
      <c r="DAF37" s="485"/>
      <c r="DAG37" s="485"/>
      <c r="DAH37" s="485"/>
      <c r="DAI37" s="485"/>
      <c r="DAJ37" s="485"/>
      <c r="DAK37" s="485"/>
      <c r="DAL37" s="485"/>
      <c r="DAM37" s="485"/>
      <c r="DAN37" s="485"/>
      <c r="DAO37" s="485"/>
      <c r="DAP37" s="485"/>
      <c r="DAQ37" s="485"/>
      <c r="DAR37" s="485"/>
      <c r="DAS37" s="485"/>
      <c r="DAT37" s="485"/>
      <c r="DAU37" s="485"/>
      <c r="DAV37" s="485"/>
      <c r="DAW37" s="485"/>
      <c r="DAX37" s="485"/>
      <c r="DAY37" s="485"/>
      <c r="DAZ37" s="485"/>
      <c r="DBA37" s="485"/>
      <c r="DBB37" s="485"/>
      <c r="DBC37" s="485"/>
      <c r="DBD37" s="485"/>
      <c r="DBE37" s="485"/>
      <c r="DBF37" s="485"/>
      <c r="DBG37" s="485"/>
      <c r="DBH37" s="485"/>
      <c r="DBI37" s="485"/>
      <c r="DBJ37" s="485"/>
      <c r="DBK37" s="485"/>
      <c r="DBL37" s="485"/>
      <c r="DBM37" s="485"/>
      <c r="DBN37" s="485"/>
      <c r="DBO37" s="485"/>
      <c r="DBP37" s="485"/>
      <c r="DBQ37" s="485"/>
      <c r="DBR37" s="485"/>
      <c r="DBS37" s="485"/>
      <c r="DBT37" s="485"/>
      <c r="DBU37" s="485"/>
      <c r="DBV37" s="485"/>
      <c r="DBW37" s="485"/>
      <c r="DBX37" s="485"/>
      <c r="DBY37" s="485"/>
      <c r="DBZ37" s="485"/>
      <c r="DCA37" s="485"/>
      <c r="DCB37" s="485"/>
      <c r="DCC37" s="485"/>
      <c r="DCD37" s="485"/>
      <c r="DCE37" s="485"/>
      <c r="DCF37" s="485"/>
      <c r="DCG37" s="485"/>
      <c r="DCH37" s="485"/>
      <c r="DCI37" s="485"/>
      <c r="DCJ37" s="485"/>
      <c r="DCK37" s="485"/>
      <c r="DCL37" s="485"/>
      <c r="DCM37" s="485"/>
      <c r="DCN37" s="485"/>
      <c r="DCO37" s="485"/>
      <c r="DCP37" s="485"/>
      <c r="DCQ37" s="485"/>
      <c r="DCR37" s="485"/>
      <c r="DCS37" s="485"/>
      <c r="DCT37" s="485"/>
      <c r="DCU37" s="485"/>
      <c r="DCV37" s="485"/>
      <c r="DCW37" s="485"/>
      <c r="DCX37" s="485"/>
      <c r="DCY37" s="485"/>
      <c r="DCZ37" s="485"/>
      <c r="DDA37" s="485"/>
      <c r="DDB37" s="485"/>
      <c r="DDC37" s="485"/>
      <c r="DDD37" s="485"/>
      <c r="DDE37" s="485"/>
      <c r="DDF37" s="485"/>
      <c r="DDG37" s="485"/>
      <c r="DDH37" s="485"/>
      <c r="DDI37" s="485"/>
      <c r="DDJ37" s="485"/>
      <c r="DDK37" s="485"/>
      <c r="DDL37" s="485"/>
      <c r="DDM37" s="485"/>
      <c r="DDN37" s="485"/>
      <c r="DDO37" s="485"/>
      <c r="DDP37" s="485"/>
      <c r="DDQ37" s="485"/>
      <c r="DDR37" s="485"/>
      <c r="DDS37" s="485"/>
      <c r="DDT37" s="485"/>
      <c r="DDU37" s="485"/>
      <c r="DDV37" s="485"/>
      <c r="DDW37" s="485"/>
      <c r="DDX37" s="485"/>
      <c r="DDY37" s="485"/>
      <c r="DDZ37" s="485"/>
      <c r="DEA37" s="485"/>
      <c r="DEB37" s="485"/>
      <c r="DEC37" s="485"/>
      <c r="DED37" s="485"/>
      <c r="DEE37" s="485"/>
      <c r="DEF37" s="485"/>
      <c r="DEG37" s="485"/>
      <c r="DEH37" s="485"/>
      <c r="DEI37" s="485"/>
      <c r="DEJ37" s="485"/>
      <c r="DEK37" s="485"/>
      <c r="DEL37" s="485"/>
      <c r="DEM37" s="485"/>
      <c r="DEN37" s="485"/>
      <c r="DEO37" s="485"/>
      <c r="DEP37" s="485"/>
      <c r="DEQ37" s="485"/>
      <c r="DER37" s="485"/>
      <c r="DES37" s="485"/>
      <c r="DET37" s="485"/>
      <c r="DEU37" s="485"/>
      <c r="DEV37" s="485"/>
      <c r="DEW37" s="485"/>
      <c r="DEX37" s="485"/>
      <c r="DEY37" s="485"/>
      <c r="DEZ37" s="485"/>
      <c r="DFA37" s="485"/>
      <c r="DFB37" s="485"/>
      <c r="DFC37" s="485"/>
      <c r="DFD37" s="485"/>
      <c r="DFE37" s="485"/>
      <c r="DFF37" s="485"/>
      <c r="DFG37" s="485"/>
      <c r="DFH37" s="485"/>
      <c r="DFI37" s="485"/>
      <c r="DFJ37" s="485"/>
      <c r="DFK37" s="485"/>
      <c r="DFL37" s="485"/>
      <c r="DFM37" s="485"/>
      <c r="DFN37" s="485"/>
      <c r="DFO37" s="485"/>
      <c r="DFP37" s="485"/>
      <c r="DFQ37" s="485"/>
      <c r="DFR37" s="485"/>
      <c r="DFS37" s="485"/>
      <c r="DFT37" s="485"/>
      <c r="DFU37" s="485"/>
      <c r="DFV37" s="485"/>
      <c r="DFW37" s="485"/>
      <c r="DFX37" s="485"/>
      <c r="DFY37" s="485"/>
      <c r="DFZ37" s="485"/>
      <c r="DGA37" s="485"/>
      <c r="DGB37" s="485"/>
      <c r="DGC37" s="485"/>
      <c r="DGD37" s="485"/>
      <c r="DGE37" s="485"/>
      <c r="DGF37" s="485"/>
      <c r="DGG37" s="485"/>
      <c r="DGH37" s="485"/>
      <c r="DGI37" s="485"/>
      <c r="DGJ37" s="485"/>
      <c r="DGK37" s="485"/>
      <c r="DGL37" s="485"/>
      <c r="DGM37" s="485"/>
      <c r="DGN37" s="485"/>
      <c r="DGO37" s="485"/>
      <c r="DGP37" s="485"/>
      <c r="DGQ37" s="485"/>
      <c r="DGR37" s="485"/>
      <c r="DGS37" s="485"/>
      <c r="DGT37" s="485"/>
      <c r="DGU37" s="485"/>
      <c r="DGV37" s="485"/>
      <c r="DGW37" s="485"/>
      <c r="DGX37" s="485"/>
      <c r="DGY37" s="485"/>
      <c r="DGZ37" s="485"/>
      <c r="DHA37" s="485"/>
      <c r="DHB37" s="485"/>
      <c r="DHC37" s="485"/>
      <c r="DHD37" s="485"/>
      <c r="DHE37" s="485"/>
      <c r="DHF37" s="485"/>
      <c r="DHG37" s="485"/>
      <c r="DHH37" s="485"/>
      <c r="DHI37" s="485"/>
      <c r="DHJ37" s="485"/>
      <c r="DHK37" s="485"/>
      <c r="DHL37" s="485"/>
      <c r="DHM37" s="485"/>
      <c r="DHN37" s="485"/>
      <c r="DHO37" s="485"/>
      <c r="DHP37" s="485"/>
      <c r="DHQ37" s="485"/>
      <c r="DHR37" s="485"/>
      <c r="DHS37" s="485"/>
      <c r="DHT37" s="485"/>
      <c r="DHU37" s="485"/>
      <c r="DHV37" s="485"/>
      <c r="DHW37" s="485"/>
      <c r="DHX37" s="485"/>
      <c r="DHY37" s="485"/>
      <c r="DHZ37" s="485"/>
      <c r="DIA37" s="485"/>
      <c r="DIB37" s="485"/>
      <c r="DIC37" s="485"/>
      <c r="DID37" s="485"/>
      <c r="DIE37" s="485"/>
      <c r="DIF37" s="485"/>
      <c r="DIG37" s="485"/>
      <c r="DIH37" s="485"/>
      <c r="DII37" s="485"/>
      <c r="DIJ37" s="485"/>
      <c r="DIK37" s="485"/>
      <c r="DIL37" s="485"/>
      <c r="DIM37" s="485"/>
      <c r="DIN37" s="485"/>
      <c r="DIO37" s="485"/>
      <c r="DIP37" s="485"/>
      <c r="DIQ37" s="485"/>
      <c r="DIR37" s="485"/>
      <c r="DIS37" s="485"/>
      <c r="DIT37" s="485"/>
      <c r="DIU37" s="485"/>
      <c r="DIV37" s="485"/>
      <c r="DIW37" s="485"/>
      <c r="DIX37" s="485"/>
      <c r="DIY37" s="485"/>
      <c r="DIZ37" s="485"/>
      <c r="DJA37" s="485"/>
      <c r="DJB37" s="485"/>
      <c r="DJC37" s="485"/>
      <c r="DJD37" s="485"/>
      <c r="DJE37" s="485"/>
      <c r="DJF37" s="485"/>
      <c r="DJG37" s="485"/>
      <c r="DJH37" s="485"/>
      <c r="DJI37" s="485"/>
      <c r="DJJ37" s="485"/>
      <c r="DJK37" s="485"/>
      <c r="DJL37" s="485"/>
      <c r="DJM37" s="485"/>
      <c r="DJN37" s="485"/>
      <c r="DJO37" s="485"/>
      <c r="DJP37" s="485"/>
      <c r="DJQ37" s="485"/>
      <c r="DJR37" s="485"/>
      <c r="DJS37" s="485"/>
      <c r="DJT37" s="485"/>
      <c r="DJU37" s="485"/>
      <c r="DJV37" s="485"/>
      <c r="DJW37" s="485"/>
      <c r="DJX37" s="485"/>
      <c r="DJY37" s="485"/>
      <c r="DJZ37" s="485"/>
      <c r="DKA37" s="485"/>
      <c r="DKB37" s="485"/>
      <c r="DKC37" s="485"/>
      <c r="DKD37" s="485"/>
      <c r="DKE37" s="485"/>
      <c r="DKF37" s="485"/>
      <c r="DKG37" s="485"/>
      <c r="DKH37" s="485"/>
      <c r="DKI37" s="485"/>
      <c r="DKJ37" s="485"/>
      <c r="DKK37" s="485"/>
      <c r="DKL37" s="485"/>
      <c r="DKM37" s="485"/>
      <c r="DKN37" s="485"/>
      <c r="DKO37" s="485"/>
      <c r="DKP37" s="485"/>
      <c r="DKQ37" s="485"/>
      <c r="DKR37" s="485"/>
      <c r="DKS37" s="485"/>
      <c r="DKT37" s="485"/>
      <c r="DKU37" s="485"/>
      <c r="DKV37" s="485"/>
      <c r="DKW37" s="485"/>
      <c r="DKX37" s="485"/>
      <c r="DKY37" s="485"/>
      <c r="DKZ37" s="485"/>
      <c r="DLA37" s="485"/>
      <c r="DLB37" s="485"/>
      <c r="DLC37" s="485"/>
      <c r="DLD37" s="485"/>
      <c r="DLE37" s="485"/>
      <c r="DLF37" s="485"/>
      <c r="DLG37" s="485"/>
      <c r="DLH37" s="485"/>
      <c r="DLI37" s="485"/>
      <c r="DLJ37" s="485"/>
      <c r="DLK37" s="485"/>
      <c r="DLL37" s="485"/>
      <c r="DLM37" s="485"/>
      <c r="DLN37" s="485"/>
      <c r="DLO37" s="485"/>
      <c r="DLP37" s="485"/>
      <c r="DLQ37" s="485"/>
      <c r="DLR37" s="485"/>
      <c r="DLS37" s="485"/>
      <c r="DLT37" s="485"/>
      <c r="DLU37" s="485"/>
      <c r="DLV37" s="485"/>
      <c r="DLW37" s="485"/>
      <c r="DLX37" s="485"/>
      <c r="DLY37" s="485"/>
      <c r="DLZ37" s="485"/>
      <c r="DMA37" s="485"/>
      <c r="DMB37" s="485"/>
      <c r="DMC37" s="485"/>
      <c r="DMD37" s="485"/>
      <c r="DME37" s="485"/>
      <c r="DMF37" s="485"/>
      <c r="DMG37" s="485"/>
      <c r="DMH37" s="485"/>
      <c r="DMI37" s="485"/>
      <c r="DMJ37" s="485"/>
      <c r="DMK37" s="485"/>
      <c r="DML37" s="485"/>
      <c r="DMM37" s="485"/>
      <c r="DMN37" s="485"/>
      <c r="DMO37" s="485"/>
      <c r="DMP37" s="485"/>
      <c r="DMQ37" s="485"/>
      <c r="DMR37" s="485"/>
      <c r="DMS37" s="485"/>
      <c r="DMT37" s="485"/>
      <c r="DMU37" s="485"/>
      <c r="DMV37" s="485"/>
      <c r="DMW37" s="485"/>
      <c r="DMX37" s="485"/>
      <c r="DMY37" s="485"/>
      <c r="DMZ37" s="485"/>
      <c r="DNA37" s="485"/>
      <c r="DNB37" s="485"/>
      <c r="DNC37" s="485"/>
      <c r="DND37" s="485"/>
      <c r="DNE37" s="485"/>
      <c r="DNF37" s="485"/>
      <c r="DNG37" s="485"/>
      <c r="DNH37" s="485"/>
      <c r="DNI37" s="485"/>
      <c r="DNJ37" s="485"/>
      <c r="DNK37" s="485"/>
      <c r="DNL37" s="485"/>
      <c r="DNM37" s="485"/>
      <c r="DNN37" s="485"/>
      <c r="DNO37" s="485"/>
      <c r="DNP37" s="485"/>
      <c r="DNQ37" s="485"/>
      <c r="DNR37" s="485"/>
      <c r="DNS37" s="485"/>
      <c r="DNT37" s="485"/>
      <c r="DNU37" s="485"/>
      <c r="DNV37" s="485"/>
      <c r="DNW37" s="485"/>
      <c r="DNX37" s="485"/>
      <c r="DNY37" s="485"/>
      <c r="DNZ37" s="485"/>
      <c r="DOA37" s="485"/>
      <c r="DOB37" s="485"/>
      <c r="DOC37" s="485"/>
      <c r="DOD37" s="485"/>
      <c r="DOE37" s="485"/>
      <c r="DOF37" s="485"/>
      <c r="DOG37" s="485"/>
      <c r="DOH37" s="485"/>
      <c r="DOI37" s="485"/>
      <c r="DOJ37" s="485"/>
      <c r="DOK37" s="485"/>
      <c r="DOL37" s="485"/>
      <c r="DOM37" s="485"/>
      <c r="DON37" s="485"/>
      <c r="DOO37" s="485"/>
      <c r="DOP37" s="485"/>
      <c r="DOQ37" s="485"/>
      <c r="DOR37" s="485"/>
      <c r="DOS37" s="485"/>
      <c r="DOT37" s="485"/>
      <c r="DOU37" s="485"/>
      <c r="DOV37" s="485"/>
      <c r="DOW37" s="485"/>
      <c r="DOX37" s="485"/>
      <c r="DOY37" s="485"/>
      <c r="DOZ37" s="485"/>
      <c r="DPA37" s="485"/>
      <c r="DPB37" s="485"/>
      <c r="DPC37" s="485"/>
      <c r="DPD37" s="485"/>
      <c r="DPE37" s="485"/>
      <c r="DPF37" s="485"/>
      <c r="DPG37" s="485"/>
      <c r="DPH37" s="485"/>
      <c r="DPI37" s="485"/>
      <c r="DPJ37" s="485"/>
      <c r="DPK37" s="485"/>
      <c r="DPL37" s="485"/>
      <c r="DPM37" s="485"/>
      <c r="DPN37" s="485"/>
      <c r="DPO37" s="485"/>
      <c r="DPP37" s="485"/>
      <c r="DPQ37" s="485"/>
      <c r="DPR37" s="485"/>
      <c r="DPS37" s="485"/>
      <c r="DPT37" s="485"/>
      <c r="DPU37" s="485"/>
      <c r="DPV37" s="485"/>
      <c r="DPW37" s="485"/>
      <c r="DPX37" s="485"/>
      <c r="DPY37" s="485"/>
      <c r="DPZ37" s="485"/>
      <c r="DQA37" s="485"/>
      <c r="DQB37" s="485"/>
      <c r="DQC37" s="485"/>
      <c r="DQD37" s="485"/>
      <c r="DQE37" s="485"/>
      <c r="DQF37" s="485"/>
      <c r="DQG37" s="485"/>
      <c r="DQH37" s="485"/>
      <c r="DQI37" s="485"/>
      <c r="DQJ37" s="485"/>
      <c r="DQK37" s="485"/>
      <c r="DQL37" s="485"/>
      <c r="DQM37" s="485"/>
      <c r="DQN37" s="485"/>
      <c r="DQO37" s="485"/>
      <c r="DQP37" s="485"/>
      <c r="DQQ37" s="485"/>
      <c r="DQR37" s="485"/>
      <c r="DQS37" s="485"/>
      <c r="DQT37" s="485"/>
      <c r="DQU37" s="485"/>
      <c r="DQV37" s="485"/>
      <c r="DQW37" s="485"/>
      <c r="DQX37" s="485"/>
      <c r="DQY37" s="485"/>
      <c r="DQZ37" s="485"/>
      <c r="DRA37" s="485"/>
      <c r="DRB37" s="485"/>
      <c r="DRC37" s="485"/>
      <c r="DRD37" s="485"/>
      <c r="DRE37" s="485"/>
      <c r="DRF37" s="485"/>
      <c r="DRG37" s="485"/>
      <c r="DRH37" s="485"/>
      <c r="DRI37" s="485"/>
      <c r="DRJ37" s="485"/>
      <c r="DRK37" s="485"/>
      <c r="DRL37" s="485"/>
      <c r="DRM37" s="485"/>
      <c r="DRN37" s="485"/>
      <c r="DRO37" s="485"/>
      <c r="DRP37" s="485"/>
      <c r="DRQ37" s="485"/>
      <c r="DRR37" s="485"/>
      <c r="DRS37" s="485"/>
      <c r="DRT37" s="485"/>
      <c r="DRU37" s="485"/>
      <c r="DRV37" s="485"/>
      <c r="DRW37" s="485"/>
      <c r="DRX37" s="485"/>
      <c r="DRY37" s="485"/>
      <c r="DRZ37" s="485"/>
      <c r="DSA37" s="485"/>
      <c r="DSB37" s="485"/>
      <c r="DSC37" s="485"/>
      <c r="DSD37" s="485"/>
      <c r="DSE37" s="485"/>
      <c r="DSF37" s="485"/>
      <c r="DSG37" s="485"/>
      <c r="DSH37" s="485"/>
      <c r="DSI37" s="485"/>
      <c r="DSJ37" s="485"/>
      <c r="DSK37" s="485"/>
      <c r="DSL37" s="485"/>
      <c r="DSM37" s="485"/>
      <c r="DSN37" s="485"/>
      <c r="DSO37" s="485"/>
      <c r="DSP37" s="485"/>
      <c r="DSQ37" s="485"/>
      <c r="DSR37" s="485"/>
      <c r="DSS37" s="485"/>
      <c r="DST37" s="485"/>
      <c r="DSU37" s="485"/>
      <c r="DSV37" s="485"/>
      <c r="DSW37" s="485"/>
      <c r="DSX37" s="485"/>
      <c r="DSY37" s="485"/>
      <c r="DSZ37" s="485"/>
      <c r="DTA37" s="485"/>
      <c r="DTB37" s="485"/>
      <c r="DTC37" s="485"/>
      <c r="DTD37" s="485"/>
      <c r="DTE37" s="485"/>
      <c r="DTF37" s="485"/>
      <c r="DTG37" s="485"/>
      <c r="DTH37" s="485"/>
      <c r="DTI37" s="485"/>
      <c r="DTJ37" s="485"/>
      <c r="DTK37" s="485"/>
      <c r="DTL37" s="485"/>
      <c r="DTM37" s="485"/>
      <c r="DTN37" s="485"/>
      <c r="DTO37" s="485"/>
      <c r="DTP37" s="485"/>
      <c r="DTQ37" s="485"/>
      <c r="DTR37" s="485"/>
      <c r="DTS37" s="485"/>
      <c r="DTT37" s="485"/>
      <c r="DTU37" s="485"/>
      <c r="DTV37" s="485"/>
      <c r="DTW37" s="485"/>
      <c r="DTX37" s="485"/>
      <c r="DTY37" s="485"/>
      <c r="DTZ37" s="485"/>
      <c r="DUA37" s="485"/>
      <c r="DUB37" s="485"/>
      <c r="DUC37" s="485"/>
      <c r="DUD37" s="485"/>
      <c r="DUE37" s="485"/>
      <c r="DUF37" s="485"/>
      <c r="DUG37" s="485"/>
      <c r="DUH37" s="485"/>
      <c r="DUI37" s="485"/>
      <c r="DUJ37" s="485"/>
      <c r="DUK37" s="485"/>
      <c r="DUL37" s="485"/>
      <c r="DUM37" s="485"/>
      <c r="DUN37" s="485"/>
      <c r="DUO37" s="485"/>
      <c r="DUP37" s="485"/>
      <c r="DUQ37" s="485"/>
      <c r="DUR37" s="485"/>
      <c r="DUS37" s="485"/>
      <c r="DUT37" s="485"/>
      <c r="DUU37" s="485"/>
      <c r="DUV37" s="485"/>
      <c r="DUW37" s="485"/>
      <c r="DUX37" s="485"/>
      <c r="DUY37" s="485"/>
      <c r="DUZ37" s="485"/>
      <c r="DVA37" s="485"/>
      <c r="DVB37" s="485"/>
      <c r="DVC37" s="485"/>
      <c r="DVD37" s="485"/>
      <c r="DVE37" s="485"/>
      <c r="DVF37" s="485"/>
      <c r="DVG37" s="485"/>
      <c r="DVH37" s="485"/>
      <c r="DVI37" s="485"/>
      <c r="DVJ37" s="485"/>
      <c r="DVK37" s="485"/>
      <c r="DVL37" s="485"/>
      <c r="DVM37" s="485"/>
      <c r="DVN37" s="485"/>
      <c r="DVO37" s="485"/>
      <c r="DVP37" s="485"/>
      <c r="DVQ37" s="485"/>
      <c r="DVR37" s="485"/>
      <c r="DVS37" s="485"/>
      <c r="DVT37" s="485"/>
      <c r="DVU37" s="485"/>
      <c r="DVV37" s="485"/>
      <c r="DVW37" s="485"/>
      <c r="DVX37" s="485"/>
      <c r="DVY37" s="485"/>
      <c r="DVZ37" s="485"/>
      <c r="DWA37" s="485"/>
      <c r="DWB37" s="485"/>
      <c r="DWC37" s="485"/>
      <c r="DWD37" s="485"/>
      <c r="DWE37" s="485"/>
      <c r="DWF37" s="485"/>
      <c r="DWG37" s="485"/>
      <c r="DWH37" s="485"/>
      <c r="DWI37" s="485"/>
      <c r="DWJ37" s="485"/>
      <c r="DWK37" s="485"/>
      <c r="DWL37" s="485"/>
      <c r="DWM37" s="485"/>
      <c r="DWN37" s="485"/>
      <c r="DWO37" s="485"/>
      <c r="DWP37" s="485"/>
      <c r="DWQ37" s="485"/>
      <c r="DWR37" s="485"/>
      <c r="DWS37" s="485"/>
      <c r="DWT37" s="485"/>
      <c r="DWU37" s="485"/>
      <c r="DWV37" s="485"/>
      <c r="DWW37" s="485"/>
      <c r="DWX37" s="485"/>
      <c r="DWY37" s="485"/>
      <c r="DWZ37" s="485"/>
      <c r="DXA37" s="485"/>
      <c r="DXB37" s="485"/>
      <c r="DXC37" s="485"/>
      <c r="DXD37" s="485"/>
      <c r="DXE37" s="485"/>
      <c r="DXF37" s="485"/>
      <c r="DXG37" s="485"/>
      <c r="DXH37" s="485"/>
      <c r="DXI37" s="485"/>
      <c r="DXJ37" s="485"/>
      <c r="DXK37" s="485"/>
      <c r="DXL37" s="485"/>
      <c r="DXM37" s="485"/>
      <c r="DXN37" s="485"/>
      <c r="DXO37" s="485"/>
      <c r="DXP37" s="485"/>
      <c r="DXQ37" s="485"/>
      <c r="DXR37" s="485"/>
      <c r="DXS37" s="485"/>
      <c r="DXT37" s="485"/>
      <c r="DXU37" s="485"/>
      <c r="DXV37" s="485"/>
      <c r="DXW37" s="485"/>
      <c r="DXX37" s="485"/>
      <c r="DXY37" s="485"/>
      <c r="DXZ37" s="485"/>
      <c r="DYA37" s="485"/>
      <c r="DYB37" s="485"/>
      <c r="DYC37" s="485"/>
      <c r="DYD37" s="485"/>
      <c r="DYE37" s="485"/>
      <c r="DYF37" s="485"/>
      <c r="DYG37" s="485"/>
      <c r="DYH37" s="485"/>
      <c r="DYI37" s="485"/>
      <c r="DYJ37" s="485"/>
      <c r="DYK37" s="485"/>
      <c r="DYL37" s="485"/>
      <c r="DYM37" s="485"/>
      <c r="DYN37" s="485"/>
      <c r="DYO37" s="485"/>
      <c r="DYP37" s="485"/>
      <c r="DYQ37" s="485"/>
      <c r="DYR37" s="485"/>
      <c r="DYS37" s="485"/>
      <c r="DYT37" s="485"/>
      <c r="DYU37" s="485"/>
      <c r="DYV37" s="485"/>
      <c r="DYW37" s="485"/>
      <c r="DYX37" s="485"/>
      <c r="DYY37" s="485"/>
      <c r="DYZ37" s="485"/>
      <c r="DZA37" s="485"/>
      <c r="DZB37" s="485"/>
      <c r="DZC37" s="485"/>
      <c r="DZD37" s="485"/>
      <c r="DZE37" s="485"/>
      <c r="DZF37" s="485"/>
      <c r="DZG37" s="485"/>
      <c r="DZH37" s="485"/>
      <c r="DZI37" s="485"/>
      <c r="DZJ37" s="485"/>
      <c r="DZK37" s="485"/>
      <c r="DZL37" s="485"/>
      <c r="DZM37" s="485"/>
      <c r="DZN37" s="485"/>
      <c r="DZO37" s="485"/>
      <c r="DZP37" s="485"/>
      <c r="DZQ37" s="485"/>
      <c r="DZR37" s="485"/>
      <c r="DZS37" s="485"/>
      <c r="DZT37" s="485"/>
      <c r="DZU37" s="485"/>
      <c r="DZV37" s="485"/>
      <c r="DZW37" s="485"/>
      <c r="DZX37" s="485"/>
      <c r="DZY37" s="485"/>
      <c r="DZZ37" s="485"/>
      <c r="EAA37" s="485"/>
      <c r="EAB37" s="485"/>
      <c r="EAC37" s="485"/>
      <c r="EAD37" s="485"/>
      <c r="EAE37" s="485"/>
      <c r="EAF37" s="485"/>
      <c r="EAG37" s="485"/>
      <c r="EAH37" s="485"/>
      <c r="EAI37" s="485"/>
      <c r="EAJ37" s="485"/>
      <c r="EAK37" s="485"/>
      <c r="EAL37" s="485"/>
      <c r="EAM37" s="485"/>
      <c r="EAN37" s="485"/>
      <c r="EAO37" s="485"/>
      <c r="EAP37" s="485"/>
      <c r="EAQ37" s="485"/>
      <c r="EAR37" s="485"/>
      <c r="EAS37" s="485"/>
      <c r="EAT37" s="485"/>
      <c r="EAU37" s="485"/>
      <c r="EAV37" s="485"/>
      <c r="EAW37" s="485"/>
      <c r="EAX37" s="485"/>
      <c r="EAY37" s="485"/>
      <c r="EAZ37" s="485"/>
      <c r="EBA37" s="485"/>
      <c r="EBB37" s="485"/>
      <c r="EBC37" s="485"/>
      <c r="EBD37" s="485"/>
      <c r="EBE37" s="485"/>
      <c r="EBF37" s="485"/>
      <c r="EBG37" s="485"/>
      <c r="EBH37" s="485"/>
      <c r="EBI37" s="485"/>
      <c r="EBJ37" s="485"/>
      <c r="EBK37" s="485"/>
      <c r="EBL37" s="485"/>
      <c r="EBM37" s="485"/>
      <c r="EBN37" s="485"/>
      <c r="EBO37" s="485"/>
      <c r="EBP37" s="485"/>
      <c r="EBQ37" s="485"/>
      <c r="EBR37" s="485"/>
      <c r="EBS37" s="485"/>
      <c r="EBT37" s="485"/>
      <c r="EBU37" s="485"/>
      <c r="EBV37" s="485"/>
      <c r="EBW37" s="485"/>
      <c r="EBX37" s="485"/>
      <c r="EBY37" s="485"/>
      <c r="EBZ37" s="485"/>
      <c r="ECA37" s="485"/>
      <c r="ECB37" s="485"/>
      <c r="ECC37" s="485"/>
      <c r="ECD37" s="485"/>
      <c r="ECE37" s="485"/>
      <c r="ECF37" s="485"/>
      <c r="ECG37" s="485"/>
      <c r="ECH37" s="485"/>
      <c r="ECI37" s="485"/>
      <c r="ECJ37" s="485"/>
      <c r="ECK37" s="485"/>
      <c r="ECL37" s="485"/>
      <c r="ECM37" s="485"/>
      <c r="ECN37" s="485"/>
      <c r="ECO37" s="485"/>
      <c r="ECP37" s="485"/>
      <c r="ECQ37" s="485"/>
      <c r="ECR37" s="485"/>
      <c r="ECS37" s="485"/>
      <c r="ECT37" s="485"/>
      <c r="ECU37" s="485"/>
      <c r="ECV37" s="485"/>
      <c r="ECW37" s="485"/>
      <c r="ECX37" s="485"/>
      <c r="ECY37" s="485"/>
      <c r="ECZ37" s="485"/>
      <c r="EDA37" s="485"/>
      <c r="EDB37" s="485"/>
      <c r="EDC37" s="485"/>
      <c r="EDD37" s="485"/>
      <c r="EDE37" s="485"/>
      <c r="EDF37" s="485"/>
      <c r="EDG37" s="485"/>
      <c r="EDH37" s="485"/>
      <c r="EDI37" s="485"/>
      <c r="EDJ37" s="485"/>
      <c r="EDK37" s="485"/>
      <c r="EDL37" s="485"/>
      <c r="EDM37" s="485"/>
      <c r="EDN37" s="485"/>
      <c r="EDO37" s="485"/>
      <c r="EDP37" s="485"/>
      <c r="EDQ37" s="485"/>
      <c r="EDR37" s="485"/>
      <c r="EDS37" s="485"/>
      <c r="EDT37" s="485"/>
      <c r="EDU37" s="485"/>
      <c r="EDV37" s="485"/>
      <c r="EDW37" s="485"/>
      <c r="EDX37" s="485"/>
      <c r="EDY37" s="485"/>
      <c r="EDZ37" s="485"/>
      <c r="EEA37" s="485"/>
      <c r="EEB37" s="485"/>
      <c r="EEC37" s="485"/>
      <c r="EED37" s="485"/>
      <c r="EEE37" s="485"/>
      <c r="EEF37" s="485"/>
      <c r="EEG37" s="485"/>
      <c r="EEH37" s="485"/>
      <c r="EEI37" s="485"/>
      <c r="EEJ37" s="485"/>
      <c r="EEK37" s="485"/>
      <c r="EEL37" s="485"/>
      <c r="EEM37" s="485"/>
      <c r="EEN37" s="485"/>
      <c r="EEO37" s="485"/>
      <c r="EEP37" s="485"/>
      <c r="EEQ37" s="485"/>
      <c r="EER37" s="485"/>
      <c r="EES37" s="485"/>
      <c r="EET37" s="485"/>
      <c r="EEU37" s="485"/>
      <c r="EEV37" s="485"/>
      <c r="EEW37" s="485"/>
      <c r="EEX37" s="485"/>
      <c r="EEY37" s="485"/>
      <c r="EEZ37" s="485"/>
      <c r="EFA37" s="485"/>
      <c r="EFB37" s="485"/>
      <c r="EFC37" s="485"/>
      <c r="EFD37" s="485"/>
      <c r="EFE37" s="485"/>
      <c r="EFF37" s="485"/>
      <c r="EFG37" s="485"/>
      <c r="EFH37" s="485"/>
      <c r="EFI37" s="485"/>
      <c r="EFJ37" s="485"/>
      <c r="EFK37" s="485"/>
      <c r="EFL37" s="485"/>
      <c r="EFM37" s="485"/>
      <c r="EFN37" s="485"/>
      <c r="EFO37" s="485"/>
      <c r="EFP37" s="485"/>
      <c r="EFQ37" s="485"/>
      <c r="EFR37" s="485"/>
      <c r="EFS37" s="485"/>
      <c r="EFT37" s="485"/>
      <c r="EFU37" s="485"/>
      <c r="EFV37" s="485"/>
      <c r="EFW37" s="485"/>
      <c r="EFX37" s="485"/>
      <c r="EFY37" s="485"/>
      <c r="EFZ37" s="485"/>
      <c r="EGA37" s="485"/>
      <c r="EGB37" s="485"/>
      <c r="EGC37" s="485"/>
      <c r="EGD37" s="485"/>
      <c r="EGE37" s="485"/>
      <c r="EGF37" s="485"/>
      <c r="EGG37" s="485"/>
      <c r="EGH37" s="485"/>
      <c r="EGI37" s="485"/>
      <c r="EGJ37" s="485"/>
      <c r="EGK37" s="485"/>
      <c r="EGL37" s="485"/>
      <c r="EGM37" s="485"/>
      <c r="EGN37" s="485"/>
      <c r="EGO37" s="485"/>
      <c r="EGP37" s="485"/>
      <c r="EGQ37" s="485"/>
      <c r="EGR37" s="485"/>
      <c r="EGS37" s="485"/>
      <c r="EGT37" s="485"/>
      <c r="EGU37" s="485"/>
      <c r="EGV37" s="485"/>
      <c r="EGW37" s="485"/>
      <c r="EGX37" s="485"/>
      <c r="EGY37" s="485"/>
      <c r="EGZ37" s="485"/>
      <c r="EHA37" s="485"/>
      <c r="EHB37" s="485"/>
      <c r="EHC37" s="485"/>
      <c r="EHD37" s="485"/>
      <c r="EHE37" s="485"/>
      <c r="EHF37" s="485"/>
      <c r="EHG37" s="485"/>
      <c r="EHH37" s="485"/>
      <c r="EHI37" s="485"/>
      <c r="EHJ37" s="485"/>
      <c r="EHK37" s="485"/>
      <c r="EHL37" s="485"/>
      <c r="EHM37" s="485"/>
      <c r="EHN37" s="485"/>
      <c r="EHO37" s="485"/>
      <c r="EHP37" s="485"/>
      <c r="EHQ37" s="485"/>
      <c r="EHR37" s="485"/>
      <c r="EHS37" s="485"/>
      <c r="EHT37" s="485"/>
      <c r="EHU37" s="485"/>
      <c r="EHV37" s="485"/>
      <c r="EHW37" s="485"/>
      <c r="EHX37" s="485"/>
      <c r="EHY37" s="485"/>
      <c r="EHZ37" s="485"/>
      <c r="EIA37" s="485"/>
      <c r="EIB37" s="485"/>
      <c r="EIC37" s="485"/>
      <c r="EID37" s="485"/>
      <c r="EIE37" s="485"/>
      <c r="EIF37" s="485"/>
      <c r="EIG37" s="485"/>
      <c r="EIH37" s="485"/>
      <c r="EII37" s="485"/>
      <c r="EIJ37" s="485"/>
      <c r="EIK37" s="485"/>
      <c r="EIL37" s="485"/>
      <c r="EIM37" s="485"/>
      <c r="EIN37" s="485"/>
      <c r="EIO37" s="485"/>
      <c r="EIP37" s="485"/>
      <c r="EIQ37" s="485"/>
      <c r="EIR37" s="485"/>
      <c r="EIS37" s="485"/>
      <c r="EIT37" s="485"/>
      <c r="EIU37" s="485"/>
      <c r="EIV37" s="485"/>
      <c r="EIW37" s="485"/>
      <c r="EIX37" s="485"/>
      <c r="EIY37" s="485"/>
      <c r="EIZ37" s="485"/>
      <c r="EJA37" s="485"/>
      <c r="EJB37" s="485"/>
      <c r="EJC37" s="485"/>
      <c r="EJD37" s="485"/>
      <c r="EJE37" s="485"/>
      <c r="EJF37" s="485"/>
      <c r="EJG37" s="485"/>
      <c r="EJH37" s="485"/>
      <c r="EJI37" s="485"/>
      <c r="EJJ37" s="485"/>
      <c r="EJK37" s="485"/>
      <c r="EJL37" s="485"/>
      <c r="EJM37" s="485"/>
      <c r="EJN37" s="485"/>
      <c r="EJO37" s="485"/>
      <c r="EJP37" s="485"/>
      <c r="EJQ37" s="485"/>
      <c r="EJR37" s="485"/>
      <c r="EJS37" s="485"/>
      <c r="EJT37" s="485"/>
      <c r="EJU37" s="485"/>
      <c r="EJV37" s="485"/>
      <c r="EJW37" s="485"/>
      <c r="EJX37" s="485"/>
      <c r="EJY37" s="485"/>
      <c r="EJZ37" s="485"/>
      <c r="EKA37" s="485"/>
      <c r="EKB37" s="485"/>
      <c r="EKC37" s="485"/>
      <c r="EKD37" s="485"/>
      <c r="EKE37" s="485"/>
      <c r="EKF37" s="485"/>
      <c r="EKG37" s="485"/>
      <c r="EKH37" s="485"/>
      <c r="EKI37" s="485"/>
      <c r="EKJ37" s="485"/>
      <c r="EKK37" s="485"/>
      <c r="EKL37" s="485"/>
      <c r="EKM37" s="485"/>
      <c r="EKN37" s="485"/>
      <c r="EKO37" s="485"/>
      <c r="EKP37" s="485"/>
      <c r="EKQ37" s="485"/>
      <c r="EKR37" s="485"/>
      <c r="EKS37" s="485"/>
      <c r="EKT37" s="485"/>
      <c r="EKU37" s="485"/>
      <c r="EKV37" s="485"/>
      <c r="EKW37" s="485"/>
      <c r="EKX37" s="485"/>
      <c r="EKY37" s="485"/>
      <c r="EKZ37" s="485"/>
      <c r="ELA37" s="485"/>
      <c r="ELB37" s="485"/>
      <c r="ELC37" s="485"/>
      <c r="ELD37" s="485"/>
      <c r="ELE37" s="485"/>
      <c r="ELF37" s="485"/>
      <c r="ELG37" s="485"/>
      <c r="ELH37" s="485"/>
      <c r="ELI37" s="485"/>
      <c r="ELJ37" s="485"/>
      <c r="ELK37" s="485"/>
      <c r="ELL37" s="485"/>
      <c r="ELM37" s="485"/>
      <c r="ELN37" s="485"/>
      <c r="ELO37" s="485"/>
      <c r="ELP37" s="485"/>
      <c r="ELQ37" s="485"/>
      <c r="ELR37" s="485"/>
      <c r="ELS37" s="485"/>
      <c r="ELT37" s="485"/>
      <c r="ELU37" s="485"/>
      <c r="ELV37" s="485"/>
      <c r="ELW37" s="485"/>
      <c r="ELX37" s="485"/>
      <c r="ELY37" s="485"/>
      <c r="ELZ37" s="485"/>
      <c r="EMA37" s="485"/>
      <c r="EMB37" s="485"/>
      <c r="EMC37" s="485"/>
      <c r="EMD37" s="485"/>
      <c r="EME37" s="485"/>
      <c r="EMF37" s="485"/>
      <c r="EMG37" s="485"/>
      <c r="EMH37" s="485"/>
      <c r="EMI37" s="485"/>
      <c r="EMJ37" s="485"/>
      <c r="EMK37" s="485"/>
      <c r="EML37" s="485"/>
      <c r="EMM37" s="485"/>
      <c r="EMN37" s="485"/>
      <c r="EMO37" s="485"/>
      <c r="EMP37" s="485"/>
      <c r="EMQ37" s="485"/>
      <c r="EMR37" s="485"/>
      <c r="EMS37" s="485"/>
      <c r="EMT37" s="485"/>
      <c r="EMU37" s="485"/>
      <c r="EMV37" s="485"/>
      <c r="EMW37" s="485"/>
      <c r="EMX37" s="485"/>
      <c r="EMY37" s="485"/>
      <c r="EMZ37" s="485"/>
      <c r="ENA37" s="485"/>
      <c r="ENB37" s="485"/>
      <c r="ENC37" s="485"/>
      <c r="END37" s="485"/>
      <c r="ENE37" s="485"/>
      <c r="ENF37" s="485"/>
      <c r="ENG37" s="485"/>
      <c r="ENH37" s="485"/>
      <c r="ENI37" s="485"/>
      <c r="ENJ37" s="485"/>
      <c r="ENK37" s="485"/>
      <c r="ENL37" s="485"/>
      <c r="ENM37" s="485"/>
      <c r="ENN37" s="485"/>
      <c r="ENO37" s="485"/>
      <c r="ENP37" s="485"/>
      <c r="ENQ37" s="485"/>
      <c r="ENR37" s="485"/>
      <c r="ENS37" s="485"/>
      <c r="ENT37" s="485"/>
      <c r="ENU37" s="485"/>
      <c r="ENV37" s="485"/>
      <c r="ENW37" s="485"/>
      <c r="ENX37" s="485"/>
      <c r="ENY37" s="485"/>
      <c r="ENZ37" s="485"/>
      <c r="EOA37" s="485"/>
      <c r="EOB37" s="485"/>
      <c r="EOC37" s="485"/>
      <c r="EOD37" s="485"/>
      <c r="EOE37" s="485"/>
      <c r="EOF37" s="485"/>
      <c r="EOG37" s="485"/>
      <c r="EOH37" s="485"/>
      <c r="EOI37" s="485"/>
      <c r="EOJ37" s="485"/>
      <c r="EOK37" s="485"/>
      <c r="EOL37" s="485"/>
      <c r="EOM37" s="485"/>
      <c r="EON37" s="485"/>
      <c r="EOO37" s="485"/>
      <c r="EOP37" s="485"/>
      <c r="EOQ37" s="485"/>
      <c r="EOR37" s="485"/>
      <c r="EOS37" s="485"/>
      <c r="EOT37" s="485"/>
      <c r="EOU37" s="485"/>
      <c r="EOV37" s="485"/>
      <c r="EOW37" s="485"/>
      <c r="EOX37" s="485"/>
      <c r="EOY37" s="485"/>
      <c r="EOZ37" s="485"/>
      <c r="EPA37" s="485"/>
      <c r="EPB37" s="485"/>
      <c r="EPC37" s="485"/>
      <c r="EPD37" s="485"/>
      <c r="EPE37" s="485"/>
      <c r="EPF37" s="485"/>
      <c r="EPG37" s="485"/>
      <c r="EPH37" s="485"/>
      <c r="EPI37" s="485"/>
      <c r="EPJ37" s="485"/>
      <c r="EPK37" s="485"/>
      <c r="EPL37" s="485"/>
      <c r="EPM37" s="485"/>
      <c r="EPN37" s="485"/>
      <c r="EPO37" s="485"/>
      <c r="EPP37" s="485"/>
      <c r="EPQ37" s="485"/>
      <c r="EPR37" s="485"/>
      <c r="EPS37" s="485"/>
      <c r="EPT37" s="485"/>
      <c r="EPU37" s="485"/>
      <c r="EPV37" s="485"/>
      <c r="EPW37" s="485"/>
      <c r="EPX37" s="485"/>
      <c r="EPY37" s="485"/>
      <c r="EPZ37" s="485"/>
      <c r="EQA37" s="485"/>
      <c r="EQB37" s="485"/>
      <c r="EQC37" s="485"/>
      <c r="EQD37" s="485"/>
      <c r="EQE37" s="485"/>
      <c r="EQF37" s="485"/>
      <c r="EQG37" s="485"/>
      <c r="EQH37" s="485"/>
      <c r="EQI37" s="485"/>
      <c r="EQJ37" s="485"/>
      <c r="EQK37" s="485"/>
      <c r="EQL37" s="485"/>
      <c r="EQM37" s="485"/>
      <c r="EQN37" s="485"/>
      <c r="EQO37" s="485"/>
      <c r="EQP37" s="485"/>
      <c r="EQQ37" s="485"/>
      <c r="EQR37" s="485"/>
      <c r="EQS37" s="485"/>
      <c r="EQT37" s="485"/>
      <c r="EQU37" s="485"/>
      <c r="EQV37" s="485"/>
      <c r="EQW37" s="485"/>
      <c r="EQX37" s="485"/>
      <c r="EQY37" s="485"/>
      <c r="EQZ37" s="485"/>
      <c r="ERA37" s="485"/>
      <c r="ERB37" s="485"/>
      <c r="ERC37" s="485"/>
      <c r="ERD37" s="485"/>
      <c r="ERE37" s="485"/>
      <c r="ERF37" s="485"/>
      <c r="ERG37" s="485"/>
      <c r="ERH37" s="485"/>
      <c r="ERI37" s="485"/>
      <c r="ERJ37" s="485"/>
      <c r="ERK37" s="485"/>
      <c r="ERL37" s="485"/>
      <c r="ERM37" s="485"/>
      <c r="ERN37" s="485"/>
      <c r="ERO37" s="485"/>
      <c r="ERP37" s="485"/>
      <c r="ERQ37" s="485"/>
      <c r="ERR37" s="485"/>
      <c r="ERS37" s="485"/>
      <c r="ERT37" s="485"/>
      <c r="ERU37" s="485"/>
      <c r="ERV37" s="485"/>
      <c r="ERW37" s="485"/>
      <c r="ERX37" s="485"/>
      <c r="ERY37" s="485"/>
      <c r="ERZ37" s="485"/>
      <c r="ESA37" s="485"/>
      <c r="ESB37" s="485"/>
      <c r="ESC37" s="485"/>
      <c r="ESD37" s="485"/>
      <c r="ESE37" s="485"/>
      <c r="ESF37" s="485"/>
      <c r="ESG37" s="485"/>
      <c r="ESH37" s="485"/>
      <c r="ESI37" s="485"/>
      <c r="ESJ37" s="485"/>
      <c r="ESK37" s="485"/>
      <c r="ESL37" s="485"/>
      <c r="ESM37" s="485"/>
      <c r="ESN37" s="485"/>
      <c r="ESO37" s="485"/>
      <c r="ESP37" s="485"/>
      <c r="ESQ37" s="485"/>
      <c r="ESR37" s="485"/>
      <c r="ESS37" s="485"/>
      <c r="EST37" s="485"/>
      <c r="ESU37" s="485"/>
      <c r="ESV37" s="485"/>
      <c r="ESW37" s="485"/>
      <c r="ESX37" s="485"/>
      <c r="ESY37" s="485"/>
      <c r="ESZ37" s="485"/>
      <c r="ETA37" s="485"/>
      <c r="ETB37" s="485"/>
      <c r="ETC37" s="485"/>
      <c r="ETD37" s="485"/>
      <c r="ETE37" s="485"/>
      <c r="ETF37" s="485"/>
      <c r="ETG37" s="485"/>
      <c r="ETH37" s="485"/>
      <c r="ETI37" s="485"/>
      <c r="ETJ37" s="485"/>
      <c r="ETK37" s="485"/>
      <c r="ETL37" s="485"/>
      <c r="ETM37" s="485"/>
      <c r="ETN37" s="485"/>
      <c r="ETO37" s="485"/>
      <c r="ETP37" s="485"/>
      <c r="ETQ37" s="485"/>
      <c r="ETR37" s="485"/>
      <c r="ETS37" s="485"/>
      <c r="ETT37" s="485"/>
      <c r="ETU37" s="485"/>
      <c r="ETV37" s="485"/>
      <c r="ETW37" s="485"/>
      <c r="ETX37" s="485"/>
      <c r="ETY37" s="485"/>
      <c r="ETZ37" s="485"/>
      <c r="EUA37" s="485"/>
      <c r="EUB37" s="485"/>
      <c r="EUC37" s="485"/>
      <c r="EUD37" s="485"/>
      <c r="EUE37" s="485"/>
      <c r="EUF37" s="485"/>
      <c r="EUG37" s="485"/>
      <c r="EUH37" s="485"/>
      <c r="EUI37" s="485"/>
      <c r="EUJ37" s="485"/>
      <c r="EUK37" s="485"/>
      <c r="EUL37" s="485"/>
      <c r="EUM37" s="485"/>
      <c r="EUN37" s="485"/>
      <c r="EUO37" s="485"/>
      <c r="EUP37" s="485"/>
      <c r="EUQ37" s="485"/>
      <c r="EUR37" s="485"/>
      <c r="EUS37" s="485"/>
      <c r="EUT37" s="485"/>
      <c r="EUU37" s="485"/>
      <c r="EUV37" s="485"/>
      <c r="EUW37" s="485"/>
      <c r="EUX37" s="485"/>
      <c r="EUY37" s="485"/>
      <c r="EUZ37" s="485"/>
      <c r="EVA37" s="485"/>
      <c r="EVB37" s="485"/>
      <c r="EVC37" s="485"/>
      <c r="EVD37" s="485"/>
      <c r="EVE37" s="485"/>
      <c r="EVF37" s="485"/>
      <c r="EVG37" s="485"/>
      <c r="EVH37" s="485"/>
      <c r="EVI37" s="485"/>
      <c r="EVJ37" s="485"/>
      <c r="EVK37" s="485"/>
      <c r="EVL37" s="485"/>
      <c r="EVM37" s="485"/>
      <c r="EVN37" s="485"/>
      <c r="EVO37" s="485"/>
      <c r="EVP37" s="485"/>
      <c r="EVQ37" s="485"/>
      <c r="EVR37" s="485"/>
      <c r="EVS37" s="485"/>
      <c r="EVT37" s="485"/>
      <c r="EVU37" s="485"/>
      <c r="EVV37" s="485"/>
      <c r="EVW37" s="485"/>
      <c r="EVX37" s="485"/>
      <c r="EVY37" s="485"/>
      <c r="EVZ37" s="485"/>
      <c r="EWA37" s="485"/>
      <c r="EWB37" s="485"/>
      <c r="EWC37" s="485"/>
      <c r="EWD37" s="485"/>
      <c r="EWE37" s="485"/>
      <c r="EWF37" s="485"/>
      <c r="EWG37" s="485"/>
      <c r="EWH37" s="485"/>
      <c r="EWI37" s="485"/>
      <c r="EWJ37" s="485"/>
      <c r="EWK37" s="485"/>
      <c r="EWL37" s="485"/>
      <c r="EWM37" s="485"/>
      <c r="EWN37" s="485"/>
      <c r="EWO37" s="485"/>
      <c r="EWP37" s="485"/>
      <c r="EWQ37" s="485"/>
      <c r="EWR37" s="485"/>
      <c r="EWS37" s="485"/>
      <c r="EWT37" s="485"/>
      <c r="EWU37" s="485"/>
      <c r="EWV37" s="485"/>
      <c r="EWW37" s="485"/>
      <c r="EWX37" s="485"/>
      <c r="EWY37" s="485"/>
      <c r="EWZ37" s="485"/>
      <c r="EXA37" s="485"/>
      <c r="EXB37" s="485"/>
      <c r="EXC37" s="485"/>
      <c r="EXD37" s="485"/>
      <c r="EXE37" s="485"/>
      <c r="EXF37" s="485"/>
      <c r="EXG37" s="485"/>
      <c r="EXH37" s="485"/>
      <c r="EXI37" s="485"/>
      <c r="EXJ37" s="485"/>
      <c r="EXK37" s="485"/>
      <c r="EXL37" s="485"/>
      <c r="EXM37" s="485"/>
      <c r="EXN37" s="485"/>
      <c r="EXO37" s="485"/>
      <c r="EXP37" s="485"/>
      <c r="EXQ37" s="485"/>
      <c r="EXR37" s="485"/>
      <c r="EXS37" s="485"/>
      <c r="EXT37" s="485"/>
      <c r="EXU37" s="485"/>
      <c r="EXV37" s="485"/>
      <c r="EXW37" s="485"/>
      <c r="EXX37" s="485"/>
      <c r="EXY37" s="485"/>
      <c r="EXZ37" s="485"/>
      <c r="EYA37" s="485"/>
      <c r="EYB37" s="485"/>
      <c r="EYC37" s="485"/>
      <c r="EYD37" s="485"/>
      <c r="EYE37" s="485"/>
      <c r="EYF37" s="485"/>
      <c r="EYG37" s="485"/>
      <c r="EYH37" s="485"/>
      <c r="EYI37" s="485"/>
      <c r="EYJ37" s="485"/>
      <c r="EYK37" s="485"/>
      <c r="EYL37" s="485"/>
      <c r="EYM37" s="485"/>
      <c r="EYN37" s="485"/>
      <c r="EYO37" s="485"/>
      <c r="EYP37" s="485"/>
      <c r="EYQ37" s="485"/>
      <c r="EYR37" s="485"/>
      <c r="EYS37" s="485"/>
      <c r="EYT37" s="485"/>
      <c r="EYU37" s="485"/>
      <c r="EYV37" s="485"/>
      <c r="EYW37" s="485"/>
      <c r="EYX37" s="485"/>
      <c r="EYY37" s="485"/>
      <c r="EYZ37" s="485"/>
      <c r="EZA37" s="485"/>
      <c r="EZB37" s="485"/>
      <c r="EZC37" s="485"/>
      <c r="EZD37" s="485"/>
      <c r="EZE37" s="485"/>
      <c r="EZF37" s="485"/>
      <c r="EZG37" s="485"/>
      <c r="EZH37" s="485"/>
      <c r="EZI37" s="485"/>
      <c r="EZJ37" s="485"/>
      <c r="EZK37" s="485"/>
      <c r="EZL37" s="485"/>
      <c r="EZM37" s="485"/>
      <c r="EZN37" s="485"/>
      <c r="EZO37" s="485"/>
      <c r="EZP37" s="485"/>
      <c r="EZQ37" s="485"/>
      <c r="EZR37" s="485"/>
      <c r="EZS37" s="485"/>
      <c r="EZT37" s="485"/>
      <c r="EZU37" s="485"/>
      <c r="EZV37" s="485"/>
      <c r="EZW37" s="485"/>
      <c r="EZX37" s="485"/>
      <c r="EZY37" s="485"/>
      <c r="EZZ37" s="485"/>
      <c r="FAA37" s="485"/>
      <c r="FAB37" s="485"/>
      <c r="FAC37" s="485"/>
      <c r="FAD37" s="485"/>
      <c r="FAE37" s="485"/>
      <c r="FAF37" s="485"/>
      <c r="FAG37" s="485"/>
      <c r="FAH37" s="485"/>
      <c r="FAI37" s="485"/>
      <c r="FAJ37" s="485"/>
      <c r="FAK37" s="485"/>
      <c r="FAL37" s="485"/>
      <c r="FAM37" s="485"/>
      <c r="FAN37" s="485"/>
      <c r="FAO37" s="485"/>
      <c r="FAP37" s="485"/>
      <c r="FAQ37" s="485"/>
      <c r="FAR37" s="485"/>
      <c r="FAS37" s="485"/>
      <c r="FAT37" s="485"/>
      <c r="FAU37" s="485"/>
      <c r="FAV37" s="485"/>
      <c r="FAW37" s="485"/>
      <c r="FAX37" s="485"/>
      <c r="FAY37" s="485"/>
      <c r="FAZ37" s="485"/>
      <c r="FBA37" s="485"/>
      <c r="FBB37" s="485"/>
      <c r="FBC37" s="485"/>
      <c r="FBD37" s="485"/>
      <c r="FBE37" s="485"/>
      <c r="FBF37" s="485"/>
      <c r="FBG37" s="485"/>
      <c r="FBH37" s="485"/>
      <c r="FBI37" s="485"/>
      <c r="FBJ37" s="485"/>
      <c r="FBK37" s="485"/>
      <c r="FBL37" s="485"/>
      <c r="FBM37" s="485"/>
      <c r="FBN37" s="485"/>
      <c r="FBO37" s="485"/>
      <c r="FBP37" s="485"/>
      <c r="FBQ37" s="485"/>
      <c r="FBR37" s="485"/>
      <c r="FBS37" s="485"/>
      <c r="FBT37" s="485"/>
      <c r="FBU37" s="485"/>
      <c r="FBV37" s="485"/>
      <c r="FBW37" s="485"/>
      <c r="FBX37" s="485"/>
      <c r="FBY37" s="485"/>
      <c r="FBZ37" s="485"/>
      <c r="FCA37" s="485"/>
      <c r="FCB37" s="485"/>
      <c r="FCC37" s="485"/>
      <c r="FCD37" s="485"/>
      <c r="FCE37" s="485"/>
      <c r="FCF37" s="485"/>
      <c r="FCG37" s="485"/>
      <c r="FCH37" s="485"/>
      <c r="FCI37" s="485"/>
      <c r="FCJ37" s="485"/>
      <c r="FCK37" s="485"/>
      <c r="FCL37" s="485"/>
      <c r="FCM37" s="485"/>
      <c r="FCN37" s="485"/>
      <c r="FCO37" s="485"/>
      <c r="FCP37" s="485"/>
      <c r="FCQ37" s="485"/>
      <c r="FCR37" s="485"/>
      <c r="FCS37" s="485"/>
      <c r="FCT37" s="485"/>
      <c r="FCU37" s="485"/>
      <c r="FCV37" s="485"/>
      <c r="FCW37" s="485"/>
      <c r="FCX37" s="485"/>
      <c r="FCY37" s="485"/>
      <c r="FCZ37" s="485"/>
      <c r="FDA37" s="485"/>
      <c r="FDB37" s="485"/>
      <c r="FDC37" s="485"/>
      <c r="FDD37" s="485"/>
      <c r="FDE37" s="485"/>
      <c r="FDF37" s="485"/>
      <c r="FDG37" s="485"/>
      <c r="FDH37" s="485"/>
      <c r="FDI37" s="485"/>
      <c r="FDJ37" s="485"/>
      <c r="FDK37" s="485"/>
      <c r="FDL37" s="485"/>
      <c r="FDM37" s="485"/>
      <c r="FDN37" s="485"/>
      <c r="FDO37" s="485"/>
      <c r="FDP37" s="485"/>
      <c r="FDQ37" s="485"/>
      <c r="FDR37" s="485"/>
      <c r="FDS37" s="485"/>
      <c r="FDT37" s="485"/>
      <c r="FDU37" s="485"/>
      <c r="FDV37" s="485"/>
      <c r="FDW37" s="485"/>
      <c r="FDX37" s="485"/>
      <c r="FDY37" s="485"/>
      <c r="FDZ37" s="485"/>
      <c r="FEA37" s="485"/>
      <c r="FEB37" s="485"/>
      <c r="FEC37" s="485"/>
      <c r="FED37" s="485"/>
      <c r="FEE37" s="485"/>
      <c r="FEF37" s="485"/>
      <c r="FEG37" s="485"/>
      <c r="FEH37" s="485"/>
      <c r="FEI37" s="485"/>
      <c r="FEJ37" s="485"/>
      <c r="FEK37" s="485"/>
      <c r="FEL37" s="485"/>
      <c r="FEM37" s="485"/>
      <c r="FEN37" s="485"/>
      <c r="FEO37" s="485"/>
      <c r="FEP37" s="485"/>
      <c r="FEQ37" s="485"/>
      <c r="FER37" s="485"/>
      <c r="FES37" s="485"/>
      <c r="FET37" s="485"/>
      <c r="FEU37" s="485"/>
      <c r="FEV37" s="485"/>
      <c r="FEW37" s="485"/>
      <c r="FEX37" s="485"/>
      <c r="FEY37" s="485"/>
      <c r="FEZ37" s="485"/>
      <c r="FFA37" s="485"/>
      <c r="FFB37" s="485"/>
      <c r="FFC37" s="485"/>
      <c r="FFD37" s="485"/>
      <c r="FFE37" s="485"/>
      <c r="FFF37" s="485"/>
      <c r="FFG37" s="485"/>
      <c r="FFH37" s="485"/>
      <c r="FFI37" s="485"/>
      <c r="FFJ37" s="485"/>
      <c r="FFK37" s="485"/>
      <c r="FFL37" s="485"/>
      <c r="FFM37" s="485"/>
      <c r="FFN37" s="485"/>
      <c r="FFO37" s="485"/>
      <c r="FFP37" s="485"/>
      <c r="FFQ37" s="485"/>
      <c r="FFR37" s="485"/>
      <c r="FFS37" s="485"/>
      <c r="FFT37" s="485"/>
      <c r="FFU37" s="485"/>
      <c r="FFV37" s="485"/>
      <c r="FFW37" s="485"/>
      <c r="FFX37" s="485"/>
      <c r="FFY37" s="485"/>
      <c r="FFZ37" s="485"/>
      <c r="FGA37" s="485"/>
      <c r="FGB37" s="485"/>
      <c r="FGC37" s="485"/>
      <c r="FGD37" s="485"/>
      <c r="FGE37" s="485"/>
      <c r="FGF37" s="485"/>
      <c r="FGG37" s="485"/>
      <c r="FGH37" s="485"/>
      <c r="FGI37" s="485"/>
      <c r="FGJ37" s="485"/>
      <c r="FGK37" s="485"/>
      <c r="FGL37" s="485"/>
      <c r="FGM37" s="485"/>
      <c r="FGN37" s="485"/>
      <c r="FGO37" s="485"/>
      <c r="FGP37" s="485"/>
      <c r="FGQ37" s="485"/>
      <c r="FGR37" s="485"/>
      <c r="FGS37" s="485"/>
      <c r="FGT37" s="485"/>
      <c r="FGU37" s="485"/>
      <c r="FGV37" s="485"/>
      <c r="FGW37" s="485"/>
      <c r="FGX37" s="485"/>
      <c r="FGY37" s="485"/>
      <c r="FGZ37" s="485"/>
      <c r="FHA37" s="485"/>
      <c r="FHB37" s="485"/>
      <c r="FHC37" s="485"/>
      <c r="FHD37" s="485"/>
      <c r="FHE37" s="485"/>
      <c r="FHF37" s="485"/>
      <c r="FHG37" s="485"/>
      <c r="FHH37" s="485"/>
      <c r="FHI37" s="485"/>
      <c r="FHJ37" s="485"/>
      <c r="FHK37" s="485"/>
      <c r="FHL37" s="485"/>
      <c r="FHM37" s="485"/>
      <c r="FHN37" s="485"/>
      <c r="FHO37" s="485"/>
      <c r="FHP37" s="485"/>
      <c r="FHQ37" s="485"/>
      <c r="FHR37" s="485"/>
      <c r="FHS37" s="485"/>
      <c r="FHT37" s="485"/>
      <c r="FHU37" s="485"/>
      <c r="FHV37" s="485"/>
      <c r="FHW37" s="485"/>
      <c r="FHX37" s="485"/>
      <c r="FHY37" s="485"/>
      <c r="FHZ37" s="485"/>
      <c r="FIA37" s="485"/>
      <c r="FIB37" s="485"/>
      <c r="FIC37" s="485"/>
      <c r="FID37" s="485"/>
      <c r="FIE37" s="485"/>
      <c r="FIF37" s="485"/>
      <c r="FIG37" s="485"/>
      <c r="FIH37" s="485"/>
      <c r="FII37" s="485"/>
      <c r="FIJ37" s="485"/>
      <c r="FIK37" s="485"/>
      <c r="FIL37" s="485"/>
      <c r="FIM37" s="485"/>
      <c r="FIN37" s="485"/>
      <c r="FIO37" s="485"/>
      <c r="FIP37" s="485"/>
      <c r="FIQ37" s="485"/>
      <c r="FIR37" s="485"/>
      <c r="FIS37" s="485"/>
      <c r="FIT37" s="485"/>
      <c r="FIU37" s="485"/>
      <c r="FIV37" s="485"/>
      <c r="FIW37" s="485"/>
      <c r="FIX37" s="485"/>
      <c r="FIY37" s="485"/>
      <c r="FIZ37" s="485"/>
      <c r="FJA37" s="485"/>
      <c r="FJB37" s="485"/>
      <c r="FJC37" s="485"/>
      <c r="FJD37" s="485"/>
      <c r="FJE37" s="485"/>
      <c r="FJF37" s="485"/>
      <c r="FJG37" s="485"/>
      <c r="FJH37" s="485"/>
      <c r="FJI37" s="485"/>
      <c r="FJJ37" s="485"/>
      <c r="FJK37" s="485"/>
      <c r="FJL37" s="485"/>
      <c r="FJM37" s="485"/>
      <c r="FJN37" s="485"/>
      <c r="FJO37" s="485"/>
      <c r="FJP37" s="485"/>
      <c r="FJQ37" s="485"/>
      <c r="FJR37" s="485"/>
      <c r="FJS37" s="485"/>
      <c r="FJT37" s="485"/>
      <c r="FJU37" s="485"/>
      <c r="FJV37" s="485"/>
      <c r="FJW37" s="485"/>
      <c r="FJX37" s="485"/>
      <c r="FJY37" s="485"/>
      <c r="FJZ37" s="485"/>
      <c r="FKA37" s="485"/>
      <c r="FKB37" s="485"/>
      <c r="FKC37" s="485"/>
      <c r="FKD37" s="485"/>
      <c r="FKE37" s="485"/>
      <c r="FKF37" s="485"/>
      <c r="FKG37" s="485"/>
      <c r="FKH37" s="485"/>
      <c r="FKI37" s="485"/>
      <c r="FKJ37" s="485"/>
      <c r="FKK37" s="485"/>
      <c r="FKL37" s="485"/>
      <c r="FKM37" s="485"/>
      <c r="FKN37" s="485"/>
      <c r="FKO37" s="485"/>
      <c r="FKP37" s="485"/>
      <c r="FKQ37" s="485"/>
      <c r="FKR37" s="485"/>
      <c r="FKS37" s="485"/>
      <c r="FKT37" s="485"/>
      <c r="FKU37" s="485"/>
      <c r="FKV37" s="485"/>
      <c r="FKW37" s="485"/>
      <c r="FKX37" s="485"/>
      <c r="FKY37" s="485"/>
      <c r="FKZ37" s="485"/>
      <c r="FLA37" s="485"/>
      <c r="FLB37" s="485"/>
      <c r="FLC37" s="485"/>
      <c r="FLD37" s="485"/>
      <c r="FLE37" s="485"/>
      <c r="FLF37" s="485"/>
      <c r="FLG37" s="485"/>
      <c r="FLH37" s="485"/>
      <c r="FLI37" s="485"/>
      <c r="FLJ37" s="485"/>
      <c r="FLK37" s="485"/>
      <c r="FLL37" s="485"/>
      <c r="FLM37" s="485"/>
      <c r="FLN37" s="485"/>
      <c r="FLO37" s="485"/>
      <c r="FLP37" s="485"/>
      <c r="FLQ37" s="485"/>
      <c r="FLR37" s="485"/>
      <c r="FLS37" s="485"/>
      <c r="FLT37" s="485"/>
      <c r="FLU37" s="485"/>
      <c r="FLV37" s="485"/>
      <c r="FLW37" s="485"/>
      <c r="FLX37" s="485"/>
      <c r="FLY37" s="485"/>
      <c r="FLZ37" s="485"/>
      <c r="FMA37" s="485"/>
      <c r="FMB37" s="485"/>
      <c r="FMC37" s="485"/>
      <c r="FMD37" s="485"/>
      <c r="FME37" s="485"/>
      <c r="FMF37" s="485"/>
      <c r="FMG37" s="485"/>
      <c r="FMH37" s="485"/>
      <c r="FMI37" s="485"/>
      <c r="FMJ37" s="485"/>
      <c r="FMK37" s="485"/>
      <c r="FML37" s="485"/>
      <c r="FMM37" s="485"/>
      <c r="FMN37" s="485"/>
      <c r="FMO37" s="485"/>
      <c r="FMP37" s="485"/>
      <c r="FMQ37" s="485"/>
      <c r="FMR37" s="485"/>
      <c r="FMS37" s="485"/>
      <c r="FMT37" s="485"/>
      <c r="FMU37" s="485"/>
      <c r="FMV37" s="485"/>
      <c r="FMW37" s="485"/>
      <c r="FMX37" s="485"/>
      <c r="FMY37" s="485"/>
      <c r="FMZ37" s="485"/>
      <c r="FNA37" s="485"/>
      <c r="FNB37" s="485"/>
      <c r="FNC37" s="485"/>
      <c r="FND37" s="485"/>
      <c r="FNE37" s="485"/>
      <c r="FNF37" s="485"/>
      <c r="FNG37" s="485"/>
      <c r="FNH37" s="485"/>
      <c r="FNI37" s="485"/>
      <c r="FNJ37" s="485"/>
      <c r="FNK37" s="485"/>
      <c r="FNL37" s="485"/>
      <c r="FNM37" s="485"/>
      <c r="FNN37" s="485"/>
      <c r="FNO37" s="485"/>
      <c r="FNP37" s="485"/>
      <c r="FNQ37" s="485"/>
      <c r="FNR37" s="485"/>
      <c r="FNS37" s="485"/>
      <c r="FNT37" s="485"/>
      <c r="FNU37" s="485"/>
      <c r="FNV37" s="485"/>
      <c r="FNW37" s="485"/>
      <c r="FNX37" s="485"/>
      <c r="FNY37" s="485"/>
      <c r="FNZ37" s="485"/>
      <c r="FOA37" s="485"/>
      <c r="FOB37" s="485"/>
      <c r="FOC37" s="485"/>
      <c r="FOD37" s="485"/>
      <c r="FOE37" s="485"/>
      <c r="FOF37" s="485"/>
      <c r="FOG37" s="485"/>
      <c r="FOH37" s="485"/>
      <c r="FOI37" s="485"/>
      <c r="FOJ37" s="485"/>
      <c r="FOK37" s="485"/>
      <c r="FOL37" s="485"/>
      <c r="FOM37" s="485"/>
      <c r="FON37" s="485"/>
      <c r="FOO37" s="485"/>
      <c r="FOP37" s="485"/>
      <c r="FOQ37" s="485"/>
      <c r="FOR37" s="485"/>
      <c r="FOS37" s="485"/>
      <c r="FOT37" s="485"/>
      <c r="FOU37" s="485"/>
      <c r="FOV37" s="485"/>
      <c r="FOW37" s="485"/>
      <c r="FOX37" s="485"/>
      <c r="FOY37" s="485"/>
      <c r="FOZ37" s="485"/>
      <c r="FPA37" s="485"/>
      <c r="FPB37" s="485"/>
      <c r="FPC37" s="485"/>
      <c r="FPD37" s="485"/>
      <c r="FPE37" s="485"/>
      <c r="FPF37" s="485"/>
      <c r="FPG37" s="485"/>
      <c r="FPH37" s="485"/>
      <c r="FPI37" s="485"/>
      <c r="FPJ37" s="485"/>
      <c r="FPK37" s="485"/>
      <c r="FPL37" s="485"/>
      <c r="FPM37" s="485"/>
      <c r="FPN37" s="485"/>
      <c r="FPO37" s="485"/>
      <c r="FPP37" s="485"/>
      <c r="FPQ37" s="485"/>
      <c r="FPR37" s="485"/>
      <c r="FPS37" s="485"/>
      <c r="FPT37" s="485"/>
      <c r="FPU37" s="485"/>
      <c r="FPV37" s="485"/>
      <c r="FPW37" s="485"/>
      <c r="FPX37" s="485"/>
      <c r="FPY37" s="485"/>
      <c r="FPZ37" s="485"/>
      <c r="FQA37" s="485"/>
      <c r="FQB37" s="485"/>
      <c r="FQC37" s="485"/>
      <c r="FQD37" s="485"/>
      <c r="FQE37" s="485"/>
      <c r="FQF37" s="485"/>
      <c r="FQG37" s="485"/>
      <c r="FQH37" s="485"/>
      <c r="FQI37" s="485"/>
      <c r="FQJ37" s="485"/>
      <c r="FQK37" s="485"/>
      <c r="FQL37" s="485"/>
      <c r="FQM37" s="485"/>
      <c r="FQN37" s="485"/>
      <c r="FQO37" s="485"/>
      <c r="FQP37" s="485"/>
      <c r="FQQ37" s="485"/>
      <c r="FQR37" s="485"/>
      <c r="FQS37" s="485"/>
      <c r="FQT37" s="485"/>
      <c r="FQU37" s="485"/>
      <c r="FQV37" s="485"/>
      <c r="FQW37" s="485"/>
      <c r="FQX37" s="485"/>
      <c r="FQY37" s="485"/>
      <c r="FQZ37" s="485"/>
      <c r="FRA37" s="485"/>
      <c r="FRB37" s="485"/>
      <c r="FRC37" s="485"/>
      <c r="FRD37" s="485"/>
      <c r="FRE37" s="485"/>
      <c r="FRF37" s="485"/>
      <c r="FRG37" s="485"/>
      <c r="FRH37" s="485"/>
      <c r="FRI37" s="485"/>
      <c r="FRJ37" s="485"/>
      <c r="FRK37" s="485"/>
      <c r="FRL37" s="485"/>
      <c r="FRM37" s="485"/>
      <c r="FRN37" s="485"/>
      <c r="FRO37" s="485"/>
      <c r="FRP37" s="485"/>
      <c r="FRQ37" s="485"/>
      <c r="FRR37" s="485"/>
      <c r="FRS37" s="485"/>
      <c r="FRT37" s="485"/>
      <c r="FRU37" s="485"/>
      <c r="FRV37" s="485"/>
      <c r="FRW37" s="485"/>
      <c r="FRX37" s="485"/>
      <c r="FRY37" s="485"/>
      <c r="FRZ37" s="485"/>
      <c r="FSA37" s="485"/>
      <c r="FSB37" s="485"/>
      <c r="FSC37" s="485"/>
      <c r="FSD37" s="485"/>
      <c r="FSE37" s="485"/>
      <c r="FSF37" s="485"/>
      <c r="FSG37" s="485"/>
      <c r="FSH37" s="485"/>
      <c r="FSI37" s="485"/>
      <c r="FSJ37" s="485"/>
      <c r="FSK37" s="485"/>
      <c r="FSL37" s="485"/>
      <c r="FSM37" s="485"/>
      <c r="FSN37" s="485"/>
      <c r="FSO37" s="485"/>
      <c r="FSP37" s="485"/>
      <c r="FSQ37" s="485"/>
      <c r="FSR37" s="485"/>
      <c r="FSS37" s="485"/>
      <c r="FST37" s="485"/>
      <c r="FSU37" s="485"/>
      <c r="FSV37" s="485"/>
      <c r="FSW37" s="485"/>
      <c r="FSX37" s="485"/>
      <c r="FSY37" s="485"/>
      <c r="FSZ37" s="485"/>
      <c r="FTA37" s="485"/>
      <c r="FTB37" s="485"/>
      <c r="FTC37" s="485"/>
      <c r="FTD37" s="485"/>
      <c r="FTE37" s="485"/>
      <c r="FTF37" s="485"/>
      <c r="FTG37" s="485"/>
      <c r="FTH37" s="485"/>
      <c r="FTI37" s="485"/>
      <c r="FTJ37" s="485"/>
      <c r="FTK37" s="485"/>
      <c r="FTL37" s="485"/>
      <c r="FTM37" s="485"/>
      <c r="FTN37" s="485"/>
      <c r="FTO37" s="485"/>
      <c r="FTP37" s="485"/>
      <c r="FTQ37" s="485"/>
      <c r="FTR37" s="485"/>
      <c r="FTS37" s="485"/>
      <c r="FTT37" s="485"/>
      <c r="FTU37" s="485"/>
      <c r="FTV37" s="485"/>
      <c r="FTW37" s="485"/>
      <c r="FTX37" s="485"/>
      <c r="FTY37" s="485"/>
      <c r="FTZ37" s="485"/>
      <c r="FUA37" s="485"/>
      <c r="FUB37" s="485"/>
      <c r="FUC37" s="485"/>
      <c r="FUD37" s="485"/>
      <c r="FUE37" s="485"/>
      <c r="FUF37" s="485"/>
      <c r="FUG37" s="485"/>
      <c r="FUH37" s="485"/>
      <c r="FUI37" s="485"/>
      <c r="FUJ37" s="485"/>
      <c r="FUK37" s="485"/>
      <c r="FUL37" s="485"/>
      <c r="FUM37" s="485"/>
      <c r="FUN37" s="485"/>
      <c r="FUO37" s="485"/>
      <c r="FUP37" s="485"/>
      <c r="FUQ37" s="485"/>
      <c r="FUR37" s="485"/>
      <c r="FUS37" s="485"/>
      <c r="FUT37" s="485"/>
      <c r="FUU37" s="485"/>
      <c r="FUV37" s="485"/>
      <c r="FUW37" s="485"/>
      <c r="FUX37" s="485"/>
      <c r="FUY37" s="485"/>
      <c r="FUZ37" s="485"/>
      <c r="FVA37" s="485"/>
      <c r="FVB37" s="485"/>
      <c r="FVC37" s="485"/>
      <c r="FVD37" s="485"/>
      <c r="FVE37" s="485"/>
      <c r="FVF37" s="485"/>
      <c r="FVG37" s="485"/>
      <c r="FVH37" s="485"/>
      <c r="FVI37" s="485"/>
      <c r="FVJ37" s="485"/>
      <c r="FVK37" s="485"/>
      <c r="FVL37" s="485"/>
      <c r="FVM37" s="485"/>
      <c r="FVN37" s="485"/>
      <c r="FVO37" s="485"/>
      <c r="FVP37" s="485"/>
      <c r="FVQ37" s="485"/>
      <c r="FVR37" s="485"/>
      <c r="FVS37" s="485"/>
      <c r="FVT37" s="485"/>
      <c r="FVU37" s="485"/>
      <c r="FVV37" s="485"/>
      <c r="FVW37" s="485"/>
      <c r="FVX37" s="485"/>
      <c r="FVY37" s="485"/>
      <c r="FVZ37" s="485"/>
      <c r="FWA37" s="485"/>
      <c r="FWB37" s="485"/>
      <c r="FWC37" s="485"/>
      <c r="FWD37" s="485"/>
      <c r="FWE37" s="485"/>
      <c r="FWF37" s="485"/>
      <c r="FWG37" s="485"/>
      <c r="FWH37" s="485"/>
      <c r="FWI37" s="485"/>
      <c r="FWJ37" s="485"/>
      <c r="FWK37" s="485"/>
      <c r="FWL37" s="485"/>
      <c r="FWM37" s="485"/>
      <c r="FWN37" s="485"/>
      <c r="FWO37" s="485"/>
      <c r="FWP37" s="485"/>
      <c r="FWQ37" s="485"/>
      <c r="FWR37" s="485"/>
      <c r="FWS37" s="485"/>
      <c r="FWT37" s="485"/>
      <c r="FWU37" s="485"/>
      <c r="FWV37" s="485"/>
      <c r="FWW37" s="485"/>
      <c r="FWX37" s="485"/>
      <c r="FWY37" s="485"/>
      <c r="FWZ37" s="485"/>
      <c r="FXA37" s="485"/>
      <c r="FXB37" s="485"/>
      <c r="FXC37" s="485"/>
      <c r="FXD37" s="485"/>
      <c r="FXE37" s="485"/>
      <c r="FXF37" s="485"/>
      <c r="FXG37" s="485"/>
      <c r="FXH37" s="485"/>
      <c r="FXI37" s="485"/>
      <c r="FXJ37" s="485"/>
      <c r="FXK37" s="485"/>
      <c r="FXL37" s="485"/>
      <c r="FXM37" s="485"/>
      <c r="FXN37" s="485"/>
      <c r="FXO37" s="485"/>
      <c r="FXP37" s="485"/>
      <c r="FXQ37" s="485"/>
      <c r="FXR37" s="485"/>
      <c r="FXS37" s="485"/>
      <c r="FXT37" s="485"/>
      <c r="FXU37" s="485"/>
      <c r="FXV37" s="485"/>
      <c r="FXW37" s="485"/>
      <c r="FXX37" s="485"/>
      <c r="FXY37" s="485"/>
      <c r="FXZ37" s="485"/>
      <c r="FYA37" s="485"/>
      <c r="FYB37" s="485"/>
      <c r="FYC37" s="485"/>
      <c r="FYD37" s="485"/>
      <c r="FYE37" s="485"/>
      <c r="FYF37" s="485"/>
      <c r="FYG37" s="485"/>
      <c r="FYH37" s="485"/>
      <c r="FYI37" s="485"/>
      <c r="FYJ37" s="485"/>
      <c r="FYK37" s="485"/>
      <c r="FYL37" s="485"/>
      <c r="FYM37" s="485"/>
      <c r="FYN37" s="485"/>
      <c r="FYO37" s="485"/>
      <c r="FYP37" s="485"/>
      <c r="FYQ37" s="485"/>
      <c r="FYR37" s="485"/>
      <c r="FYS37" s="485"/>
      <c r="FYT37" s="485"/>
      <c r="FYU37" s="485"/>
      <c r="FYV37" s="485"/>
      <c r="FYW37" s="485"/>
      <c r="FYX37" s="485"/>
      <c r="FYY37" s="485"/>
      <c r="FYZ37" s="485"/>
      <c r="FZA37" s="485"/>
      <c r="FZB37" s="485"/>
      <c r="FZC37" s="485"/>
      <c r="FZD37" s="485"/>
      <c r="FZE37" s="485"/>
      <c r="FZF37" s="485"/>
      <c r="FZG37" s="485"/>
      <c r="FZH37" s="485"/>
      <c r="FZI37" s="485"/>
      <c r="FZJ37" s="485"/>
      <c r="FZK37" s="485"/>
      <c r="FZL37" s="485"/>
      <c r="FZM37" s="485"/>
      <c r="FZN37" s="485"/>
      <c r="FZO37" s="485"/>
      <c r="FZP37" s="485"/>
      <c r="FZQ37" s="485"/>
      <c r="FZR37" s="485"/>
      <c r="FZS37" s="485"/>
      <c r="FZT37" s="485"/>
      <c r="FZU37" s="485"/>
      <c r="FZV37" s="485"/>
      <c r="FZW37" s="485"/>
      <c r="FZX37" s="485"/>
      <c r="FZY37" s="485"/>
      <c r="FZZ37" s="485"/>
      <c r="GAA37" s="485"/>
      <c r="GAB37" s="485"/>
      <c r="GAC37" s="485"/>
      <c r="GAD37" s="485"/>
      <c r="GAE37" s="485"/>
      <c r="GAF37" s="485"/>
      <c r="GAG37" s="485"/>
      <c r="GAH37" s="485"/>
      <c r="GAI37" s="485"/>
      <c r="GAJ37" s="485"/>
      <c r="GAK37" s="485"/>
      <c r="GAL37" s="485"/>
      <c r="GAM37" s="485"/>
      <c r="GAN37" s="485"/>
      <c r="GAO37" s="485"/>
      <c r="GAP37" s="485"/>
      <c r="GAQ37" s="485"/>
      <c r="GAR37" s="485"/>
      <c r="GAS37" s="485"/>
      <c r="GAT37" s="485"/>
      <c r="GAU37" s="485"/>
      <c r="GAV37" s="485"/>
      <c r="GAW37" s="485"/>
      <c r="GAX37" s="485"/>
      <c r="GAY37" s="485"/>
      <c r="GAZ37" s="485"/>
      <c r="GBA37" s="485"/>
      <c r="GBB37" s="485"/>
      <c r="GBC37" s="485"/>
      <c r="GBD37" s="485"/>
      <c r="GBE37" s="485"/>
      <c r="GBF37" s="485"/>
      <c r="GBG37" s="485"/>
      <c r="GBH37" s="485"/>
      <c r="GBI37" s="485"/>
      <c r="GBJ37" s="485"/>
      <c r="GBK37" s="485"/>
      <c r="GBL37" s="485"/>
      <c r="GBM37" s="485"/>
      <c r="GBN37" s="485"/>
      <c r="GBO37" s="485"/>
      <c r="GBP37" s="485"/>
      <c r="GBQ37" s="485"/>
      <c r="GBR37" s="485"/>
      <c r="GBS37" s="485"/>
      <c r="GBT37" s="485"/>
      <c r="GBU37" s="485"/>
      <c r="GBV37" s="485"/>
      <c r="GBW37" s="485"/>
      <c r="GBX37" s="485"/>
      <c r="GBY37" s="485"/>
      <c r="GBZ37" s="485"/>
      <c r="GCA37" s="485"/>
      <c r="GCB37" s="485"/>
      <c r="GCC37" s="485"/>
      <c r="GCD37" s="485"/>
      <c r="GCE37" s="485"/>
      <c r="GCF37" s="485"/>
      <c r="GCG37" s="485"/>
      <c r="GCH37" s="485"/>
      <c r="GCI37" s="485"/>
      <c r="GCJ37" s="485"/>
      <c r="GCK37" s="485"/>
      <c r="GCL37" s="485"/>
      <c r="GCM37" s="485"/>
      <c r="GCN37" s="485"/>
      <c r="GCO37" s="485"/>
      <c r="GCP37" s="485"/>
      <c r="GCQ37" s="485"/>
      <c r="GCR37" s="485"/>
      <c r="GCS37" s="485"/>
      <c r="GCT37" s="485"/>
      <c r="GCU37" s="485"/>
      <c r="GCV37" s="485"/>
      <c r="GCW37" s="485"/>
      <c r="GCX37" s="485"/>
      <c r="GCY37" s="485"/>
      <c r="GCZ37" s="485"/>
      <c r="GDA37" s="485"/>
      <c r="GDB37" s="485"/>
      <c r="GDC37" s="485"/>
      <c r="GDD37" s="485"/>
      <c r="GDE37" s="485"/>
      <c r="GDF37" s="485"/>
      <c r="GDG37" s="485"/>
      <c r="GDH37" s="485"/>
      <c r="GDI37" s="485"/>
      <c r="GDJ37" s="485"/>
      <c r="GDK37" s="485"/>
      <c r="GDL37" s="485"/>
      <c r="GDM37" s="485"/>
      <c r="GDN37" s="485"/>
      <c r="GDO37" s="485"/>
      <c r="GDP37" s="485"/>
      <c r="GDQ37" s="485"/>
      <c r="GDR37" s="485"/>
      <c r="GDS37" s="485"/>
      <c r="GDT37" s="485"/>
      <c r="GDU37" s="485"/>
      <c r="GDV37" s="485"/>
      <c r="GDW37" s="485"/>
      <c r="GDX37" s="485"/>
      <c r="GDY37" s="485"/>
      <c r="GDZ37" s="485"/>
      <c r="GEA37" s="485"/>
      <c r="GEB37" s="485"/>
      <c r="GEC37" s="485"/>
      <c r="GED37" s="485"/>
      <c r="GEE37" s="485"/>
      <c r="GEF37" s="485"/>
      <c r="GEG37" s="485"/>
      <c r="GEH37" s="485"/>
      <c r="GEI37" s="485"/>
      <c r="GEJ37" s="485"/>
      <c r="GEK37" s="485"/>
      <c r="GEL37" s="485"/>
      <c r="GEM37" s="485"/>
      <c r="GEN37" s="485"/>
      <c r="GEO37" s="485"/>
      <c r="GEP37" s="485"/>
      <c r="GEQ37" s="485"/>
      <c r="GER37" s="485"/>
      <c r="GES37" s="485"/>
      <c r="GET37" s="485"/>
      <c r="GEU37" s="485"/>
      <c r="GEV37" s="485"/>
      <c r="GEW37" s="485"/>
      <c r="GEX37" s="485"/>
      <c r="GEY37" s="485"/>
      <c r="GEZ37" s="485"/>
      <c r="GFA37" s="485"/>
      <c r="GFB37" s="485"/>
      <c r="GFC37" s="485"/>
      <c r="GFD37" s="485"/>
      <c r="GFE37" s="485"/>
      <c r="GFF37" s="485"/>
      <c r="GFG37" s="485"/>
      <c r="GFH37" s="485"/>
      <c r="GFI37" s="485"/>
      <c r="GFJ37" s="485"/>
      <c r="GFK37" s="485"/>
      <c r="GFL37" s="485"/>
      <c r="GFM37" s="485"/>
      <c r="GFN37" s="485"/>
      <c r="GFO37" s="485"/>
      <c r="GFP37" s="485"/>
      <c r="GFQ37" s="485"/>
      <c r="GFR37" s="485"/>
      <c r="GFS37" s="485"/>
      <c r="GFT37" s="485"/>
      <c r="GFU37" s="485"/>
      <c r="GFV37" s="485"/>
      <c r="GFW37" s="485"/>
      <c r="GFX37" s="485"/>
      <c r="GFY37" s="485"/>
      <c r="GFZ37" s="485"/>
      <c r="GGA37" s="485"/>
      <c r="GGB37" s="485"/>
      <c r="GGC37" s="485"/>
      <c r="GGD37" s="485"/>
      <c r="GGE37" s="485"/>
      <c r="GGF37" s="485"/>
      <c r="GGG37" s="485"/>
      <c r="GGH37" s="485"/>
      <c r="GGI37" s="485"/>
      <c r="GGJ37" s="485"/>
      <c r="GGK37" s="485"/>
      <c r="GGL37" s="485"/>
      <c r="GGM37" s="485"/>
      <c r="GGN37" s="485"/>
      <c r="GGO37" s="485"/>
      <c r="GGP37" s="485"/>
      <c r="GGQ37" s="485"/>
      <c r="GGR37" s="485"/>
      <c r="GGS37" s="485"/>
      <c r="GGT37" s="485"/>
      <c r="GGU37" s="485"/>
      <c r="GGV37" s="485"/>
      <c r="GGW37" s="485"/>
      <c r="GGX37" s="485"/>
      <c r="GGY37" s="485"/>
      <c r="GGZ37" s="485"/>
      <c r="GHA37" s="485"/>
      <c r="GHB37" s="485"/>
      <c r="GHC37" s="485"/>
      <c r="GHD37" s="485"/>
      <c r="GHE37" s="485"/>
      <c r="GHF37" s="485"/>
      <c r="GHG37" s="485"/>
      <c r="GHH37" s="485"/>
      <c r="GHI37" s="485"/>
      <c r="GHJ37" s="485"/>
      <c r="GHK37" s="485"/>
      <c r="GHL37" s="485"/>
      <c r="GHM37" s="485"/>
      <c r="GHN37" s="485"/>
      <c r="GHO37" s="485"/>
      <c r="GHP37" s="485"/>
      <c r="GHQ37" s="485"/>
      <c r="GHR37" s="485"/>
      <c r="GHS37" s="485"/>
      <c r="GHT37" s="485"/>
      <c r="GHU37" s="485"/>
      <c r="GHV37" s="485"/>
      <c r="GHW37" s="485"/>
      <c r="GHX37" s="485"/>
      <c r="GHY37" s="485"/>
      <c r="GHZ37" s="485"/>
      <c r="GIA37" s="485"/>
      <c r="GIB37" s="485"/>
      <c r="GIC37" s="485"/>
      <c r="GID37" s="485"/>
      <c r="GIE37" s="485"/>
      <c r="GIF37" s="485"/>
      <c r="GIG37" s="485"/>
      <c r="GIH37" s="485"/>
      <c r="GII37" s="485"/>
      <c r="GIJ37" s="485"/>
      <c r="GIK37" s="485"/>
      <c r="GIL37" s="485"/>
      <c r="GIM37" s="485"/>
      <c r="GIN37" s="485"/>
      <c r="GIO37" s="485"/>
      <c r="GIP37" s="485"/>
      <c r="GIQ37" s="485"/>
      <c r="GIR37" s="485"/>
      <c r="GIS37" s="485"/>
      <c r="GIT37" s="485"/>
      <c r="GIU37" s="485"/>
      <c r="GIV37" s="485"/>
      <c r="GIW37" s="485"/>
      <c r="GIX37" s="485"/>
      <c r="GIY37" s="485"/>
      <c r="GIZ37" s="485"/>
      <c r="GJA37" s="485"/>
      <c r="GJB37" s="485"/>
      <c r="GJC37" s="485"/>
      <c r="GJD37" s="485"/>
      <c r="GJE37" s="485"/>
      <c r="GJF37" s="485"/>
      <c r="GJG37" s="485"/>
      <c r="GJH37" s="485"/>
      <c r="GJI37" s="485"/>
      <c r="GJJ37" s="485"/>
      <c r="GJK37" s="485"/>
      <c r="GJL37" s="485"/>
      <c r="GJM37" s="485"/>
      <c r="GJN37" s="485"/>
      <c r="GJO37" s="485"/>
      <c r="GJP37" s="485"/>
      <c r="GJQ37" s="485"/>
      <c r="GJR37" s="485"/>
      <c r="GJS37" s="485"/>
      <c r="GJT37" s="485"/>
      <c r="GJU37" s="485"/>
      <c r="GJV37" s="485"/>
      <c r="GJW37" s="485"/>
      <c r="GJX37" s="485"/>
      <c r="GJY37" s="485"/>
      <c r="GJZ37" s="485"/>
      <c r="GKA37" s="485"/>
      <c r="GKB37" s="485"/>
      <c r="GKC37" s="485"/>
      <c r="GKD37" s="485"/>
      <c r="GKE37" s="485"/>
      <c r="GKF37" s="485"/>
      <c r="GKG37" s="485"/>
      <c r="GKH37" s="485"/>
      <c r="GKI37" s="485"/>
      <c r="GKJ37" s="485"/>
      <c r="GKK37" s="485"/>
      <c r="GKL37" s="485"/>
      <c r="GKM37" s="485"/>
      <c r="GKN37" s="485"/>
      <c r="GKO37" s="485"/>
      <c r="GKP37" s="485"/>
      <c r="GKQ37" s="485"/>
      <c r="GKR37" s="485"/>
      <c r="GKS37" s="485"/>
      <c r="GKT37" s="485"/>
      <c r="GKU37" s="485"/>
      <c r="GKV37" s="485"/>
      <c r="GKW37" s="485"/>
      <c r="GKX37" s="485"/>
      <c r="GKY37" s="485"/>
      <c r="GKZ37" s="485"/>
      <c r="GLA37" s="485"/>
      <c r="GLB37" s="485"/>
      <c r="GLC37" s="485"/>
      <c r="GLD37" s="485"/>
      <c r="GLE37" s="485"/>
      <c r="GLF37" s="485"/>
      <c r="GLG37" s="485"/>
      <c r="GLH37" s="485"/>
      <c r="GLI37" s="485"/>
      <c r="GLJ37" s="485"/>
      <c r="GLK37" s="485"/>
      <c r="GLL37" s="485"/>
      <c r="GLM37" s="485"/>
      <c r="GLN37" s="485"/>
      <c r="GLO37" s="485"/>
      <c r="GLP37" s="485"/>
      <c r="GLQ37" s="485"/>
      <c r="GLR37" s="485"/>
      <c r="GLS37" s="485"/>
      <c r="GLT37" s="485"/>
      <c r="GLU37" s="485"/>
      <c r="GLV37" s="485"/>
      <c r="GLW37" s="485"/>
      <c r="GLX37" s="485"/>
      <c r="GLY37" s="485"/>
      <c r="GLZ37" s="485"/>
      <c r="GMA37" s="485"/>
      <c r="GMB37" s="485"/>
      <c r="GMC37" s="485"/>
      <c r="GMD37" s="485"/>
      <c r="GME37" s="485"/>
      <c r="GMF37" s="485"/>
      <c r="GMG37" s="485"/>
      <c r="GMH37" s="485"/>
      <c r="GMI37" s="485"/>
      <c r="GMJ37" s="485"/>
      <c r="GMK37" s="485"/>
      <c r="GML37" s="485"/>
      <c r="GMM37" s="485"/>
      <c r="GMN37" s="485"/>
      <c r="GMO37" s="485"/>
      <c r="GMP37" s="485"/>
      <c r="GMQ37" s="485"/>
      <c r="GMR37" s="485"/>
      <c r="GMS37" s="485"/>
      <c r="GMT37" s="485"/>
      <c r="GMU37" s="485"/>
      <c r="GMV37" s="485"/>
      <c r="GMW37" s="485"/>
      <c r="GMX37" s="485"/>
      <c r="GMY37" s="485"/>
      <c r="GMZ37" s="485"/>
      <c r="GNA37" s="485"/>
      <c r="GNB37" s="485"/>
      <c r="GNC37" s="485"/>
      <c r="GND37" s="485"/>
      <c r="GNE37" s="485"/>
      <c r="GNF37" s="485"/>
      <c r="GNG37" s="485"/>
      <c r="GNH37" s="485"/>
      <c r="GNI37" s="485"/>
      <c r="GNJ37" s="485"/>
      <c r="GNK37" s="485"/>
      <c r="GNL37" s="485"/>
      <c r="GNM37" s="485"/>
      <c r="GNN37" s="485"/>
      <c r="GNO37" s="485"/>
      <c r="GNP37" s="485"/>
      <c r="GNQ37" s="485"/>
      <c r="GNR37" s="485"/>
      <c r="GNS37" s="485"/>
      <c r="GNT37" s="485"/>
      <c r="GNU37" s="485"/>
      <c r="GNV37" s="485"/>
      <c r="GNW37" s="485"/>
      <c r="GNX37" s="485"/>
      <c r="GNY37" s="485"/>
      <c r="GNZ37" s="485"/>
      <c r="GOA37" s="485"/>
      <c r="GOB37" s="485"/>
      <c r="GOC37" s="485"/>
      <c r="GOD37" s="485"/>
      <c r="GOE37" s="485"/>
      <c r="GOF37" s="485"/>
      <c r="GOG37" s="485"/>
      <c r="GOH37" s="485"/>
      <c r="GOI37" s="485"/>
      <c r="GOJ37" s="485"/>
      <c r="GOK37" s="485"/>
      <c r="GOL37" s="485"/>
      <c r="GOM37" s="485"/>
      <c r="GON37" s="485"/>
      <c r="GOO37" s="485"/>
      <c r="GOP37" s="485"/>
      <c r="GOQ37" s="485"/>
      <c r="GOR37" s="485"/>
      <c r="GOS37" s="485"/>
      <c r="GOT37" s="485"/>
      <c r="GOU37" s="485"/>
      <c r="GOV37" s="485"/>
      <c r="GOW37" s="485"/>
      <c r="GOX37" s="485"/>
      <c r="GOY37" s="485"/>
      <c r="GOZ37" s="485"/>
      <c r="GPA37" s="485"/>
      <c r="GPB37" s="485"/>
      <c r="GPC37" s="485"/>
      <c r="GPD37" s="485"/>
      <c r="GPE37" s="485"/>
      <c r="GPF37" s="485"/>
      <c r="GPG37" s="485"/>
      <c r="GPH37" s="485"/>
      <c r="GPI37" s="485"/>
      <c r="GPJ37" s="485"/>
      <c r="GPK37" s="485"/>
      <c r="GPL37" s="485"/>
      <c r="GPM37" s="485"/>
      <c r="GPN37" s="485"/>
      <c r="GPO37" s="485"/>
      <c r="GPP37" s="485"/>
      <c r="GPQ37" s="485"/>
      <c r="GPR37" s="485"/>
      <c r="GPS37" s="485"/>
      <c r="GPT37" s="485"/>
      <c r="GPU37" s="485"/>
      <c r="GPV37" s="485"/>
      <c r="GPW37" s="485"/>
      <c r="GPX37" s="485"/>
      <c r="GPY37" s="485"/>
      <c r="GPZ37" s="485"/>
      <c r="GQA37" s="485"/>
      <c r="GQB37" s="485"/>
      <c r="GQC37" s="485"/>
      <c r="GQD37" s="485"/>
      <c r="GQE37" s="485"/>
      <c r="GQF37" s="485"/>
      <c r="GQG37" s="485"/>
      <c r="GQH37" s="485"/>
      <c r="GQI37" s="485"/>
      <c r="GQJ37" s="485"/>
      <c r="GQK37" s="485"/>
      <c r="GQL37" s="485"/>
      <c r="GQM37" s="485"/>
      <c r="GQN37" s="485"/>
      <c r="GQO37" s="485"/>
      <c r="GQP37" s="485"/>
      <c r="GQQ37" s="485"/>
      <c r="GQR37" s="485"/>
      <c r="GQS37" s="485"/>
      <c r="GQT37" s="485"/>
      <c r="GQU37" s="485"/>
      <c r="GQV37" s="485"/>
      <c r="GQW37" s="485"/>
      <c r="GQX37" s="485"/>
      <c r="GQY37" s="485"/>
      <c r="GQZ37" s="485"/>
      <c r="GRA37" s="485"/>
      <c r="GRB37" s="485"/>
      <c r="GRC37" s="485"/>
      <c r="GRD37" s="485"/>
      <c r="GRE37" s="485"/>
      <c r="GRF37" s="485"/>
      <c r="GRG37" s="485"/>
      <c r="GRH37" s="485"/>
      <c r="GRI37" s="485"/>
      <c r="GRJ37" s="485"/>
      <c r="GRK37" s="485"/>
      <c r="GRL37" s="485"/>
      <c r="GRM37" s="485"/>
      <c r="GRN37" s="485"/>
      <c r="GRO37" s="485"/>
      <c r="GRP37" s="485"/>
      <c r="GRQ37" s="485"/>
      <c r="GRR37" s="485"/>
      <c r="GRS37" s="485"/>
      <c r="GRT37" s="485"/>
      <c r="GRU37" s="485"/>
      <c r="GRV37" s="485"/>
      <c r="GRW37" s="485"/>
      <c r="GRX37" s="485"/>
      <c r="GRY37" s="485"/>
      <c r="GRZ37" s="485"/>
      <c r="GSA37" s="485"/>
      <c r="GSB37" s="485"/>
      <c r="GSC37" s="485"/>
      <c r="GSD37" s="485"/>
      <c r="GSE37" s="485"/>
      <c r="GSF37" s="485"/>
      <c r="GSG37" s="485"/>
      <c r="GSH37" s="485"/>
      <c r="GSI37" s="485"/>
      <c r="GSJ37" s="485"/>
      <c r="GSK37" s="485"/>
      <c r="GSL37" s="485"/>
      <c r="GSM37" s="485"/>
      <c r="GSN37" s="485"/>
      <c r="GSO37" s="485"/>
      <c r="GSP37" s="485"/>
      <c r="GSQ37" s="485"/>
      <c r="GSR37" s="485"/>
      <c r="GSS37" s="485"/>
      <c r="GST37" s="485"/>
      <c r="GSU37" s="485"/>
      <c r="GSV37" s="485"/>
      <c r="GSW37" s="485"/>
      <c r="GSX37" s="485"/>
      <c r="GSY37" s="485"/>
      <c r="GSZ37" s="485"/>
      <c r="GTA37" s="485"/>
      <c r="GTB37" s="485"/>
      <c r="GTC37" s="485"/>
      <c r="GTD37" s="485"/>
      <c r="GTE37" s="485"/>
      <c r="GTF37" s="485"/>
      <c r="GTG37" s="485"/>
      <c r="GTH37" s="485"/>
      <c r="GTI37" s="485"/>
      <c r="GTJ37" s="485"/>
      <c r="GTK37" s="485"/>
      <c r="GTL37" s="485"/>
      <c r="GTM37" s="485"/>
      <c r="GTN37" s="485"/>
      <c r="GTO37" s="485"/>
      <c r="GTP37" s="485"/>
      <c r="GTQ37" s="485"/>
      <c r="GTR37" s="485"/>
      <c r="GTS37" s="485"/>
      <c r="GTT37" s="485"/>
      <c r="GTU37" s="485"/>
      <c r="GTV37" s="485"/>
      <c r="GTW37" s="485"/>
      <c r="GTX37" s="485"/>
      <c r="GTY37" s="485"/>
      <c r="GTZ37" s="485"/>
      <c r="GUA37" s="485"/>
      <c r="GUB37" s="485"/>
      <c r="GUC37" s="485"/>
      <c r="GUD37" s="485"/>
      <c r="GUE37" s="485"/>
      <c r="GUF37" s="485"/>
      <c r="GUG37" s="485"/>
      <c r="GUH37" s="485"/>
      <c r="GUI37" s="485"/>
      <c r="GUJ37" s="485"/>
      <c r="GUK37" s="485"/>
      <c r="GUL37" s="485"/>
      <c r="GUM37" s="485"/>
      <c r="GUN37" s="485"/>
      <c r="GUO37" s="485"/>
      <c r="GUP37" s="485"/>
      <c r="GUQ37" s="485"/>
      <c r="GUR37" s="485"/>
      <c r="GUS37" s="485"/>
      <c r="GUT37" s="485"/>
      <c r="GUU37" s="485"/>
      <c r="GUV37" s="485"/>
      <c r="GUW37" s="485"/>
      <c r="GUX37" s="485"/>
      <c r="GUY37" s="485"/>
      <c r="GUZ37" s="485"/>
      <c r="GVA37" s="485"/>
      <c r="GVB37" s="485"/>
      <c r="GVC37" s="485"/>
      <c r="GVD37" s="485"/>
      <c r="GVE37" s="485"/>
      <c r="GVF37" s="485"/>
      <c r="GVG37" s="485"/>
      <c r="GVH37" s="485"/>
      <c r="GVI37" s="485"/>
      <c r="GVJ37" s="485"/>
      <c r="GVK37" s="485"/>
      <c r="GVL37" s="485"/>
      <c r="GVM37" s="485"/>
      <c r="GVN37" s="485"/>
      <c r="GVO37" s="485"/>
      <c r="GVP37" s="485"/>
      <c r="GVQ37" s="485"/>
      <c r="GVR37" s="485"/>
      <c r="GVS37" s="485"/>
      <c r="GVT37" s="485"/>
      <c r="GVU37" s="485"/>
      <c r="GVV37" s="485"/>
      <c r="GVW37" s="485"/>
      <c r="GVX37" s="485"/>
      <c r="GVY37" s="485"/>
      <c r="GVZ37" s="485"/>
      <c r="GWA37" s="485"/>
      <c r="GWB37" s="485"/>
      <c r="GWC37" s="485"/>
      <c r="GWD37" s="485"/>
      <c r="GWE37" s="485"/>
      <c r="GWF37" s="485"/>
      <c r="GWG37" s="485"/>
      <c r="GWH37" s="485"/>
      <c r="GWI37" s="485"/>
      <c r="GWJ37" s="485"/>
      <c r="GWK37" s="485"/>
      <c r="GWL37" s="485"/>
      <c r="GWM37" s="485"/>
      <c r="GWN37" s="485"/>
      <c r="GWO37" s="485"/>
      <c r="GWP37" s="485"/>
      <c r="GWQ37" s="485"/>
      <c r="GWR37" s="485"/>
      <c r="GWS37" s="485"/>
      <c r="GWT37" s="485"/>
      <c r="GWU37" s="485"/>
      <c r="GWV37" s="485"/>
      <c r="GWW37" s="485"/>
      <c r="GWX37" s="485"/>
      <c r="GWY37" s="485"/>
      <c r="GWZ37" s="485"/>
      <c r="GXA37" s="485"/>
      <c r="GXB37" s="485"/>
      <c r="GXC37" s="485"/>
      <c r="GXD37" s="485"/>
      <c r="GXE37" s="485"/>
      <c r="GXF37" s="485"/>
      <c r="GXG37" s="485"/>
      <c r="GXH37" s="485"/>
      <c r="GXI37" s="485"/>
      <c r="GXJ37" s="485"/>
      <c r="GXK37" s="485"/>
      <c r="GXL37" s="485"/>
      <c r="GXM37" s="485"/>
      <c r="GXN37" s="485"/>
      <c r="GXO37" s="485"/>
      <c r="GXP37" s="485"/>
      <c r="GXQ37" s="485"/>
      <c r="GXR37" s="485"/>
      <c r="GXS37" s="485"/>
      <c r="GXT37" s="485"/>
      <c r="GXU37" s="485"/>
      <c r="GXV37" s="485"/>
      <c r="GXW37" s="485"/>
      <c r="GXX37" s="485"/>
      <c r="GXY37" s="485"/>
      <c r="GXZ37" s="485"/>
      <c r="GYA37" s="485"/>
      <c r="GYB37" s="485"/>
      <c r="GYC37" s="485"/>
      <c r="GYD37" s="485"/>
      <c r="GYE37" s="485"/>
      <c r="GYF37" s="485"/>
      <c r="GYG37" s="485"/>
      <c r="GYH37" s="485"/>
      <c r="GYI37" s="485"/>
      <c r="GYJ37" s="485"/>
      <c r="GYK37" s="485"/>
      <c r="GYL37" s="485"/>
      <c r="GYM37" s="485"/>
      <c r="GYN37" s="485"/>
      <c r="GYO37" s="485"/>
      <c r="GYP37" s="485"/>
      <c r="GYQ37" s="485"/>
      <c r="GYR37" s="485"/>
      <c r="GYS37" s="485"/>
      <c r="GYT37" s="485"/>
      <c r="GYU37" s="485"/>
      <c r="GYV37" s="485"/>
      <c r="GYW37" s="485"/>
      <c r="GYX37" s="485"/>
      <c r="GYY37" s="485"/>
      <c r="GYZ37" s="485"/>
      <c r="GZA37" s="485"/>
      <c r="GZB37" s="485"/>
      <c r="GZC37" s="485"/>
      <c r="GZD37" s="485"/>
      <c r="GZE37" s="485"/>
      <c r="GZF37" s="485"/>
      <c r="GZG37" s="485"/>
      <c r="GZH37" s="485"/>
      <c r="GZI37" s="485"/>
      <c r="GZJ37" s="485"/>
      <c r="GZK37" s="485"/>
      <c r="GZL37" s="485"/>
      <c r="GZM37" s="485"/>
      <c r="GZN37" s="485"/>
      <c r="GZO37" s="485"/>
      <c r="GZP37" s="485"/>
      <c r="GZQ37" s="485"/>
      <c r="GZR37" s="485"/>
      <c r="GZS37" s="485"/>
      <c r="GZT37" s="485"/>
      <c r="GZU37" s="485"/>
      <c r="GZV37" s="485"/>
      <c r="GZW37" s="485"/>
      <c r="GZX37" s="485"/>
      <c r="GZY37" s="485"/>
      <c r="GZZ37" s="485"/>
      <c r="HAA37" s="485"/>
      <c r="HAB37" s="485"/>
      <c r="HAC37" s="485"/>
      <c r="HAD37" s="485"/>
      <c r="HAE37" s="485"/>
      <c r="HAF37" s="485"/>
      <c r="HAG37" s="485"/>
      <c r="HAH37" s="485"/>
      <c r="HAI37" s="485"/>
      <c r="HAJ37" s="485"/>
      <c r="HAK37" s="485"/>
      <c r="HAL37" s="485"/>
      <c r="HAM37" s="485"/>
      <c r="HAN37" s="485"/>
      <c r="HAO37" s="485"/>
      <c r="HAP37" s="485"/>
      <c r="HAQ37" s="485"/>
      <c r="HAR37" s="485"/>
      <c r="HAS37" s="485"/>
      <c r="HAT37" s="485"/>
      <c r="HAU37" s="485"/>
      <c r="HAV37" s="485"/>
      <c r="HAW37" s="485"/>
      <c r="HAX37" s="485"/>
      <c r="HAY37" s="485"/>
      <c r="HAZ37" s="485"/>
      <c r="HBA37" s="485"/>
      <c r="HBB37" s="485"/>
      <c r="HBC37" s="485"/>
      <c r="HBD37" s="485"/>
      <c r="HBE37" s="485"/>
      <c r="HBF37" s="485"/>
      <c r="HBG37" s="485"/>
      <c r="HBH37" s="485"/>
      <c r="HBI37" s="485"/>
      <c r="HBJ37" s="485"/>
      <c r="HBK37" s="485"/>
      <c r="HBL37" s="485"/>
      <c r="HBM37" s="485"/>
      <c r="HBN37" s="485"/>
      <c r="HBO37" s="485"/>
      <c r="HBP37" s="485"/>
      <c r="HBQ37" s="485"/>
      <c r="HBR37" s="485"/>
      <c r="HBS37" s="485"/>
      <c r="HBT37" s="485"/>
      <c r="HBU37" s="485"/>
      <c r="HBV37" s="485"/>
      <c r="HBW37" s="485"/>
      <c r="HBX37" s="485"/>
      <c r="HBY37" s="485"/>
      <c r="HBZ37" s="485"/>
      <c r="HCA37" s="485"/>
      <c r="HCB37" s="485"/>
      <c r="HCC37" s="485"/>
      <c r="HCD37" s="485"/>
      <c r="HCE37" s="485"/>
      <c r="HCF37" s="485"/>
      <c r="HCG37" s="485"/>
      <c r="HCH37" s="485"/>
      <c r="HCI37" s="485"/>
      <c r="HCJ37" s="485"/>
      <c r="HCK37" s="485"/>
      <c r="HCL37" s="485"/>
      <c r="HCM37" s="485"/>
      <c r="HCN37" s="485"/>
      <c r="HCO37" s="485"/>
      <c r="HCP37" s="485"/>
      <c r="HCQ37" s="485"/>
      <c r="HCR37" s="485"/>
      <c r="HCS37" s="485"/>
      <c r="HCT37" s="485"/>
      <c r="HCU37" s="485"/>
      <c r="HCV37" s="485"/>
      <c r="HCW37" s="485"/>
      <c r="HCX37" s="485"/>
      <c r="HCY37" s="485"/>
      <c r="HCZ37" s="485"/>
      <c r="HDA37" s="485"/>
      <c r="HDB37" s="485"/>
      <c r="HDC37" s="485"/>
      <c r="HDD37" s="485"/>
      <c r="HDE37" s="485"/>
      <c r="HDF37" s="485"/>
      <c r="HDG37" s="485"/>
      <c r="HDH37" s="485"/>
      <c r="HDI37" s="485"/>
      <c r="HDJ37" s="485"/>
      <c r="HDK37" s="485"/>
      <c r="HDL37" s="485"/>
      <c r="HDM37" s="485"/>
      <c r="HDN37" s="485"/>
      <c r="HDO37" s="485"/>
      <c r="HDP37" s="485"/>
      <c r="HDQ37" s="485"/>
      <c r="HDR37" s="485"/>
      <c r="HDS37" s="485"/>
      <c r="HDT37" s="485"/>
      <c r="HDU37" s="485"/>
      <c r="HDV37" s="485"/>
      <c r="HDW37" s="485"/>
      <c r="HDX37" s="485"/>
      <c r="HDY37" s="485"/>
      <c r="HDZ37" s="485"/>
      <c r="HEA37" s="485"/>
      <c r="HEB37" s="485"/>
      <c r="HEC37" s="485"/>
      <c r="HED37" s="485"/>
      <c r="HEE37" s="485"/>
      <c r="HEF37" s="485"/>
      <c r="HEG37" s="485"/>
      <c r="HEH37" s="485"/>
      <c r="HEI37" s="485"/>
      <c r="HEJ37" s="485"/>
      <c r="HEK37" s="485"/>
      <c r="HEL37" s="485"/>
      <c r="HEM37" s="485"/>
      <c r="HEN37" s="485"/>
      <c r="HEO37" s="485"/>
      <c r="HEP37" s="485"/>
      <c r="HEQ37" s="485"/>
      <c r="HER37" s="485"/>
      <c r="HES37" s="485"/>
      <c r="HET37" s="485"/>
      <c r="HEU37" s="485"/>
      <c r="HEV37" s="485"/>
      <c r="HEW37" s="485"/>
      <c r="HEX37" s="485"/>
      <c r="HEY37" s="485"/>
      <c r="HEZ37" s="485"/>
      <c r="HFA37" s="485"/>
      <c r="HFB37" s="485"/>
      <c r="HFC37" s="485"/>
      <c r="HFD37" s="485"/>
      <c r="HFE37" s="485"/>
      <c r="HFF37" s="485"/>
      <c r="HFG37" s="485"/>
      <c r="HFH37" s="485"/>
      <c r="HFI37" s="485"/>
      <c r="HFJ37" s="485"/>
      <c r="HFK37" s="485"/>
      <c r="HFL37" s="485"/>
      <c r="HFM37" s="485"/>
      <c r="HFN37" s="485"/>
      <c r="HFO37" s="485"/>
      <c r="HFP37" s="485"/>
      <c r="HFQ37" s="485"/>
      <c r="HFR37" s="485"/>
      <c r="HFS37" s="485"/>
      <c r="HFT37" s="485"/>
      <c r="HFU37" s="485"/>
      <c r="HFV37" s="485"/>
      <c r="HFW37" s="485"/>
      <c r="HFX37" s="485"/>
      <c r="HFY37" s="485"/>
      <c r="HFZ37" s="485"/>
      <c r="HGA37" s="485"/>
      <c r="HGB37" s="485"/>
      <c r="HGC37" s="485"/>
      <c r="HGD37" s="485"/>
      <c r="HGE37" s="485"/>
      <c r="HGF37" s="485"/>
      <c r="HGG37" s="485"/>
      <c r="HGH37" s="485"/>
      <c r="HGI37" s="485"/>
      <c r="HGJ37" s="485"/>
      <c r="HGK37" s="485"/>
      <c r="HGL37" s="485"/>
      <c r="HGM37" s="485"/>
      <c r="HGN37" s="485"/>
      <c r="HGO37" s="485"/>
      <c r="HGP37" s="485"/>
      <c r="HGQ37" s="485"/>
      <c r="HGR37" s="485"/>
      <c r="HGS37" s="485"/>
      <c r="HGT37" s="485"/>
      <c r="HGU37" s="485"/>
      <c r="HGV37" s="485"/>
      <c r="HGW37" s="485"/>
      <c r="HGX37" s="485"/>
      <c r="HGY37" s="485"/>
      <c r="HGZ37" s="485"/>
      <c r="HHA37" s="485"/>
      <c r="HHB37" s="485"/>
      <c r="HHC37" s="485"/>
      <c r="HHD37" s="485"/>
      <c r="HHE37" s="485"/>
      <c r="HHF37" s="485"/>
      <c r="HHG37" s="485"/>
      <c r="HHH37" s="485"/>
      <c r="HHI37" s="485"/>
      <c r="HHJ37" s="485"/>
      <c r="HHK37" s="485"/>
      <c r="HHL37" s="485"/>
      <c r="HHM37" s="485"/>
      <c r="HHN37" s="485"/>
      <c r="HHO37" s="485"/>
      <c r="HHP37" s="485"/>
      <c r="HHQ37" s="485"/>
      <c r="HHR37" s="485"/>
      <c r="HHS37" s="485"/>
      <c r="HHT37" s="485"/>
      <c r="HHU37" s="485"/>
      <c r="HHV37" s="485"/>
      <c r="HHW37" s="485"/>
      <c r="HHX37" s="485"/>
      <c r="HHY37" s="485"/>
      <c r="HHZ37" s="485"/>
      <c r="HIA37" s="485"/>
      <c r="HIB37" s="485"/>
      <c r="HIC37" s="485"/>
      <c r="HID37" s="485"/>
      <c r="HIE37" s="485"/>
      <c r="HIF37" s="485"/>
      <c r="HIG37" s="485"/>
      <c r="HIH37" s="485"/>
      <c r="HII37" s="485"/>
      <c r="HIJ37" s="485"/>
      <c r="HIK37" s="485"/>
      <c r="HIL37" s="485"/>
      <c r="HIM37" s="485"/>
      <c r="HIN37" s="485"/>
      <c r="HIO37" s="485"/>
      <c r="HIP37" s="485"/>
      <c r="HIQ37" s="485"/>
      <c r="HIR37" s="485"/>
      <c r="HIS37" s="485"/>
      <c r="HIT37" s="485"/>
      <c r="HIU37" s="485"/>
      <c r="HIV37" s="485"/>
      <c r="HIW37" s="485"/>
      <c r="HIX37" s="485"/>
      <c r="HIY37" s="485"/>
      <c r="HIZ37" s="485"/>
      <c r="HJA37" s="485"/>
      <c r="HJB37" s="485"/>
      <c r="HJC37" s="485"/>
      <c r="HJD37" s="485"/>
      <c r="HJE37" s="485"/>
      <c r="HJF37" s="485"/>
      <c r="HJG37" s="485"/>
      <c r="HJH37" s="485"/>
      <c r="HJI37" s="485"/>
      <c r="HJJ37" s="485"/>
      <c r="HJK37" s="485"/>
      <c r="HJL37" s="485"/>
      <c r="HJM37" s="485"/>
      <c r="HJN37" s="485"/>
      <c r="HJO37" s="485"/>
      <c r="HJP37" s="485"/>
      <c r="HJQ37" s="485"/>
      <c r="HJR37" s="485"/>
      <c r="HJS37" s="485"/>
      <c r="HJT37" s="485"/>
      <c r="HJU37" s="485"/>
      <c r="HJV37" s="485"/>
      <c r="HJW37" s="485"/>
      <c r="HJX37" s="485"/>
      <c r="HJY37" s="485"/>
      <c r="HJZ37" s="485"/>
      <c r="HKA37" s="485"/>
      <c r="HKB37" s="485"/>
      <c r="HKC37" s="485"/>
      <c r="HKD37" s="485"/>
      <c r="HKE37" s="485"/>
      <c r="HKF37" s="485"/>
      <c r="HKG37" s="485"/>
      <c r="HKH37" s="485"/>
      <c r="HKI37" s="485"/>
      <c r="HKJ37" s="485"/>
      <c r="HKK37" s="485"/>
      <c r="HKL37" s="485"/>
      <c r="HKM37" s="485"/>
      <c r="HKN37" s="485"/>
      <c r="HKO37" s="485"/>
      <c r="HKP37" s="485"/>
      <c r="HKQ37" s="485"/>
      <c r="HKR37" s="485"/>
      <c r="HKS37" s="485"/>
      <c r="HKT37" s="485"/>
      <c r="HKU37" s="485"/>
      <c r="HKV37" s="485"/>
      <c r="HKW37" s="485"/>
      <c r="HKX37" s="485"/>
      <c r="HKY37" s="485"/>
      <c r="HKZ37" s="485"/>
      <c r="HLA37" s="485"/>
      <c r="HLB37" s="485"/>
      <c r="HLC37" s="485"/>
      <c r="HLD37" s="485"/>
      <c r="HLE37" s="485"/>
      <c r="HLF37" s="485"/>
      <c r="HLG37" s="485"/>
      <c r="HLH37" s="485"/>
      <c r="HLI37" s="485"/>
      <c r="HLJ37" s="485"/>
      <c r="HLK37" s="485"/>
      <c r="HLL37" s="485"/>
      <c r="HLM37" s="485"/>
      <c r="HLN37" s="485"/>
      <c r="HLO37" s="485"/>
      <c r="HLP37" s="485"/>
      <c r="HLQ37" s="485"/>
      <c r="HLR37" s="485"/>
      <c r="HLS37" s="485"/>
      <c r="HLT37" s="485"/>
      <c r="HLU37" s="485"/>
      <c r="HLV37" s="485"/>
      <c r="HLW37" s="485"/>
      <c r="HLX37" s="485"/>
      <c r="HLY37" s="485"/>
      <c r="HLZ37" s="485"/>
      <c r="HMA37" s="485"/>
      <c r="HMB37" s="485"/>
      <c r="HMC37" s="485"/>
      <c r="HMD37" s="485"/>
      <c r="HME37" s="485"/>
      <c r="HMF37" s="485"/>
      <c r="HMG37" s="485"/>
      <c r="HMH37" s="485"/>
      <c r="HMI37" s="485"/>
      <c r="HMJ37" s="485"/>
      <c r="HMK37" s="485"/>
      <c r="HML37" s="485"/>
      <c r="HMM37" s="485"/>
      <c r="HMN37" s="485"/>
      <c r="HMO37" s="485"/>
      <c r="HMP37" s="485"/>
      <c r="HMQ37" s="485"/>
      <c r="HMR37" s="485"/>
      <c r="HMS37" s="485"/>
      <c r="HMT37" s="485"/>
      <c r="HMU37" s="485"/>
      <c r="HMV37" s="485"/>
      <c r="HMW37" s="485"/>
      <c r="HMX37" s="485"/>
      <c r="HMY37" s="485"/>
      <c r="HMZ37" s="485"/>
      <c r="HNA37" s="485"/>
      <c r="HNB37" s="485"/>
      <c r="HNC37" s="485"/>
      <c r="HND37" s="485"/>
      <c r="HNE37" s="485"/>
      <c r="HNF37" s="485"/>
      <c r="HNG37" s="485"/>
      <c r="HNH37" s="485"/>
      <c r="HNI37" s="485"/>
      <c r="HNJ37" s="485"/>
      <c r="HNK37" s="485"/>
      <c r="HNL37" s="485"/>
      <c r="HNM37" s="485"/>
      <c r="HNN37" s="485"/>
      <c r="HNO37" s="485"/>
      <c r="HNP37" s="485"/>
      <c r="HNQ37" s="485"/>
      <c r="HNR37" s="485"/>
      <c r="HNS37" s="485"/>
      <c r="HNT37" s="485"/>
      <c r="HNU37" s="485"/>
      <c r="HNV37" s="485"/>
      <c r="HNW37" s="485"/>
      <c r="HNX37" s="485"/>
      <c r="HNY37" s="485"/>
      <c r="HNZ37" s="485"/>
      <c r="HOA37" s="485"/>
      <c r="HOB37" s="485"/>
      <c r="HOC37" s="485"/>
      <c r="HOD37" s="485"/>
      <c r="HOE37" s="485"/>
      <c r="HOF37" s="485"/>
      <c r="HOG37" s="485"/>
      <c r="HOH37" s="485"/>
      <c r="HOI37" s="485"/>
      <c r="HOJ37" s="485"/>
      <c r="HOK37" s="485"/>
      <c r="HOL37" s="485"/>
      <c r="HOM37" s="485"/>
      <c r="HON37" s="485"/>
      <c r="HOO37" s="485"/>
      <c r="HOP37" s="485"/>
      <c r="HOQ37" s="485"/>
      <c r="HOR37" s="485"/>
      <c r="HOS37" s="485"/>
      <c r="HOT37" s="485"/>
      <c r="HOU37" s="485"/>
      <c r="HOV37" s="485"/>
      <c r="HOW37" s="485"/>
      <c r="HOX37" s="485"/>
      <c r="HOY37" s="485"/>
      <c r="HOZ37" s="485"/>
      <c r="HPA37" s="485"/>
      <c r="HPB37" s="485"/>
      <c r="HPC37" s="485"/>
      <c r="HPD37" s="485"/>
      <c r="HPE37" s="485"/>
      <c r="HPF37" s="485"/>
      <c r="HPG37" s="485"/>
      <c r="HPH37" s="485"/>
      <c r="HPI37" s="485"/>
      <c r="HPJ37" s="485"/>
      <c r="HPK37" s="485"/>
      <c r="HPL37" s="485"/>
      <c r="HPM37" s="485"/>
      <c r="HPN37" s="485"/>
      <c r="HPO37" s="485"/>
      <c r="HPP37" s="485"/>
      <c r="HPQ37" s="485"/>
      <c r="HPR37" s="485"/>
      <c r="HPS37" s="485"/>
      <c r="HPT37" s="485"/>
      <c r="HPU37" s="485"/>
      <c r="HPV37" s="485"/>
      <c r="HPW37" s="485"/>
      <c r="HPX37" s="485"/>
      <c r="HPY37" s="485"/>
      <c r="HPZ37" s="485"/>
      <c r="HQA37" s="485"/>
      <c r="HQB37" s="485"/>
      <c r="HQC37" s="485"/>
      <c r="HQD37" s="485"/>
      <c r="HQE37" s="485"/>
      <c r="HQF37" s="485"/>
      <c r="HQG37" s="485"/>
      <c r="HQH37" s="485"/>
      <c r="HQI37" s="485"/>
      <c r="HQJ37" s="485"/>
      <c r="HQK37" s="485"/>
      <c r="HQL37" s="485"/>
      <c r="HQM37" s="485"/>
      <c r="HQN37" s="485"/>
      <c r="HQO37" s="485"/>
      <c r="HQP37" s="485"/>
      <c r="HQQ37" s="485"/>
      <c r="HQR37" s="485"/>
      <c r="HQS37" s="485"/>
      <c r="HQT37" s="485"/>
      <c r="HQU37" s="485"/>
      <c r="HQV37" s="485"/>
      <c r="HQW37" s="485"/>
      <c r="HQX37" s="485"/>
      <c r="HQY37" s="485"/>
      <c r="HQZ37" s="485"/>
      <c r="HRA37" s="485"/>
      <c r="HRB37" s="485"/>
      <c r="HRC37" s="485"/>
      <c r="HRD37" s="485"/>
      <c r="HRE37" s="485"/>
      <c r="HRF37" s="485"/>
      <c r="HRG37" s="485"/>
      <c r="HRH37" s="485"/>
      <c r="HRI37" s="485"/>
      <c r="HRJ37" s="485"/>
      <c r="HRK37" s="485"/>
      <c r="HRL37" s="485"/>
      <c r="HRM37" s="485"/>
      <c r="HRN37" s="485"/>
      <c r="HRO37" s="485"/>
      <c r="HRP37" s="485"/>
      <c r="HRQ37" s="485"/>
      <c r="HRR37" s="485"/>
      <c r="HRS37" s="485"/>
      <c r="HRT37" s="485"/>
      <c r="HRU37" s="485"/>
      <c r="HRV37" s="485"/>
      <c r="HRW37" s="485"/>
      <c r="HRX37" s="485"/>
      <c r="HRY37" s="485"/>
      <c r="HRZ37" s="485"/>
      <c r="HSA37" s="485"/>
      <c r="HSB37" s="485"/>
      <c r="HSC37" s="485"/>
      <c r="HSD37" s="485"/>
      <c r="HSE37" s="485"/>
      <c r="HSF37" s="485"/>
      <c r="HSG37" s="485"/>
      <c r="HSH37" s="485"/>
      <c r="HSI37" s="485"/>
      <c r="HSJ37" s="485"/>
      <c r="HSK37" s="485"/>
      <c r="HSL37" s="485"/>
      <c r="HSM37" s="485"/>
      <c r="HSN37" s="485"/>
      <c r="HSO37" s="485"/>
      <c r="HSP37" s="485"/>
      <c r="HSQ37" s="485"/>
      <c r="HSR37" s="485"/>
      <c r="HSS37" s="485"/>
      <c r="HST37" s="485"/>
      <c r="HSU37" s="485"/>
      <c r="HSV37" s="485"/>
      <c r="HSW37" s="485"/>
      <c r="HSX37" s="485"/>
      <c r="HSY37" s="485"/>
      <c r="HSZ37" s="485"/>
      <c r="HTA37" s="485"/>
      <c r="HTB37" s="485"/>
      <c r="HTC37" s="485"/>
      <c r="HTD37" s="485"/>
      <c r="HTE37" s="485"/>
      <c r="HTF37" s="485"/>
      <c r="HTG37" s="485"/>
      <c r="HTH37" s="485"/>
      <c r="HTI37" s="485"/>
      <c r="HTJ37" s="485"/>
      <c r="HTK37" s="485"/>
      <c r="HTL37" s="485"/>
      <c r="HTM37" s="485"/>
      <c r="HTN37" s="485"/>
      <c r="HTO37" s="485"/>
      <c r="HTP37" s="485"/>
      <c r="HTQ37" s="485"/>
      <c r="HTR37" s="485"/>
      <c r="HTS37" s="485"/>
      <c r="HTT37" s="485"/>
      <c r="HTU37" s="485"/>
      <c r="HTV37" s="485"/>
      <c r="HTW37" s="485"/>
      <c r="HTX37" s="485"/>
      <c r="HTY37" s="485"/>
      <c r="HTZ37" s="485"/>
      <c r="HUA37" s="485"/>
      <c r="HUB37" s="485"/>
      <c r="HUC37" s="485"/>
      <c r="HUD37" s="485"/>
      <c r="HUE37" s="485"/>
      <c r="HUF37" s="485"/>
      <c r="HUG37" s="485"/>
      <c r="HUH37" s="485"/>
      <c r="HUI37" s="485"/>
      <c r="HUJ37" s="485"/>
      <c r="HUK37" s="485"/>
      <c r="HUL37" s="485"/>
      <c r="HUM37" s="485"/>
      <c r="HUN37" s="485"/>
      <c r="HUO37" s="485"/>
      <c r="HUP37" s="485"/>
      <c r="HUQ37" s="485"/>
      <c r="HUR37" s="485"/>
      <c r="HUS37" s="485"/>
      <c r="HUT37" s="485"/>
      <c r="HUU37" s="485"/>
      <c r="HUV37" s="485"/>
      <c r="HUW37" s="485"/>
      <c r="HUX37" s="485"/>
      <c r="HUY37" s="485"/>
      <c r="HUZ37" s="485"/>
      <c r="HVA37" s="485"/>
      <c r="HVB37" s="485"/>
      <c r="HVC37" s="485"/>
      <c r="HVD37" s="485"/>
      <c r="HVE37" s="485"/>
      <c r="HVF37" s="485"/>
      <c r="HVG37" s="485"/>
      <c r="HVH37" s="485"/>
      <c r="HVI37" s="485"/>
      <c r="HVJ37" s="485"/>
      <c r="HVK37" s="485"/>
      <c r="HVL37" s="485"/>
      <c r="HVM37" s="485"/>
      <c r="HVN37" s="485"/>
      <c r="HVO37" s="485"/>
      <c r="HVP37" s="485"/>
      <c r="HVQ37" s="485"/>
      <c r="HVR37" s="485"/>
      <c r="HVS37" s="485"/>
      <c r="HVT37" s="485"/>
      <c r="HVU37" s="485"/>
      <c r="HVV37" s="485"/>
      <c r="HVW37" s="485"/>
      <c r="HVX37" s="485"/>
      <c r="HVY37" s="485"/>
      <c r="HVZ37" s="485"/>
      <c r="HWA37" s="485"/>
      <c r="HWB37" s="485"/>
      <c r="HWC37" s="485"/>
      <c r="HWD37" s="485"/>
      <c r="HWE37" s="485"/>
      <c r="HWF37" s="485"/>
      <c r="HWG37" s="485"/>
      <c r="HWH37" s="485"/>
      <c r="HWI37" s="485"/>
      <c r="HWJ37" s="485"/>
      <c r="HWK37" s="485"/>
      <c r="HWL37" s="485"/>
      <c r="HWM37" s="485"/>
      <c r="HWN37" s="485"/>
      <c r="HWO37" s="485"/>
      <c r="HWP37" s="485"/>
      <c r="HWQ37" s="485"/>
      <c r="HWR37" s="485"/>
      <c r="HWS37" s="485"/>
      <c r="HWT37" s="485"/>
      <c r="HWU37" s="485"/>
      <c r="HWV37" s="485"/>
      <c r="HWW37" s="485"/>
      <c r="HWX37" s="485"/>
      <c r="HWY37" s="485"/>
      <c r="HWZ37" s="485"/>
      <c r="HXA37" s="485"/>
      <c r="HXB37" s="485"/>
      <c r="HXC37" s="485"/>
      <c r="HXD37" s="485"/>
      <c r="HXE37" s="485"/>
      <c r="HXF37" s="485"/>
      <c r="HXG37" s="485"/>
      <c r="HXH37" s="485"/>
      <c r="HXI37" s="485"/>
      <c r="HXJ37" s="485"/>
      <c r="HXK37" s="485"/>
      <c r="HXL37" s="485"/>
      <c r="HXM37" s="485"/>
      <c r="HXN37" s="485"/>
      <c r="HXO37" s="485"/>
      <c r="HXP37" s="485"/>
      <c r="HXQ37" s="485"/>
      <c r="HXR37" s="485"/>
      <c r="HXS37" s="485"/>
      <c r="HXT37" s="485"/>
      <c r="HXU37" s="485"/>
      <c r="HXV37" s="485"/>
      <c r="HXW37" s="485"/>
      <c r="HXX37" s="485"/>
      <c r="HXY37" s="485"/>
      <c r="HXZ37" s="485"/>
      <c r="HYA37" s="485"/>
      <c r="HYB37" s="485"/>
      <c r="HYC37" s="485"/>
      <c r="HYD37" s="485"/>
      <c r="HYE37" s="485"/>
      <c r="HYF37" s="485"/>
      <c r="HYG37" s="485"/>
      <c r="HYH37" s="485"/>
      <c r="HYI37" s="485"/>
      <c r="HYJ37" s="485"/>
      <c r="HYK37" s="485"/>
      <c r="HYL37" s="485"/>
      <c r="HYM37" s="485"/>
      <c r="HYN37" s="485"/>
      <c r="HYO37" s="485"/>
      <c r="HYP37" s="485"/>
      <c r="HYQ37" s="485"/>
      <c r="HYR37" s="485"/>
      <c r="HYS37" s="485"/>
      <c r="HYT37" s="485"/>
      <c r="HYU37" s="485"/>
      <c r="HYV37" s="485"/>
      <c r="HYW37" s="485"/>
      <c r="HYX37" s="485"/>
      <c r="HYY37" s="485"/>
      <c r="HYZ37" s="485"/>
      <c r="HZA37" s="485"/>
      <c r="HZB37" s="485"/>
      <c r="HZC37" s="485"/>
      <c r="HZD37" s="485"/>
      <c r="HZE37" s="485"/>
      <c r="HZF37" s="485"/>
      <c r="HZG37" s="485"/>
      <c r="HZH37" s="485"/>
      <c r="HZI37" s="485"/>
      <c r="HZJ37" s="485"/>
      <c r="HZK37" s="485"/>
      <c r="HZL37" s="485"/>
      <c r="HZM37" s="485"/>
      <c r="HZN37" s="485"/>
      <c r="HZO37" s="485"/>
      <c r="HZP37" s="485"/>
      <c r="HZQ37" s="485"/>
      <c r="HZR37" s="485"/>
      <c r="HZS37" s="485"/>
      <c r="HZT37" s="485"/>
      <c r="HZU37" s="485"/>
      <c r="HZV37" s="485"/>
      <c r="HZW37" s="485"/>
      <c r="HZX37" s="485"/>
      <c r="HZY37" s="485"/>
      <c r="HZZ37" s="485"/>
      <c r="IAA37" s="485"/>
      <c r="IAB37" s="485"/>
      <c r="IAC37" s="485"/>
      <c r="IAD37" s="485"/>
      <c r="IAE37" s="485"/>
      <c r="IAF37" s="485"/>
      <c r="IAG37" s="485"/>
      <c r="IAH37" s="485"/>
      <c r="IAI37" s="485"/>
      <c r="IAJ37" s="485"/>
      <c r="IAK37" s="485"/>
      <c r="IAL37" s="485"/>
      <c r="IAM37" s="485"/>
      <c r="IAN37" s="485"/>
      <c r="IAO37" s="485"/>
      <c r="IAP37" s="485"/>
      <c r="IAQ37" s="485"/>
      <c r="IAR37" s="485"/>
      <c r="IAS37" s="485"/>
      <c r="IAT37" s="485"/>
      <c r="IAU37" s="485"/>
      <c r="IAV37" s="485"/>
      <c r="IAW37" s="485"/>
      <c r="IAX37" s="485"/>
      <c r="IAY37" s="485"/>
      <c r="IAZ37" s="485"/>
      <c r="IBA37" s="485"/>
      <c r="IBB37" s="485"/>
      <c r="IBC37" s="485"/>
      <c r="IBD37" s="485"/>
      <c r="IBE37" s="485"/>
      <c r="IBF37" s="485"/>
      <c r="IBG37" s="485"/>
      <c r="IBH37" s="485"/>
      <c r="IBI37" s="485"/>
      <c r="IBJ37" s="485"/>
      <c r="IBK37" s="485"/>
      <c r="IBL37" s="485"/>
      <c r="IBM37" s="485"/>
      <c r="IBN37" s="485"/>
      <c r="IBO37" s="485"/>
      <c r="IBP37" s="485"/>
      <c r="IBQ37" s="485"/>
      <c r="IBR37" s="485"/>
      <c r="IBS37" s="485"/>
      <c r="IBT37" s="485"/>
      <c r="IBU37" s="485"/>
      <c r="IBV37" s="485"/>
      <c r="IBW37" s="485"/>
      <c r="IBX37" s="485"/>
      <c r="IBY37" s="485"/>
      <c r="IBZ37" s="485"/>
      <c r="ICA37" s="485"/>
      <c r="ICB37" s="485"/>
      <c r="ICC37" s="485"/>
      <c r="ICD37" s="485"/>
      <c r="ICE37" s="485"/>
      <c r="ICF37" s="485"/>
      <c r="ICG37" s="485"/>
      <c r="ICH37" s="485"/>
      <c r="ICI37" s="485"/>
      <c r="ICJ37" s="485"/>
      <c r="ICK37" s="485"/>
      <c r="ICL37" s="485"/>
      <c r="ICM37" s="485"/>
      <c r="ICN37" s="485"/>
      <c r="ICO37" s="485"/>
      <c r="ICP37" s="485"/>
      <c r="ICQ37" s="485"/>
      <c r="ICR37" s="485"/>
      <c r="ICS37" s="485"/>
      <c r="ICT37" s="485"/>
      <c r="ICU37" s="485"/>
      <c r="ICV37" s="485"/>
      <c r="ICW37" s="485"/>
      <c r="ICX37" s="485"/>
      <c r="ICY37" s="485"/>
      <c r="ICZ37" s="485"/>
      <c r="IDA37" s="485"/>
      <c r="IDB37" s="485"/>
      <c r="IDC37" s="485"/>
      <c r="IDD37" s="485"/>
      <c r="IDE37" s="485"/>
      <c r="IDF37" s="485"/>
      <c r="IDG37" s="485"/>
      <c r="IDH37" s="485"/>
      <c r="IDI37" s="485"/>
      <c r="IDJ37" s="485"/>
      <c r="IDK37" s="485"/>
      <c r="IDL37" s="485"/>
      <c r="IDM37" s="485"/>
      <c r="IDN37" s="485"/>
      <c r="IDO37" s="485"/>
      <c r="IDP37" s="485"/>
      <c r="IDQ37" s="485"/>
      <c r="IDR37" s="485"/>
      <c r="IDS37" s="485"/>
      <c r="IDT37" s="485"/>
      <c r="IDU37" s="485"/>
      <c r="IDV37" s="485"/>
      <c r="IDW37" s="485"/>
      <c r="IDX37" s="485"/>
      <c r="IDY37" s="485"/>
      <c r="IDZ37" s="485"/>
      <c r="IEA37" s="485"/>
      <c r="IEB37" s="485"/>
      <c r="IEC37" s="485"/>
      <c r="IED37" s="485"/>
      <c r="IEE37" s="485"/>
      <c r="IEF37" s="485"/>
      <c r="IEG37" s="485"/>
      <c r="IEH37" s="485"/>
      <c r="IEI37" s="485"/>
      <c r="IEJ37" s="485"/>
      <c r="IEK37" s="485"/>
      <c r="IEL37" s="485"/>
      <c r="IEM37" s="485"/>
      <c r="IEN37" s="485"/>
      <c r="IEO37" s="485"/>
      <c r="IEP37" s="485"/>
      <c r="IEQ37" s="485"/>
      <c r="IER37" s="485"/>
      <c r="IES37" s="485"/>
      <c r="IET37" s="485"/>
      <c r="IEU37" s="485"/>
      <c r="IEV37" s="485"/>
      <c r="IEW37" s="485"/>
      <c r="IEX37" s="485"/>
      <c r="IEY37" s="485"/>
      <c r="IEZ37" s="485"/>
      <c r="IFA37" s="485"/>
      <c r="IFB37" s="485"/>
      <c r="IFC37" s="485"/>
      <c r="IFD37" s="485"/>
      <c r="IFE37" s="485"/>
      <c r="IFF37" s="485"/>
      <c r="IFG37" s="485"/>
      <c r="IFH37" s="485"/>
      <c r="IFI37" s="485"/>
      <c r="IFJ37" s="485"/>
      <c r="IFK37" s="485"/>
      <c r="IFL37" s="485"/>
      <c r="IFM37" s="485"/>
      <c r="IFN37" s="485"/>
      <c r="IFO37" s="485"/>
      <c r="IFP37" s="485"/>
      <c r="IFQ37" s="485"/>
      <c r="IFR37" s="485"/>
      <c r="IFS37" s="485"/>
      <c r="IFT37" s="485"/>
      <c r="IFU37" s="485"/>
      <c r="IFV37" s="485"/>
      <c r="IFW37" s="485"/>
      <c r="IFX37" s="485"/>
      <c r="IFY37" s="485"/>
      <c r="IFZ37" s="485"/>
      <c r="IGA37" s="485"/>
      <c r="IGB37" s="485"/>
      <c r="IGC37" s="485"/>
      <c r="IGD37" s="485"/>
      <c r="IGE37" s="485"/>
      <c r="IGF37" s="485"/>
      <c r="IGG37" s="485"/>
      <c r="IGH37" s="485"/>
      <c r="IGI37" s="485"/>
      <c r="IGJ37" s="485"/>
      <c r="IGK37" s="485"/>
      <c r="IGL37" s="485"/>
      <c r="IGM37" s="485"/>
      <c r="IGN37" s="485"/>
      <c r="IGO37" s="485"/>
      <c r="IGP37" s="485"/>
      <c r="IGQ37" s="485"/>
      <c r="IGR37" s="485"/>
      <c r="IGS37" s="485"/>
      <c r="IGT37" s="485"/>
      <c r="IGU37" s="485"/>
      <c r="IGV37" s="485"/>
      <c r="IGW37" s="485"/>
      <c r="IGX37" s="485"/>
      <c r="IGY37" s="485"/>
      <c r="IGZ37" s="485"/>
      <c r="IHA37" s="485"/>
      <c r="IHB37" s="485"/>
      <c r="IHC37" s="485"/>
      <c r="IHD37" s="485"/>
      <c r="IHE37" s="485"/>
      <c r="IHF37" s="485"/>
      <c r="IHG37" s="485"/>
      <c r="IHH37" s="485"/>
      <c r="IHI37" s="485"/>
      <c r="IHJ37" s="485"/>
      <c r="IHK37" s="485"/>
      <c r="IHL37" s="485"/>
      <c r="IHM37" s="485"/>
      <c r="IHN37" s="485"/>
      <c r="IHO37" s="485"/>
      <c r="IHP37" s="485"/>
      <c r="IHQ37" s="485"/>
      <c r="IHR37" s="485"/>
      <c r="IHS37" s="485"/>
      <c r="IHT37" s="485"/>
      <c r="IHU37" s="485"/>
      <c r="IHV37" s="485"/>
      <c r="IHW37" s="485"/>
      <c r="IHX37" s="485"/>
      <c r="IHY37" s="485"/>
      <c r="IHZ37" s="485"/>
      <c r="IIA37" s="485"/>
      <c r="IIB37" s="485"/>
      <c r="IIC37" s="485"/>
      <c r="IID37" s="485"/>
      <c r="IIE37" s="485"/>
      <c r="IIF37" s="485"/>
      <c r="IIG37" s="485"/>
      <c r="IIH37" s="485"/>
      <c r="III37" s="485"/>
      <c r="IIJ37" s="485"/>
      <c r="IIK37" s="485"/>
      <c r="IIL37" s="485"/>
      <c r="IIM37" s="485"/>
      <c r="IIN37" s="485"/>
      <c r="IIO37" s="485"/>
      <c r="IIP37" s="485"/>
      <c r="IIQ37" s="485"/>
      <c r="IIR37" s="485"/>
      <c r="IIS37" s="485"/>
      <c r="IIT37" s="485"/>
      <c r="IIU37" s="485"/>
      <c r="IIV37" s="485"/>
      <c r="IIW37" s="485"/>
      <c r="IIX37" s="485"/>
      <c r="IIY37" s="485"/>
      <c r="IIZ37" s="485"/>
      <c r="IJA37" s="485"/>
      <c r="IJB37" s="485"/>
      <c r="IJC37" s="485"/>
      <c r="IJD37" s="485"/>
      <c r="IJE37" s="485"/>
      <c r="IJF37" s="485"/>
      <c r="IJG37" s="485"/>
      <c r="IJH37" s="485"/>
      <c r="IJI37" s="485"/>
      <c r="IJJ37" s="485"/>
      <c r="IJK37" s="485"/>
      <c r="IJL37" s="485"/>
      <c r="IJM37" s="485"/>
      <c r="IJN37" s="485"/>
      <c r="IJO37" s="485"/>
      <c r="IJP37" s="485"/>
      <c r="IJQ37" s="485"/>
      <c r="IJR37" s="485"/>
      <c r="IJS37" s="485"/>
      <c r="IJT37" s="485"/>
      <c r="IJU37" s="485"/>
      <c r="IJV37" s="485"/>
      <c r="IJW37" s="485"/>
      <c r="IJX37" s="485"/>
      <c r="IJY37" s="485"/>
      <c r="IJZ37" s="485"/>
      <c r="IKA37" s="485"/>
      <c r="IKB37" s="485"/>
      <c r="IKC37" s="485"/>
      <c r="IKD37" s="485"/>
      <c r="IKE37" s="485"/>
      <c r="IKF37" s="485"/>
      <c r="IKG37" s="485"/>
      <c r="IKH37" s="485"/>
      <c r="IKI37" s="485"/>
      <c r="IKJ37" s="485"/>
      <c r="IKK37" s="485"/>
      <c r="IKL37" s="485"/>
      <c r="IKM37" s="485"/>
      <c r="IKN37" s="485"/>
      <c r="IKO37" s="485"/>
      <c r="IKP37" s="485"/>
      <c r="IKQ37" s="485"/>
      <c r="IKR37" s="485"/>
      <c r="IKS37" s="485"/>
      <c r="IKT37" s="485"/>
      <c r="IKU37" s="485"/>
      <c r="IKV37" s="485"/>
      <c r="IKW37" s="485"/>
      <c r="IKX37" s="485"/>
      <c r="IKY37" s="485"/>
      <c r="IKZ37" s="485"/>
      <c r="ILA37" s="485"/>
      <c r="ILB37" s="485"/>
      <c r="ILC37" s="485"/>
      <c r="ILD37" s="485"/>
      <c r="ILE37" s="485"/>
      <c r="ILF37" s="485"/>
      <c r="ILG37" s="485"/>
      <c r="ILH37" s="485"/>
      <c r="ILI37" s="485"/>
      <c r="ILJ37" s="485"/>
      <c r="ILK37" s="485"/>
      <c r="ILL37" s="485"/>
      <c r="ILM37" s="485"/>
      <c r="ILN37" s="485"/>
      <c r="ILO37" s="485"/>
      <c r="ILP37" s="485"/>
      <c r="ILQ37" s="485"/>
      <c r="ILR37" s="485"/>
      <c r="ILS37" s="485"/>
      <c r="ILT37" s="485"/>
      <c r="ILU37" s="485"/>
      <c r="ILV37" s="485"/>
      <c r="ILW37" s="485"/>
      <c r="ILX37" s="485"/>
      <c r="ILY37" s="485"/>
      <c r="ILZ37" s="485"/>
      <c r="IMA37" s="485"/>
      <c r="IMB37" s="485"/>
      <c r="IMC37" s="485"/>
      <c r="IMD37" s="485"/>
      <c r="IME37" s="485"/>
      <c r="IMF37" s="485"/>
      <c r="IMG37" s="485"/>
      <c r="IMH37" s="485"/>
      <c r="IMI37" s="485"/>
      <c r="IMJ37" s="485"/>
      <c r="IMK37" s="485"/>
      <c r="IML37" s="485"/>
      <c r="IMM37" s="485"/>
      <c r="IMN37" s="485"/>
      <c r="IMO37" s="485"/>
      <c r="IMP37" s="485"/>
      <c r="IMQ37" s="485"/>
      <c r="IMR37" s="485"/>
      <c r="IMS37" s="485"/>
      <c r="IMT37" s="485"/>
      <c r="IMU37" s="485"/>
      <c r="IMV37" s="485"/>
      <c r="IMW37" s="485"/>
      <c r="IMX37" s="485"/>
      <c r="IMY37" s="485"/>
      <c r="IMZ37" s="485"/>
      <c r="INA37" s="485"/>
      <c r="INB37" s="485"/>
      <c r="INC37" s="485"/>
      <c r="IND37" s="485"/>
      <c r="INE37" s="485"/>
      <c r="INF37" s="485"/>
      <c r="ING37" s="485"/>
      <c r="INH37" s="485"/>
      <c r="INI37" s="485"/>
      <c r="INJ37" s="485"/>
      <c r="INK37" s="485"/>
      <c r="INL37" s="485"/>
      <c r="INM37" s="485"/>
      <c r="INN37" s="485"/>
      <c r="INO37" s="485"/>
      <c r="INP37" s="485"/>
      <c r="INQ37" s="485"/>
      <c r="INR37" s="485"/>
      <c r="INS37" s="485"/>
      <c r="INT37" s="485"/>
      <c r="INU37" s="485"/>
      <c r="INV37" s="485"/>
      <c r="INW37" s="485"/>
      <c r="INX37" s="485"/>
      <c r="INY37" s="485"/>
      <c r="INZ37" s="485"/>
      <c r="IOA37" s="485"/>
      <c r="IOB37" s="485"/>
      <c r="IOC37" s="485"/>
      <c r="IOD37" s="485"/>
      <c r="IOE37" s="485"/>
      <c r="IOF37" s="485"/>
      <c r="IOG37" s="485"/>
      <c r="IOH37" s="485"/>
      <c r="IOI37" s="485"/>
      <c r="IOJ37" s="485"/>
      <c r="IOK37" s="485"/>
      <c r="IOL37" s="485"/>
      <c r="IOM37" s="485"/>
      <c r="ION37" s="485"/>
      <c r="IOO37" s="485"/>
      <c r="IOP37" s="485"/>
      <c r="IOQ37" s="485"/>
      <c r="IOR37" s="485"/>
      <c r="IOS37" s="485"/>
      <c r="IOT37" s="485"/>
      <c r="IOU37" s="485"/>
      <c r="IOV37" s="485"/>
      <c r="IOW37" s="485"/>
      <c r="IOX37" s="485"/>
      <c r="IOY37" s="485"/>
      <c r="IOZ37" s="485"/>
      <c r="IPA37" s="485"/>
      <c r="IPB37" s="485"/>
      <c r="IPC37" s="485"/>
      <c r="IPD37" s="485"/>
      <c r="IPE37" s="485"/>
      <c r="IPF37" s="485"/>
      <c r="IPG37" s="485"/>
      <c r="IPH37" s="485"/>
      <c r="IPI37" s="485"/>
      <c r="IPJ37" s="485"/>
      <c r="IPK37" s="485"/>
      <c r="IPL37" s="485"/>
      <c r="IPM37" s="485"/>
      <c r="IPN37" s="485"/>
      <c r="IPO37" s="485"/>
      <c r="IPP37" s="485"/>
      <c r="IPQ37" s="485"/>
      <c r="IPR37" s="485"/>
      <c r="IPS37" s="485"/>
      <c r="IPT37" s="485"/>
      <c r="IPU37" s="485"/>
      <c r="IPV37" s="485"/>
      <c r="IPW37" s="485"/>
      <c r="IPX37" s="485"/>
      <c r="IPY37" s="485"/>
      <c r="IPZ37" s="485"/>
      <c r="IQA37" s="485"/>
      <c r="IQB37" s="485"/>
      <c r="IQC37" s="485"/>
      <c r="IQD37" s="485"/>
      <c r="IQE37" s="485"/>
      <c r="IQF37" s="485"/>
      <c r="IQG37" s="485"/>
      <c r="IQH37" s="485"/>
      <c r="IQI37" s="485"/>
      <c r="IQJ37" s="485"/>
      <c r="IQK37" s="485"/>
      <c r="IQL37" s="485"/>
      <c r="IQM37" s="485"/>
      <c r="IQN37" s="485"/>
      <c r="IQO37" s="485"/>
      <c r="IQP37" s="485"/>
      <c r="IQQ37" s="485"/>
      <c r="IQR37" s="485"/>
      <c r="IQS37" s="485"/>
      <c r="IQT37" s="485"/>
      <c r="IQU37" s="485"/>
      <c r="IQV37" s="485"/>
      <c r="IQW37" s="485"/>
      <c r="IQX37" s="485"/>
      <c r="IQY37" s="485"/>
      <c r="IQZ37" s="485"/>
      <c r="IRA37" s="485"/>
      <c r="IRB37" s="485"/>
      <c r="IRC37" s="485"/>
      <c r="IRD37" s="485"/>
      <c r="IRE37" s="485"/>
      <c r="IRF37" s="485"/>
      <c r="IRG37" s="485"/>
      <c r="IRH37" s="485"/>
      <c r="IRI37" s="485"/>
      <c r="IRJ37" s="485"/>
      <c r="IRK37" s="485"/>
      <c r="IRL37" s="485"/>
      <c r="IRM37" s="485"/>
      <c r="IRN37" s="485"/>
      <c r="IRO37" s="485"/>
      <c r="IRP37" s="485"/>
      <c r="IRQ37" s="485"/>
      <c r="IRR37" s="485"/>
      <c r="IRS37" s="485"/>
      <c r="IRT37" s="485"/>
      <c r="IRU37" s="485"/>
      <c r="IRV37" s="485"/>
      <c r="IRW37" s="485"/>
      <c r="IRX37" s="485"/>
      <c r="IRY37" s="485"/>
      <c r="IRZ37" s="485"/>
      <c r="ISA37" s="485"/>
      <c r="ISB37" s="485"/>
      <c r="ISC37" s="485"/>
      <c r="ISD37" s="485"/>
      <c r="ISE37" s="485"/>
      <c r="ISF37" s="485"/>
      <c r="ISG37" s="485"/>
      <c r="ISH37" s="485"/>
      <c r="ISI37" s="485"/>
      <c r="ISJ37" s="485"/>
      <c r="ISK37" s="485"/>
      <c r="ISL37" s="485"/>
      <c r="ISM37" s="485"/>
      <c r="ISN37" s="485"/>
      <c r="ISO37" s="485"/>
      <c r="ISP37" s="485"/>
      <c r="ISQ37" s="485"/>
      <c r="ISR37" s="485"/>
      <c r="ISS37" s="485"/>
      <c r="IST37" s="485"/>
      <c r="ISU37" s="485"/>
      <c r="ISV37" s="485"/>
      <c r="ISW37" s="485"/>
      <c r="ISX37" s="485"/>
      <c r="ISY37" s="485"/>
      <c r="ISZ37" s="485"/>
      <c r="ITA37" s="485"/>
      <c r="ITB37" s="485"/>
      <c r="ITC37" s="485"/>
      <c r="ITD37" s="485"/>
      <c r="ITE37" s="485"/>
      <c r="ITF37" s="485"/>
      <c r="ITG37" s="485"/>
      <c r="ITH37" s="485"/>
      <c r="ITI37" s="485"/>
      <c r="ITJ37" s="485"/>
      <c r="ITK37" s="485"/>
      <c r="ITL37" s="485"/>
      <c r="ITM37" s="485"/>
      <c r="ITN37" s="485"/>
      <c r="ITO37" s="485"/>
      <c r="ITP37" s="485"/>
      <c r="ITQ37" s="485"/>
      <c r="ITR37" s="485"/>
      <c r="ITS37" s="485"/>
      <c r="ITT37" s="485"/>
      <c r="ITU37" s="485"/>
      <c r="ITV37" s="485"/>
      <c r="ITW37" s="485"/>
      <c r="ITX37" s="485"/>
      <c r="ITY37" s="485"/>
      <c r="ITZ37" s="485"/>
      <c r="IUA37" s="485"/>
      <c r="IUB37" s="485"/>
      <c r="IUC37" s="485"/>
      <c r="IUD37" s="485"/>
      <c r="IUE37" s="485"/>
      <c r="IUF37" s="485"/>
      <c r="IUG37" s="485"/>
      <c r="IUH37" s="485"/>
      <c r="IUI37" s="485"/>
      <c r="IUJ37" s="485"/>
      <c r="IUK37" s="485"/>
      <c r="IUL37" s="485"/>
      <c r="IUM37" s="485"/>
      <c r="IUN37" s="485"/>
      <c r="IUO37" s="485"/>
      <c r="IUP37" s="485"/>
      <c r="IUQ37" s="485"/>
      <c r="IUR37" s="485"/>
      <c r="IUS37" s="485"/>
      <c r="IUT37" s="485"/>
      <c r="IUU37" s="485"/>
      <c r="IUV37" s="485"/>
      <c r="IUW37" s="485"/>
      <c r="IUX37" s="485"/>
      <c r="IUY37" s="485"/>
      <c r="IUZ37" s="485"/>
      <c r="IVA37" s="485"/>
      <c r="IVB37" s="485"/>
      <c r="IVC37" s="485"/>
      <c r="IVD37" s="485"/>
      <c r="IVE37" s="485"/>
      <c r="IVF37" s="485"/>
      <c r="IVG37" s="485"/>
      <c r="IVH37" s="485"/>
      <c r="IVI37" s="485"/>
      <c r="IVJ37" s="485"/>
      <c r="IVK37" s="485"/>
      <c r="IVL37" s="485"/>
      <c r="IVM37" s="485"/>
      <c r="IVN37" s="485"/>
      <c r="IVO37" s="485"/>
      <c r="IVP37" s="485"/>
      <c r="IVQ37" s="485"/>
      <c r="IVR37" s="485"/>
      <c r="IVS37" s="485"/>
      <c r="IVT37" s="485"/>
      <c r="IVU37" s="485"/>
      <c r="IVV37" s="485"/>
      <c r="IVW37" s="485"/>
      <c r="IVX37" s="485"/>
      <c r="IVY37" s="485"/>
      <c r="IVZ37" s="485"/>
      <c r="IWA37" s="485"/>
      <c r="IWB37" s="485"/>
      <c r="IWC37" s="485"/>
      <c r="IWD37" s="485"/>
      <c r="IWE37" s="485"/>
      <c r="IWF37" s="485"/>
      <c r="IWG37" s="485"/>
      <c r="IWH37" s="485"/>
      <c r="IWI37" s="485"/>
      <c r="IWJ37" s="485"/>
      <c r="IWK37" s="485"/>
      <c r="IWL37" s="485"/>
      <c r="IWM37" s="485"/>
      <c r="IWN37" s="485"/>
      <c r="IWO37" s="485"/>
      <c r="IWP37" s="485"/>
      <c r="IWQ37" s="485"/>
      <c r="IWR37" s="485"/>
      <c r="IWS37" s="485"/>
      <c r="IWT37" s="485"/>
      <c r="IWU37" s="485"/>
      <c r="IWV37" s="485"/>
      <c r="IWW37" s="485"/>
      <c r="IWX37" s="485"/>
      <c r="IWY37" s="485"/>
      <c r="IWZ37" s="485"/>
      <c r="IXA37" s="485"/>
      <c r="IXB37" s="485"/>
      <c r="IXC37" s="485"/>
      <c r="IXD37" s="485"/>
      <c r="IXE37" s="485"/>
      <c r="IXF37" s="485"/>
      <c r="IXG37" s="485"/>
      <c r="IXH37" s="485"/>
      <c r="IXI37" s="485"/>
      <c r="IXJ37" s="485"/>
      <c r="IXK37" s="485"/>
      <c r="IXL37" s="485"/>
      <c r="IXM37" s="485"/>
      <c r="IXN37" s="485"/>
      <c r="IXO37" s="485"/>
      <c r="IXP37" s="485"/>
      <c r="IXQ37" s="485"/>
      <c r="IXR37" s="485"/>
      <c r="IXS37" s="485"/>
      <c r="IXT37" s="485"/>
      <c r="IXU37" s="485"/>
      <c r="IXV37" s="485"/>
      <c r="IXW37" s="485"/>
      <c r="IXX37" s="485"/>
      <c r="IXY37" s="485"/>
      <c r="IXZ37" s="485"/>
      <c r="IYA37" s="485"/>
      <c r="IYB37" s="485"/>
      <c r="IYC37" s="485"/>
      <c r="IYD37" s="485"/>
      <c r="IYE37" s="485"/>
      <c r="IYF37" s="485"/>
      <c r="IYG37" s="485"/>
      <c r="IYH37" s="485"/>
      <c r="IYI37" s="485"/>
      <c r="IYJ37" s="485"/>
      <c r="IYK37" s="485"/>
      <c r="IYL37" s="485"/>
      <c r="IYM37" s="485"/>
      <c r="IYN37" s="485"/>
      <c r="IYO37" s="485"/>
      <c r="IYP37" s="485"/>
      <c r="IYQ37" s="485"/>
      <c r="IYR37" s="485"/>
      <c r="IYS37" s="485"/>
      <c r="IYT37" s="485"/>
      <c r="IYU37" s="485"/>
      <c r="IYV37" s="485"/>
      <c r="IYW37" s="485"/>
      <c r="IYX37" s="485"/>
      <c r="IYY37" s="485"/>
      <c r="IYZ37" s="485"/>
      <c r="IZA37" s="485"/>
      <c r="IZB37" s="485"/>
      <c r="IZC37" s="485"/>
      <c r="IZD37" s="485"/>
      <c r="IZE37" s="485"/>
      <c r="IZF37" s="485"/>
      <c r="IZG37" s="485"/>
      <c r="IZH37" s="485"/>
      <c r="IZI37" s="485"/>
      <c r="IZJ37" s="485"/>
      <c r="IZK37" s="485"/>
      <c r="IZL37" s="485"/>
      <c r="IZM37" s="485"/>
      <c r="IZN37" s="485"/>
      <c r="IZO37" s="485"/>
      <c r="IZP37" s="485"/>
      <c r="IZQ37" s="485"/>
      <c r="IZR37" s="485"/>
      <c r="IZS37" s="485"/>
      <c r="IZT37" s="485"/>
      <c r="IZU37" s="485"/>
      <c r="IZV37" s="485"/>
      <c r="IZW37" s="485"/>
      <c r="IZX37" s="485"/>
      <c r="IZY37" s="485"/>
      <c r="IZZ37" s="485"/>
      <c r="JAA37" s="485"/>
      <c r="JAB37" s="485"/>
      <c r="JAC37" s="485"/>
      <c r="JAD37" s="485"/>
      <c r="JAE37" s="485"/>
      <c r="JAF37" s="485"/>
      <c r="JAG37" s="485"/>
      <c r="JAH37" s="485"/>
      <c r="JAI37" s="485"/>
      <c r="JAJ37" s="485"/>
      <c r="JAK37" s="485"/>
      <c r="JAL37" s="485"/>
      <c r="JAM37" s="485"/>
      <c r="JAN37" s="485"/>
      <c r="JAO37" s="485"/>
      <c r="JAP37" s="485"/>
      <c r="JAQ37" s="485"/>
      <c r="JAR37" s="485"/>
      <c r="JAS37" s="485"/>
      <c r="JAT37" s="485"/>
      <c r="JAU37" s="485"/>
      <c r="JAV37" s="485"/>
      <c r="JAW37" s="485"/>
      <c r="JAX37" s="485"/>
      <c r="JAY37" s="485"/>
      <c r="JAZ37" s="485"/>
      <c r="JBA37" s="485"/>
      <c r="JBB37" s="485"/>
      <c r="JBC37" s="485"/>
      <c r="JBD37" s="485"/>
      <c r="JBE37" s="485"/>
      <c r="JBF37" s="485"/>
      <c r="JBG37" s="485"/>
      <c r="JBH37" s="485"/>
      <c r="JBI37" s="485"/>
      <c r="JBJ37" s="485"/>
      <c r="JBK37" s="485"/>
      <c r="JBL37" s="485"/>
      <c r="JBM37" s="485"/>
      <c r="JBN37" s="485"/>
      <c r="JBO37" s="485"/>
      <c r="JBP37" s="485"/>
      <c r="JBQ37" s="485"/>
      <c r="JBR37" s="485"/>
      <c r="JBS37" s="485"/>
      <c r="JBT37" s="485"/>
      <c r="JBU37" s="485"/>
      <c r="JBV37" s="485"/>
      <c r="JBW37" s="485"/>
      <c r="JBX37" s="485"/>
      <c r="JBY37" s="485"/>
      <c r="JBZ37" s="485"/>
      <c r="JCA37" s="485"/>
      <c r="JCB37" s="485"/>
      <c r="JCC37" s="485"/>
      <c r="JCD37" s="485"/>
      <c r="JCE37" s="485"/>
      <c r="JCF37" s="485"/>
      <c r="JCG37" s="485"/>
      <c r="JCH37" s="485"/>
      <c r="JCI37" s="485"/>
      <c r="JCJ37" s="485"/>
      <c r="JCK37" s="485"/>
      <c r="JCL37" s="485"/>
      <c r="JCM37" s="485"/>
      <c r="JCN37" s="485"/>
      <c r="JCO37" s="485"/>
      <c r="JCP37" s="485"/>
      <c r="JCQ37" s="485"/>
      <c r="JCR37" s="485"/>
      <c r="JCS37" s="485"/>
      <c r="JCT37" s="485"/>
      <c r="JCU37" s="485"/>
      <c r="JCV37" s="485"/>
      <c r="JCW37" s="485"/>
      <c r="JCX37" s="485"/>
      <c r="JCY37" s="485"/>
      <c r="JCZ37" s="485"/>
      <c r="JDA37" s="485"/>
      <c r="JDB37" s="485"/>
      <c r="JDC37" s="485"/>
      <c r="JDD37" s="485"/>
      <c r="JDE37" s="485"/>
      <c r="JDF37" s="485"/>
      <c r="JDG37" s="485"/>
      <c r="JDH37" s="485"/>
      <c r="JDI37" s="485"/>
      <c r="JDJ37" s="485"/>
      <c r="JDK37" s="485"/>
      <c r="JDL37" s="485"/>
      <c r="JDM37" s="485"/>
      <c r="JDN37" s="485"/>
      <c r="JDO37" s="485"/>
      <c r="JDP37" s="485"/>
      <c r="JDQ37" s="485"/>
      <c r="JDR37" s="485"/>
      <c r="JDS37" s="485"/>
      <c r="JDT37" s="485"/>
      <c r="JDU37" s="485"/>
      <c r="JDV37" s="485"/>
      <c r="JDW37" s="485"/>
      <c r="JDX37" s="485"/>
      <c r="JDY37" s="485"/>
      <c r="JDZ37" s="485"/>
      <c r="JEA37" s="485"/>
      <c r="JEB37" s="485"/>
      <c r="JEC37" s="485"/>
      <c r="JED37" s="485"/>
      <c r="JEE37" s="485"/>
      <c r="JEF37" s="485"/>
      <c r="JEG37" s="485"/>
      <c r="JEH37" s="485"/>
      <c r="JEI37" s="485"/>
      <c r="JEJ37" s="485"/>
      <c r="JEK37" s="485"/>
      <c r="JEL37" s="485"/>
      <c r="JEM37" s="485"/>
      <c r="JEN37" s="485"/>
      <c r="JEO37" s="485"/>
      <c r="JEP37" s="485"/>
      <c r="JEQ37" s="485"/>
      <c r="JER37" s="485"/>
      <c r="JES37" s="485"/>
      <c r="JET37" s="485"/>
      <c r="JEU37" s="485"/>
      <c r="JEV37" s="485"/>
      <c r="JEW37" s="485"/>
      <c r="JEX37" s="485"/>
      <c r="JEY37" s="485"/>
      <c r="JEZ37" s="485"/>
      <c r="JFA37" s="485"/>
      <c r="JFB37" s="485"/>
      <c r="JFC37" s="485"/>
      <c r="JFD37" s="485"/>
      <c r="JFE37" s="485"/>
      <c r="JFF37" s="485"/>
      <c r="JFG37" s="485"/>
      <c r="JFH37" s="485"/>
      <c r="JFI37" s="485"/>
      <c r="JFJ37" s="485"/>
      <c r="JFK37" s="485"/>
      <c r="JFL37" s="485"/>
      <c r="JFM37" s="485"/>
      <c r="JFN37" s="485"/>
      <c r="JFO37" s="485"/>
      <c r="JFP37" s="485"/>
      <c r="JFQ37" s="485"/>
      <c r="JFR37" s="485"/>
      <c r="JFS37" s="485"/>
      <c r="JFT37" s="485"/>
      <c r="JFU37" s="485"/>
      <c r="JFV37" s="485"/>
      <c r="JFW37" s="485"/>
      <c r="JFX37" s="485"/>
      <c r="JFY37" s="485"/>
      <c r="JFZ37" s="485"/>
      <c r="JGA37" s="485"/>
      <c r="JGB37" s="485"/>
      <c r="JGC37" s="485"/>
      <c r="JGD37" s="485"/>
      <c r="JGE37" s="485"/>
      <c r="JGF37" s="485"/>
      <c r="JGG37" s="485"/>
      <c r="JGH37" s="485"/>
      <c r="JGI37" s="485"/>
      <c r="JGJ37" s="485"/>
      <c r="JGK37" s="485"/>
      <c r="JGL37" s="485"/>
      <c r="JGM37" s="485"/>
      <c r="JGN37" s="485"/>
      <c r="JGO37" s="485"/>
      <c r="JGP37" s="485"/>
      <c r="JGQ37" s="485"/>
      <c r="JGR37" s="485"/>
      <c r="JGS37" s="485"/>
      <c r="JGT37" s="485"/>
      <c r="JGU37" s="485"/>
      <c r="JGV37" s="485"/>
      <c r="JGW37" s="485"/>
      <c r="JGX37" s="485"/>
      <c r="JGY37" s="485"/>
      <c r="JGZ37" s="485"/>
      <c r="JHA37" s="485"/>
      <c r="JHB37" s="485"/>
      <c r="JHC37" s="485"/>
      <c r="JHD37" s="485"/>
      <c r="JHE37" s="485"/>
      <c r="JHF37" s="485"/>
      <c r="JHG37" s="485"/>
      <c r="JHH37" s="485"/>
      <c r="JHI37" s="485"/>
      <c r="JHJ37" s="485"/>
      <c r="JHK37" s="485"/>
      <c r="JHL37" s="485"/>
      <c r="JHM37" s="485"/>
      <c r="JHN37" s="485"/>
      <c r="JHO37" s="485"/>
      <c r="JHP37" s="485"/>
      <c r="JHQ37" s="485"/>
      <c r="JHR37" s="485"/>
      <c r="JHS37" s="485"/>
      <c r="JHT37" s="485"/>
      <c r="JHU37" s="485"/>
      <c r="JHV37" s="485"/>
      <c r="JHW37" s="485"/>
      <c r="JHX37" s="485"/>
      <c r="JHY37" s="485"/>
      <c r="JHZ37" s="485"/>
      <c r="JIA37" s="485"/>
      <c r="JIB37" s="485"/>
      <c r="JIC37" s="485"/>
      <c r="JID37" s="485"/>
      <c r="JIE37" s="485"/>
      <c r="JIF37" s="485"/>
      <c r="JIG37" s="485"/>
      <c r="JIH37" s="485"/>
      <c r="JII37" s="485"/>
      <c r="JIJ37" s="485"/>
      <c r="JIK37" s="485"/>
      <c r="JIL37" s="485"/>
      <c r="JIM37" s="485"/>
      <c r="JIN37" s="485"/>
      <c r="JIO37" s="485"/>
      <c r="JIP37" s="485"/>
      <c r="JIQ37" s="485"/>
      <c r="JIR37" s="485"/>
      <c r="JIS37" s="485"/>
      <c r="JIT37" s="485"/>
      <c r="JIU37" s="485"/>
      <c r="JIV37" s="485"/>
      <c r="JIW37" s="485"/>
      <c r="JIX37" s="485"/>
      <c r="JIY37" s="485"/>
      <c r="JIZ37" s="485"/>
      <c r="JJA37" s="485"/>
      <c r="JJB37" s="485"/>
      <c r="JJC37" s="485"/>
      <c r="JJD37" s="485"/>
      <c r="JJE37" s="485"/>
      <c r="JJF37" s="485"/>
      <c r="JJG37" s="485"/>
      <c r="JJH37" s="485"/>
      <c r="JJI37" s="485"/>
      <c r="JJJ37" s="485"/>
      <c r="JJK37" s="485"/>
      <c r="JJL37" s="485"/>
      <c r="JJM37" s="485"/>
      <c r="JJN37" s="485"/>
      <c r="JJO37" s="485"/>
      <c r="JJP37" s="485"/>
      <c r="JJQ37" s="485"/>
      <c r="JJR37" s="485"/>
      <c r="JJS37" s="485"/>
      <c r="JJT37" s="485"/>
      <c r="JJU37" s="485"/>
      <c r="JJV37" s="485"/>
      <c r="JJW37" s="485"/>
      <c r="JJX37" s="485"/>
      <c r="JJY37" s="485"/>
      <c r="JJZ37" s="485"/>
      <c r="JKA37" s="485"/>
      <c r="JKB37" s="485"/>
      <c r="JKC37" s="485"/>
      <c r="JKD37" s="485"/>
      <c r="JKE37" s="485"/>
      <c r="JKF37" s="485"/>
      <c r="JKG37" s="485"/>
      <c r="JKH37" s="485"/>
      <c r="JKI37" s="485"/>
      <c r="JKJ37" s="485"/>
      <c r="JKK37" s="485"/>
      <c r="JKL37" s="485"/>
      <c r="JKM37" s="485"/>
      <c r="JKN37" s="485"/>
      <c r="JKO37" s="485"/>
      <c r="JKP37" s="485"/>
      <c r="JKQ37" s="485"/>
      <c r="JKR37" s="485"/>
      <c r="JKS37" s="485"/>
      <c r="JKT37" s="485"/>
      <c r="JKU37" s="485"/>
      <c r="JKV37" s="485"/>
      <c r="JKW37" s="485"/>
      <c r="JKX37" s="485"/>
      <c r="JKY37" s="485"/>
      <c r="JKZ37" s="485"/>
      <c r="JLA37" s="485"/>
      <c r="JLB37" s="485"/>
      <c r="JLC37" s="485"/>
      <c r="JLD37" s="485"/>
      <c r="JLE37" s="485"/>
      <c r="JLF37" s="485"/>
      <c r="JLG37" s="485"/>
      <c r="JLH37" s="485"/>
      <c r="JLI37" s="485"/>
      <c r="JLJ37" s="485"/>
      <c r="JLK37" s="485"/>
      <c r="JLL37" s="485"/>
      <c r="JLM37" s="485"/>
      <c r="JLN37" s="485"/>
      <c r="JLO37" s="485"/>
      <c r="JLP37" s="485"/>
      <c r="JLQ37" s="485"/>
      <c r="JLR37" s="485"/>
      <c r="JLS37" s="485"/>
      <c r="JLT37" s="485"/>
      <c r="JLU37" s="485"/>
      <c r="JLV37" s="485"/>
      <c r="JLW37" s="485"/>
      <c r="JLX37" s="485"/>
      <c r="JLY37" s="485"/>
      <c r="JLZ37" s="485"/>
      <c r="JMA37" s="485"/>
      <c r="JMB37" s="485"/>
      <c r="JMC37" s="485"/>
      <c r="JMD37" s="485"/>
      <c r="JME37" s="485"/>
      <c r="JMF37" s="485"/>
      <c r="JMG37" s="485"/>
      <c r="JMH37" s="485"/>
      <c r="JMI37" s="485"/>
      <c r="JMJ37" s="485"/>
      <c r="JMK37" s="485"/>
      <c r="JML37" s="485"/>
      <c r="JMM37" s="485"/>
      <c r="JMN37" s="485"/>
      <c r="JMO37" s="485"/>
      <c r="JMP37" s="485"/>
      <c r="JMQ37" s="485"/>
      <c r="JMR37" s="485"/>
      <c r="JMS37" s="485"/>
      <c r="JMT37" s="485"/>
      <c r="JMU37" s="485"/>
      <c r="JMV37" s="485"/>
      <c r="JMW37" s="485"/>
      <c r="JMX37" s="485"/>
      <c r="JMY37" s="485"/>
      <c r="JMZ37" s="485"/>
      <c r="JNA37" s="485"/>
      <c r="JNB37" s="485"/>
      <c r="JNC37" s="485"/>
      <c r="JND37" s="485"/>
      <c r="JNE37" s="485"/>
      <c r="JNF37" s="485"/>
      <c r="JNG37" s="485"/>
      <c r="JNH37" s="485"/>
      <c r="JNI37" s="485"/>
      <c r="JNJ37" s="485"/>
      <c r="JNK37" s="485"/>
      <c r="JNL37" s="485"/>
      <c r="JNM37" s="485"/>
      <c r="JNN37" s="485"/>
      <c r="JNO37" s="485"/>
      <c r="JNP37" s="485"/>
      <c r="JNQ37" s="485"/>
      <c r="JNR37" s="485"/>
      <c r="JNS37" s="485"/>
      <c r="JNT37" s="485"/>
      <c r="JNU37" s="485"/>
      <c r="JNV37" s="485"/>
      <c r="JNW37" s="485"/>
      <c r="JNX37" s="485"/>
      <c r="JNY37" s="485"/>
      <c r="JNZ37" s="485"/>
      <c r="JOA37" s="485"/>
      <c r="JOB37" s="485"/>
      <c r="JOC37" s="485"/>
      <c r="JOD37" s="485"/>
      <c r="JOE37" s="485"/>
      <c r="JOF37" s="485"/>
      <c r="JOG37" s="485"/>
      <c r="JOH37" s="485"/>
      <c r="JOI37" s="485"/>
      <c r="JOJ37" s="485"/>
      <c r="JOK37" s="485"/>
      <c r="JOL37" s="485"/>
      <c r="JOM37" s="485"/>
      <c r="JON37" s="485"/>
      <c r="JOO37" s="485"/>
      <c r="JOP37" s="485"/>
      <c r="JOQ37" s="485"/>
      <c r="JOR37" s="485"/>
      <c r="JOS37" s="485"/>
      <c r="JOT37" s="485"/>
      <c r="JOU37" s="485"/>
      <c r="JOV37" s="485"/>
      <c r="JOW37" s="485"/>
      <c r="JOX37" s="485"/>
      <c r="JOY37" s="485"/>
      <c r="JOZ37" s="485"/>
      <c r="JPA37" s="485"/>
      <c r="JPB37" s="485"/>
      <c r="JPC37" s="485"/>
      <c r="JPD37" s="485"/>
      <c r="JPE37" s="485"/>
      <c r="JPF37" s="485"/>
      <c r="JPG37" s="485"/>
      <c r="JPH37" s="485"/>
      <c r="JPI37" s="485"/>
      <c r="JPJ37" s="485"/>
      <c r="JPK37" s="485"/>
      <c r="JPL37" s="485"/>
      <c r="JPM37" s="485"/>
      <c r="JPN37" s="485"/>
      <c r="JPO37" s="485"/>
      <c r="JPP37" s="485"/>
      <c r="JPQ37" s="485"/>
      <c r="JPR37" s="485"/>
      <c r="JPS37" s="485"/>
      <c r="JPT37" s="485"/>
      <c r="JPU37" s="485"/>
      <c r="JPV37" s="485"/>
      <c r="JPW37" s="485"/>
      <c r="JPX37" s="485"/>
      <c r="JPY37" s="485"/>
      <c r="JPZ37" s="485"/>
      <c r="JQA37" s="485"/>
      <c r="JQB37" s="485"/>
      <c r="JQC37" s="485"/>
      <c r="JQD37" s="485"/>
      <c r="JQE37" s="485"/>
      <c r="JQF37" s="485"/>
      <c r="JQG37" s="485"/>
      <c r="JQH37" s="485"/>
      <c r="JQI37" s="485"/>
      <c r="JQJ37" s="485"/>
      <c r="JQK37" s="485"/>
      <c r="JQL37" s="485"/>
      <c r="JQM37" s="485"/>
      <c r="JQN37" s="485"/>
      <c r="JQO37" s="485"/>
      <c r="JQP37" s="485"/>
      <c r="JQQ37" s="485"/>
      <c r="JQR37" s="485"/>
      <c r="JQS37" s="485"/>
      <c r="JQT37" s="485"/>
      <c r="JQU37" s="485"/>
      <c r="JQV37" s="485"/>
      <c r="JQW37" s="485"/>
      <c r="JQX37" s="485"/>
      <c r="JQY37" s="485"/>
      <c r="JQZ37" s="485"/>
      <c r="JRA37" s="485"/>
      <c r="JRB37" s="485"/>
      <c r="JRC37" s="485"/>
      <c r="JRD37" s="485"/>
      <c r="JRE37" s="485"/>
      <c r="JRF37" s="485"/>
      <c r="JRG37" s="485"/>
      <c r="JRH37" s="485"/>
      <c r="JRI37" s="485"/>
      <c r="JRJ37" s="485"/>
      <c r="JRK37" s="485"/>
      <c r="JRL37" s="485"/>
      <c r="JRM37" s="485"/>
      <c r="JRN37" s="485"/>
      <c r="JRO37" s="485"/>
      <c r="JRP37" s="485"/>
      <c r="JRQ37" s="485"/>
      <c r="JRR37" s="485"/>
      <c r="JRS37" s="485"/>
      <c r="JRT37" s="485"/>
      <c r="JRU37" s="485"/>
      <c r="JRV37" s="485"/>
      <c r="JRW37" s="485"/>
      <c r="JRX37" s="485"/>
      <c r="JRY37" s="485"/>
      <c r="JRZ37" s="485"/>
      <c r="JSA37" s="485"/>
      <c r="JSB37" s="485"/>
      <c r="JSC37" s="485"/>
      <c r="JSD37" s="485"/>
      <c r="JSE37" s="485"/>
      <c r="JSF37" s="485"/>
      <c r="JSG37" s="485"/>
      <c r="JSH37" s="485"/>
      <c r="JSI37" s="485"/>
      <c r="JSJ37" s="485"/>
      <c r="JSK37" s="485"/>
      <c r="JSL37" s="485"/>
      <c r="JSM37" s="485"/>
      <c r="JSN37" s="485"/>
      <c r="JSO37" s="485"/>
      <c r="JSP37" s="485"/>
      <c r="JSQ37" s="485"/>
      <c r="JSR37" s="485"/>
      <c r="JSS37" s="485"/>
      <c r="JST37" s="485"/>
      <c r="JSU37" s="485"/>
      <c r="JSV37" s="485"/>
      <c r="JSW37" s="485"/>
      <c r="JSX37" s="485"/>
      <c r="JSY37" s="485"/>
      <c r="JSZ37" s="485"/>
      <c r="JTA37" s="485"/>
      <c r="JTB37" s="485"/>
      <c r="JTC37" s="485"/>
      <c r="JTD37" s="485"/>
      <c r="JTE37" s="485"/>
      <c r="JTF37" s="485"/>
      <c r="JTG37" s="485"/>
      <c r="JTH37" s="485"/>
      <c r="JTI37" s="485"/>
      <c r="JTJ37" s="485"/>
      <c r="JTK37" s="485"/>
      <c r="JTL37" s="485"/>
      <c r="JTM37" s="485"/>
      <c r="JTN37" s="485"/>
      <c r="JTO37" s="485"/>
      <c r="JTP37" s="485"/>
      <c r="JTQ37" s="485"/>
      <c r="JTR37" s="485"/>
      <c r="JTS37" s="485"/>
      <c r="JTT37" s="485"/>
      <c r="JTU37" s="485"/>
      <c r="JTV37" s="485"/>
      <c r="JTW37" s="485"/>
      <c r="JTX37" s="485"/>
      <c r="JTY37" s="485"/>
      <c r="JTZ37" s="485"/>
      <c r="JUA37" s="485"/>
      <c r="JUB37" s="485"/>
      <c r="JUC37" s="485"/>
      <c r="JUD37" s="485"/>
      <c r="JUE37" s="485"/>
      <c r="JUF37" s="485"/>
      <c r="JUG37" s="485"/>
      <c r="JUH37" s="485"/>
      <c r="JUI37" s="485"/>
      <c r="JUJ37" s="485"/>
      <c r="JUK37" s="485"/>
      <c r="JUL37" s="485"/>
      <c r="JUM37" s="485"/>
      <c r="JUN37" s="485"/>
      <c r="JUO37" s="485"/>
      <c r="JUP37" s="485"/>
      <c r="JUQ37" s="485"/>
      <c r="JUR37" s="485"/>
      <c r="JUS37" s="485"/>
      <c r="JUT37" s="485"/>
      <c r="JUU37" s="485"/>
      <c r="JUV37" s="485"/>
      <c r="JUW37" s="485"/>
      <c r="JUX37" s="485"/>
      <c r="JUY37" s="485"/>
      <c r="JUZ37" s="485"/>
      <c r="JVA37" s="485"/>
      <c r="JVB37" s="485"/>
      <c r="JVC37" s="485"/>
      <c r="JVD37" s="485"/>
      <c r="JVE37" s="485"/>
      <c r="JVF37" s="485"/>
      <c r="JVG37" s="485"/>
      <c r="JVH37" s="485"/>
      <c r="JVI37" s="485"/>
      <c r="JVJ37" s="485"/>
      <c r="JVK37" s="485"/>
      <c r="JVL37" s="485"/>
      <c r="JVM37" s="485"/>
      <c r="JVN37" s="485"/>
      <c r="JVO37" s="485"/>
      <c r="JVP37" s="485"/>
      <c r="JVQ37" s="485"/>
      <c r="JVR37" s="485"/>
      <c r="JVS37" s="485"/>
      <c r="JVT37" s="485"/>
      <c r="JVU37" s="485"/>
      <c r="JVV37" s="485"/>
      <c r="JVW37" s="485"/>
      <c r="JVX37" s="485"/>
      <c r="JVY37" s="485"/>
      <c r="JVZ37" s="485"/>
      <c r="JWA37" s="485"/>
      <c r="JWB37" s="485"/>
      <c r="JWC37" s="485"/>
      <c r="JWD37" s="485"/>
      <c r="JWE37" s="485"/>
      <c r="JWF37" s="485"/>
      <c r="JWG37" s="485"/>
      <c r="JWH37" s="485"/>
      <c r="JWI37" s="485"/>
      <c r="JWJ37" s="485"/>
      <c r="JWK37" s="485"/>
      <c r="JWL37" s="485"/>
      <c r="JWM37" s="485"/>
      <c r="JWN37" s="485"/>
      <c r="JWO37" s="485"/>
      <c r="JWP37" s="485"/>
      <c r="JWQ37" s="485"/>
      <c r="JWR37" s="485"/>
      <c r="JWS37" s="485"/>
      <c r="JWT37" s="485"/>
      <c r="JWU37" s="485"/>
      <c r="JWV37" s="485"/>
      <c r="JWW37" s="485"/>
      <c r="JWX37" s="485"/>
      <c r="JWY37" s="485"/>
      <c r="JWZ37" s="485"/>
      <c r="JXA37" s="485"/>
      <c r="JXB37" s="485"/>
      <c r="JXC37" s="485"/>
      <c r="JXD37" s="485"/>
      <c r="JXE37" s="485"/>
      <c r="JXF37" s="485"/>
      <c r="JXG37" s="485"/>
      <c r="JXH37" s="485"/>
      <c r="JXI37" s="485"/>
      <c r="JXJ37" s="485"/>
      <c r="JXK37" s="485"/>
      <c r="JXL37" s="485"/>
      <c r="JXM37" s="485"/>
      <c r="JXN37" s="485"/>
      <c r="JXO37" s="485"/>
      <c r="JXP37" s="485"/>
      <c r="JXQ37" s="485"/>
      <c r="JXR37" s="485"/>
      <c r="JXS37" s="485"/>
      <c r="JXT37" s="485"/>
      <c r="JXU37" s="485"/>
      <c r="JXV37" s="485"/>
      <c r="JXW37" s="485"/>
      <c r="JXX37" s="485"/>
      <c r="JXY37" s="485"/>
      <c r="JXZ37" s="485"/>
      <c r="JYA37" s="485"/>
      <c r="JYB37" s="485"/>
      <c r="JYC37" s="485"/>
      <c r="JYD37" s="485"/>
      <c r="JYE37" s="485"/>
      <c r="JYF37" s="485"/>
      <c r="JYG37" s="485"/>
      <c r="JYH37" s="485"/>
      <c r="JYI37" s="485"/>
      <c r="JYJ37" s="485"/>
      <c r="JYK37" s="485"/>
      <c r="JYL37" s="485"/>
      <c r="JYM37" s="485"/>
      <c r="JYN37" s="485"/>
      <c r="JYO37" s="485"/>
      <c r="JYP37" s="485"/>
      <c r="JYQ37" s="485"/>
      <c r="JYR37" s="485"/>
      <c r="JYS37" s="485"/>
      <c r="JYT37" s="485"/>
      <c r="JYU37" s="485"/>
      <c r="JYV37" s="485"/>
      <c r="JYW37" s="485"/>
      <c r="JYX37" s="485"/>
      <c r="JYY37" s="485"/>
      <c r="JYZ37" s="485"/>
      <c r="JZA37" s="485"/>
      <c r="JZB37" s="485"/>
      <c r="JZC37" s="485"/>
      <c r="JZD37" s="485"/>
      <c r="JZE37" s="485"/>
      <c r="JZF37" s="485"/>
      <c r="JZG37" s="485"/>
      <c r="JZH37" s="485"/>
      <c r="JZI37" s="485"/>
      <c r="JZJ37" s="485"/>
      <c r="JZK37" s="485"/>
      <c r="JZL37" s="485"/>
      <c r="JZM37" s="485"/>
      <c r="JZN37" s="485"/>
      <c r="JZO37" s="485"/>
      <c r="JZP37" s="485"/>
      <c r="JZQ37" s="485"/>
      <c r="JZR37" s="485"/>
      <c r="JZS37" s="485"/>
      <c r="JZT37" s="485"/>
      <c r="JZU37" s="485"/>
      <c r="JZV37" s="485"/>
      <c r="JZW37" s="485"/>
      <c r="JZX37" s="485"/>
      <c r="JZY37" s="485"/>
      <c r="JZZ37" s="485"/>
      <c r="KAA37" s="485"/>
      <c r="KAB37" s="485"/>
      <c r="KAC37" s="485"/>
      <c r="KAD37" s="485"/>
      <c r="KAE37" s="485"/>
      <c r="KAF37" s="485"/>
      <c r="KAG37" s="485"/>
      <c r="KAH37" s="485"/>
      <c r="KAI37" s="485"/>
      <c r="KAJ37" s="485"/>
      <c r="KAK37" s="485"/>
      <c r="KAL37" s="485"/>
      <c r="KAM37" s="485"/>
      <c r="KAN37" s="485"/>
      <c r="KAO37" s="485"/>
      <c r="KAP37" s="485"/>
      <c r="KAQ37" s="485"/>
      <c r="KAR37" s="485"/>
      <c r="KAS37" s="485"/>
      <c r="KAT37" s="485"/>
      <c r="KAU37" s="485"/>
      <c r="KAV37" s="485"/>
      <c r="KAW37" s="485"/>
      <c r="KAX37" s="485"/>
      <c r="KAY37" s="485"/>
      <c r="KAZ37" s="485"/>
      <c r="KBA37" s="485"/>
      <c r="KBB37" s="485"/>
      <c r="KBC37" s="485"/>
      <c r="KBD37" s="485"/>
      <c r="KBE37" s="485"/>
      <c r="KBF37" s="485"/>
      <c r="KBG37" s="485"/>
      <c r="KBH37" s="485"/>
      <c r="KBI37" s="485"/>
      <c r="KBJ37" s="485"/>
      <c r="KBK37" s="485"/>
      <c r="KBL37" s="485"/>
      <c r="KBM37" s="485"/>
      <c r="KBN37" s="485"/>
      <c r="KBO37" s="485"/>
      <c r="KBP37" s="485"/>
      <c r="KBQ37" s="485"/>
      <c r="KBR37" s="485"/>
      <c r="KBS37" s="485"/>
      <c r="KBT37" s="485"/>
      <c r="KBU37" s="485"/>
      <c r="KBV37" s="485"/>
      <c r="KBW37" s="485"/>
      <c r="KBX37" s="485"/>
      <c r="KBY37" s="485"/>
      <c r="KBZ37" s="485"/>
      <c r="KCA37" s="485"/>
      <c r="KCB37" s="485"/>
      <c r="KCC37" s="485"/>
      <c r="KCD37" s="485"/>
      <c r="KCE37" s="485"/>
      <c r="KCF37" s="485"/>
      <c r="KCG37" s="485"/>
      <c r="KCH37" s="485"/>
      <c r="KCI37" s="485"/>
      <c r="KCJ37" s="485"/>
      <c r="KCK37" s="485"/>
      <c r="KCL37" s="485"/>
      <c r="KCM37" s="485"/>
      <c r="KCN37" s="485"/>
      <c r="KCO37" s="485"/>
      <c r="KCP37" s="485"/>
      <c r="KCQ37" s="485"/>
      <c r="KCR37" s="485"/>
      <c r="KCS37" s="485"/>
      <c r="KCT37" s="485"/>
      <c r="KCU37" s="485"/>
      <c r="KCV37" s="485"/>
      <c r="KCW37" s="485"/>
      <c r="KCX37" s="485"/>
      <c r="KCY37" s="485"/>
      <c r="KCZ37" s="485"/>
      <c r="KDA37" s="485"/>
      <c r="KDB37" s="485"/>
      <c r="KDC37" s="485"/>
      <c r="KDD37" s="485"/>
      <c r="KDE37" s="485"/>
      <c r="KDF37" s="485"/>
      <c r="KDG37" s="485"/>
      <c r="KDH37" s="485"/>
      <c r="KDI37" s="485"/>
      <c r="KDJ37" s="485"/>
      <c r="KDK37" s="485"/>
      <c r="KDL37" s="485"/>
      <c r="KDM37" s="485"/>
      <c r="KDN37" s="485"/>
      <c r="KDO37" s="485"/>
      <c r="KDP37" s="485"/>
      <c r="KDQ37" s="485"/>
      <c r="KDR37" s="485"/>
      <c r="KDS37" s="485"/>
      <c r="KDT37" s="485"/>
      <c r="KDU37" s="485"/>
      <c r="KDV37" s="485"/>
      <c r="KDW37" s="485"/>
      <c r="KDX37" s="485"/>
      <c r="KDY37" s="485"/>
      <c r="KDZ37" s="485"/>
      <c r="KEA37" s="485"/>
      <c r="KEB37" s="485"/>
      <c r="KEC37" s="485"/>
      <c r="KED37" s="485"/>
      <c r="KEE37" s="485"/>
      <c r="KEF37" s="485"/>
      <c r="KEG37" s="485"/>
      <c r="KEH37" s="485"/>
      <c r="KEI37" s="485"/>
      <c r="KEJ37" s="485"/>
      <c r="KEK37" s="485"/>
      <c r="KEL37" s="485"/>
      <c r="KEM37" s="485"/>
      <c r="KEN37" s="485"/>
      <c r="KEO37" s="485"/>
      <c r="KEP37" s="485"/>
      <c r="KEQ37" s="485"/>
      <c r="KER37" s="485"/>
      <c r="KES37" s="485"/>
      <c r="KET37" s="485"/>
      <c r="KEU37" s="485"/>
      <c r="KEV37" s="485"/>
      <c r="KEW37" s="485"/>
      <c r="KEX37" s="485"/>
      <c r="KEY37" s="485"/>
      <c r="KEZ37" s="485"/>
      <c r="KFA37" s="485"/>
      <c r="KFB37" s="485"/>
      <c r="KFC37" s="485"/>
      <c r="KFD37" s="485"/>
      <c r="KFE37" s="485"/>
      <c r="KFF37" s="485"/>
      <c r="KFG37" s="485"/>
      <c r="KFH37" s="485"/>
      <c r="KFI37" s="485"/>
      <c r="KFJ37" s="485"/>
      <c r="KFK37" s="485"/>
      <c r="KFL37" s="485"/>
      <c r="KFM37" s="485"/>
      <c r="KFN37" s="485"/>
      <c r="KFO37" s="485"/>
      <c r="KFP37" s="485"/>
      <c r="KFQ37" s="485"/>
      <c r="KFR37" s="485"/>
      <c r="KFS37" s="485"/>
      <c r="KFT37" s="485"/>
      <c r="KFU37" s="485"/>
      <c r="KFV37" s="485"/>
      <c r="KFW37" s="485"/>
      <c r="KFX37" s="485"/>
      <c r="KFY37" s="485"/>
      <c r="KFZ37" s="485"/>
      <c r="KGA37" s="485"/>
      <c r="KGB37" s="485"/>
      <c r="KGC37" s="485"/>
      <c r="KGD37" s="485"/>
      <c r="KGE37" s="485"/>
      <c r="KGF37" s="485"/>
      <c r="KGG37" s="485"/>
      <c r="KGH37" s="485"/>
      <c r="KGI37" s="485"/>
      <c r="KGJ37" s="485"/>
      <c r="KGK37" s="485"/>
      <c r="KGL37" s="485"/>
      <c r="KGM37" s="485"/>
      <c r="KGN37" s="485"/>
      <c r="KGO37" s="485"/>
      <c r="KGP37" s="485"/>
      <c r="KGQ37" s="485"/>
      <c r="KGR37" s="485"/>
      <c r="KGS37" s="485"/>
      <c r="KGT37" s="485"/>
      <c r="KGU37" s="485"/>
      <c r="KGV37" s="485"/>
      <c r="KGW37" s="485"/>
      <c r="KGX37" s="485"/>
      <c r="KGY37" s="485"/>
      <c r="KGZ37" s="485"/>
      <c r="KHA37" s="485"/>
      <c r="KHB37" s="485"/>
      <c r="KHC37" s="485"/>
      <c r="KHD37" s="485"/>
      <c r="KHE37" s="485"/>
      <c r="KHF37" s="485"/>
      <c r="KHG37" s="485"/>
      <c r="KHH37" s="485"/>
      <c r="KHI37" s="485"/>
      <c r="KHJ37" s="485"/>
      <c r="KHK37" s="485"/>
      <c r="KHL37" s="485"/>
      <c r="KHM37" s="485"/>
      <c r="KHN37" s="485"/>
      <c r="KHO37" s="485"/>
      <c r="KHP37" s="485"/>
      <c r="KHQ37" s="485"/>
      <c r="KHR37" s="485"/>
      <c r="KHS37" s="485"/>
      <c r="KHT37" s="485"/>
      <c r="KHU37" s="485"/>
      <c r="KHV37" s="485"/>
      <c r="KHW37" s="485"/>
      <c r="KHX37" s="485"/>
      <c r="KHY37" s="485"/>
      <c r="KHZ37" s="485"/>
      <c r="KIA37" s="485"/>
      <c r="KIB37" s="485"/>
      <c r="KIC37" s="485"/>
      <c r="KID37" s="485"/>
      <c r="KIE37" s="485"/>
      <c r="KIF37" s="485"/>
      <c r="KIG37" s="485"/>
      <c r="KIH37" s="485"/>
      <c r="KII37" s="485"/>
      <c r="KIJ37" s="485"/>
      <c r="KIK37" s="485"/>
      <c r="KIL37" s="485"/>
      <c r="KIM37" s="485"/>
      <c r="KIN37" s="485"/>
      <c r="KIO37" s="485"/>
      <c r="KIP37" s="485"/>
      <c r="KIQ37" s="485"/>
      <c r="KIR37" s="485"/>
      <c r="KIS37" s="485"/>
      <c r="KIT37" s="485"/>
      <c r="KIU37" s="485"/>
      <c r="KIV37" s="485"/>
      <c r="KIW37" s="485"/>
      <c r="KIX37" s="485"/>
      <c r="KIY37" s="485"/>
      <c r="KIZ37" s="485"/>
      <c r="KJA37" s="485"/>
      <c r="KJB37" s="485"/>
      <c r="KJC37" s="485"/>
      <c r="KJD37" s="485"/>
      <c r="KJE37" s="485"/>
      <c r="KJF37" s="485"/>
      <c r="KJG37" s="485"/>
      <c r="KJH37" s="485"/>
      <c r="KJI37" s="485"/>
      <c r="KJJ37" s="485"/>
      <c r="KJK37" s="485"/>
      <c r="KJL37" s="485"/>
      <c r="KJM37" s="485"/>
      <c r="KJN37" s="485"/>
      <c r="KJO37" s="485"/>
      <c r="KJP37" s="485"/>
      <c r="KJQ37" s="485"/>
      <c r="KJR37" s="485"/>
      <c r="KJS37" s="485"/>
      <c r="KJT37" s="485"/>
      <c r="KJU37" s="485"/>
      <c r="KJV37" s="485"/>
      <c r="KJW37" s="485"/>
      <c r="KJX37" s="485"/>
      <c r="KJY37" s="485"/>
      <c r="KJZ37" s="485"/>
      <c r="KKA37" s="485"/>
      <c r="KKB37" s="485"/>
      <c r="KKC37" s="485"/>
      <c r="KKD37" s="485"/>
      <c r="KKE37" s="485"/>
      <c r="KKF37" s="485"/>
      <c r="KKG37" s="485"/>
      <c r="KKH37" s="485"/>
      <c r="KKI37" s="485"/>
      <c r="KKJ37" s="485"/>
      <c r="KKK37" s="485"/>
      <c r="KKL37" s="485"/>
      <c r="KKM37" s="485"/>
      <c r="KKN37" s="485"/>
      <c r="KKO37" s="485"/>
      <c r="KKP37" s="485"/>
      <c r="KKQ37" s="485"/>
      <c r="KKR37" s="485"/>
      <c r="KKS37" s="485"/>
      <c r="KKT37" s="485"/>
      <c r="KKU37" s="485"/>
      <c r="KKV37" s="485"/>
      <c r="KKW37" s="485"/>
      <c r="KKX37" s="485"/>
      <c r="KKY37" s="485"/>
      <c r="KKZ37" s="485"/>
      <c r="KLA37" s="485"/>
      <c r="KLB37" s="485"/>
      <c r="KLC37" s="485"/>
      <c r="KLD37" s="485"/>
      <c r="KLE37" s="485"/>
      <c r="KLF37" s="485"/>
      <c r="KLG37" s="485"/>
      <c r="KLH37" s="485"/>
      <c r="KLI37" s="485"/>
      <c r="KLJ37" s="485"/>
      <c r="KLK37" s="485"/>
      <c r="KLL37" s="485"/>
      <c r="KLM37" s="485"/>
      <c r="KLN37" s="485"/>
      <c r="KLO37" s="485"/>
      <c r="KLP37" s="485"/>
      <c r="KLQ37" s="485"/>
      <c r="KLR37" s="485"/>
      <c r="KLS37" s="485"/>
      <c r="KLT37" s="485"/>
      <c r="KLU37" s="485"/>
      <c r="KLV37" s="485"/>
      <c r="KLW37" s="485"/>
      <c r="KLX37" s="485"/>
      <c r="KLY37" s="485"/>
      <c r="KLZ37" s="485"/>
      <c r="KMA37" s="485"/>
      <c r="KMB37" s="485"/>
      <c r="KMC37" s="485"/>
      <c r="KMD37" s="485"/>
      <c r="KME37" s="485"/>
      <c r="KMF37" s="485"/>
      <c r="KMG37" s="485"/>
      <c r="KMH37" s="485"/>
      <c r="KMI37" s="485"/>
      <c r="KMJ37" s="485"/>
      <c r="KMK37" s="485"/>
      <c r="KML37" s="485"/>
      <c r="KMM37" s="485"/>
      <c r="KMN37" s="485"/>
      <c r="KMO37" s="485"/>
      <c r="KMP37" s="485"/>
      <c r="KMQ37" s="485"/>
      <c r="KMR37" s="485"/>
      <c r="KMS37" s="485"/>
      <c r="KMT37" s="485"/>
      <c r="KMU37" s="485"/>
      <c r="KMV37" s="485"/>
      <c r="KMW37" s="485"/>
      <c r="KMX37" s="485"/>
      <c r="KMY37" s="485"/>
      <c r="KMZ37" s="485"/>
      <c r="KNA37" s="485"/>
      <c r="KNB37" s="485"/>
      <c r="KNC37" s="485"/>
      <c r="KND37" s="485"/>
      <c r="KNE37" s="485"/>
      <c r="KNF37" s="485"/>
      <c r="KNG37" s="485"/>
      <c r="KNH37" s="485"/>
      <c r="KNI37" s="485"/>
      <c r="KNJ37" s="485"/>
      <c r="KNK37" s="485"/>
      <c r="KNL37" s="485"/>
      <c r="KNM37" s="485"/>
      <c r="KNN37" s="485"/>
      <c r="KNO37" s="485"/>
      <c r="KNP37" s="485"/>
      <c r="KNQ37" s="485"/>
      <c r="KNR37" s="485"/>
      <c r="KNS37" s="485"/>
      <c r="KNT37" s="485"/>
      <c r="KNU37" s="485"/>
      <c r="KNV37" s="485"/>
      <c r="KNW37" s="485"/>
      <c r="KNX37" s="485"/>
      <c r="KNY37" s="485"/>
      <c r="KNZ37" s="485"/>
      <c r="KOA37" s="485"/>
      <c r="KOB37" s="485"/>
      <c r="KOC37" s="485"/>
      <c r="KOD37" s="485"/>
      <c r="KOE37" s="485"/>
      <c r="KOF37" s="485"/>
      <c r="KOG37" s="485"/>
      <c r="KOH37" s="485"/>
      <c r="KOI37" s="485"/>
      <c r="KOJ37" s="485"/>
      <c r="KOK37" s="485"/>
      <c r="KOL37" s="485"/>
      <c r="KOM37" s="485"/>
      <c r="KON37" s="485"/>
      <c r="KOO37" s="485"/>
      <c r="KOP37" s="485"/>
      <c r="KOQ37" s="485"/>
      <c r="KOR37" s="485"/>
      <c r="KOS37" s="485"/>
      <c r="KOT37" s="485"/>
      <c r="KOU37" s="485"/>
      <c r="KOV37" s="485"/>
      <c r="KOW37" s="485"/>
      <c r="KOX37" s="485"/>
      <c r="KOY37" s="485"/>
      <c r="KOZ37" s="485"/>
      <c r="KPA37" s="485"/>
      <c r="KPB37" s="485"/>
      <c r="KPC37" s="485"/>
      <c r="KPD37" s="485"/>
      <c r="KPE37" s="485"/>
      <c r="KPF37" s="485"/>
      <c r="KPG37" s="485"/>
      <c r="KPH37" s="485"/>
      <c r="KPI37" s="485"/>
      <c r="KPJ37" s="485"/>
      <c r="KPK37" s="485"/>
      <c r="KPL37" s="485"/>
      <c r="KPM37" s="485"/>
      <c r="KPN37" s="485"/>
      <c r="KPO37" s="485"/>
      <c r="KPP37" s="485"/>
      <c r="KPQ37" s="485"/>
      <c r="KPR37" s="485"/>
      <c r="KPS37" s="485"/>
      <c r="KPT37" s="485"/>
      <c r="KPU37" s="485"/>
      <c r="KPV37" s="485"/>
      <c r="KPW37" s="485"/>
      <c r="KPX37" s="485"/>
      <c r="KPY37" s="485"/>
      <c r="KPZ37" s="485"/>
      <c r="KQA37" s="485"/>
      <c r="KQB37" s="485"/>
      <c r="KQC37" s="485"/>
      <c r="KQD37" s="485"/>
      <c r="KQE37" s="485"/>
      <c r="KQF37" s="485"/>
      <c r="KQG37" s="485"/>
      <c r="KQH37" s="485"/>
      <c r="KQI37" s="485"/>
      <c r="KQJ37" s="485"/>
      <c r="KQK37" s="485"/>
      <c r="KQL37" s="485"/>
      <c r="KQM37" s="485"/>
      <c r="KQN37" s="485"/>
      <c r="KQO37" s="485"/>
      <c r="KQP37" s="485"/>
      <c r="KQQ37" s="485"/>
      <c r="KQR37" s="485"/>
      <c r="KQS37" s="485"/>
      <c r="KQT37" s="485"/>
      <c r="KQU37" s="485"/>
      <c r="KQV37" s="485"/>
      <c r="KQW37" s="485"/>
      <c r="KQX37" s="485"/>
      <c r="KQY37" s="485"/>
      <c r="KQZ37" s="485"/>
      <c r="KRA37" s="485"/>
      <c r="KRB37" s="485"/>
      <c r="KRC37" s="485"/>
      <c r="KRD37" s="485"/>
      <c r="KRE37" s="485"/>
      <c r="KRF37" s="485"/>
      <c r="KRG37" s="485"/>
      <c r="KRH37" s="485"/>
      <c r="KRI37" s="485"/>
      <c r="KRJ37" s="485"/>
      <c r="KRK37" s="485"/>
      <c r="KRL37" s="485"/>
      <c r="KRM37" s="485"/>
      <c r="KRN37" s="485"/>
      <c r="KRO37" s="485"/>
      <c r="KRP37" s="485"/>
      <c r="KRQ37" s="485"/>
      <c r="KRR37" s="485"/>
      <c r="KRS37" s="485"/>
      <c r="KRT37" s="485"/>
      <c r="KRU37" s="485"/>
      <c r="KRV37" s="485"/>
      <c r="KRW37" s="485"/>
      <c r="KRX37" s="485"/>
      <c r="KRY37" s="485"/>
      <c r="KRZ37" s="485"/>
      <c r="KSA37" s="485"/>
      <c r="KSB37" s="485"/>
      <c r="KSC37" s="485"/>
      <c r="KSD37" s="485"/>
      <c r="KSE37" s="485"/>
      <c r="KSF37" s="485"/>
      <c r="KSG37" s="485"/>
      <c r="KSH37" s="485"/>
      <c r="KSI37" s="485"/>
      <c r="KSJ37" s="485"/>
      <c r="KSK37" s="485"/>
      <c r="KSL37" s="485"/>
      <c r="KSM37" s="485"/>
      <c r="KSN37" s="485"/>
      <c r="KSO37" s="485"/>
      <c r="KSP37" s="485"/>
      <c r="KSQ37" s="485"/>
      <c r="KSR37" s="485"/>
      <c r="KSS37" s="485"/>
      <c r="KST37" s="485"/>
      <c r="KSU37" s="485"/>
      <c r="KSV37" s="485"/>
      <c r="KSW37" s="485"/>
      <c r="KSX37" s="485"/>
      <c r="KSY37" s="485"/>
      <c r="KSZ37" s="485"/>
      <c r="KTA37" s="485"/>
      <c r="KTB37" s="485"/>
      <c r="KTC37" s="485"/>
      <c r="KTD37" s="485"/>
      <c r="KTE37" s="485"/>
      <c r="KTF37" s="485"/>
      <c r="KTG37" s="485"/>
      <c r="KTH37" s="485"/>
      <c r="KTI37" s="485"/>
      <c r="KTJ37" s="485"/>
      <c r="KTK37" s="485"/>
      <c r="KTL37" s="485"/>
      <c r="KTM37" s="485"/>
      <c r="KTN37" s="485"/>
      <c r="KTO37" s="485"/>
      <c r="KTP37" s="485"/>
      <c r="KTQ37" s="485"/>
      <c r="KTR37" s="485"/>
      <c r="KTS37" s="485"/>
      <c r="KTT37" s="485"/>
      <c r="KTU37" s="485"/>
      <c r="KTV37" s="485"/>
      <c r="KTW37" s="485"/>
      <c r="KTX37" s="485"/>
      <c r="KTY37" s="485"/>
      <c r="KTZ37" s="485"/>
      <c r="KUA37" s="485"/>
      <c r="KUB37" s="485"/>
      <c r="KUC37" s="485"/>
      <c r="KUD37" s="485"/>
      <c r="KUE37" s="485"/>
      <c r="KUF37" s="485"/>
      <c r="KUG37" s="485"/>
      <c r="KUH37" s="485"/>
      <c r="KUI37" s="485"/>
      <c r="KUJ37" s="485"/>
      <c r="KUK37" s="485"/>
      <c r="KUL37" s="485"/>
      <c r="KUM37" s="485"/>
      <c r="KUN37" s="485"/>
      <c r="KUO37" s="485"/>
      <c r="KUP37" s="485"/>
      <c r="KUQ37" s="485"/>
      <c r="KUR37" s="485"/>
      <c r="KUS37" s="485"/>
      <c r="KUT37" s="485"/>
      <c r="KUU37" s="485"/>
      <c r="KUV37" s="485"/>
      <c r="KUW37" s="485"/>
      <c r="KUX37" s="485"/>
      <c r="KUY37" s="485"/>
      <c r="KUZ37" s="485"/>
      <c r="KVA37" s="485"/>
      <c r="KVB37" s="485"/>
      <c r="KVC37" s="485"/>
      <c r="KVD37" s="485"/>
      <c r="KVE37" s="485"/>
      <c r="KVF37" s="485"/>
      <c r="KVG37" s="485"/>
      <c r="KVH37" s="485"/>
      <c r="KVI37" s="485"/>
      <c r="KVJ37" s="485"/>
      <c r="KVK37" s="485"/>
      <c r="KVL37" s="485"/>
      <c r="KVM37" s="485"/>
      <c r="KVN37" s="485"/>
      <c r="KVO37" s="485"/>
      <c r="KVP37" s="485"/>
      <c r="KVQ37" s="485"/>
      <c r="KVR37" s="485"/>
      <c r="KVS37" s="485"/>
      <c r="KVT37" s="485"/>
      <c r="KVU37" s="485"/>
      <c r="KVV37" s="485"/>
      <c r="KVW37" s="485"/>
      <c r="KVX37" s="485"/>
      <c r="KVY37" s="485"/>
      <c r="KVZ37" s="485"/>
      <c r="KWA37" s="485"/>
      <c r="KWB37" s="485"/>
      <c r="KWC37" s="485"/>
      <c r="KWD37" s="485"/>
      <c r="KWE37" s="485"/>
      <c r="KWF37" s="485"/>
      <c r="KWG37" s="485"/>
      <c r="KWH37" s="485"/>
      <c r="KWI37" s="485"/>
      <c r="KWJ37" s="485"/>
      <c r="KWK37" s="485"/>
      <c r="KWL37" s="485"/>
      <c r="KWM37" s="485"/>
      <c r="KWN37" s="485"/>
      <c r="KWO37" s="485"/>
      <c r="KWP37" s="485"/>
      <c r="KWQ37" s="485"/>
      <c r="KWR37" s="485"/>
      <c r="KWS37" s="485"/>
      <c r="KWT37" s="485"/>
      <c r="KWU37" s="485"/>
      <c r="KWV37" s="485"/>
      <c r="KWW37" s="485"/>
      <c r="KWX37" s="485"/>
      <c r="KWY37" s="485"/>
      <c r="KWZ37" s="485"/>
      <c r="KXA37" s="485"/>
      <c r="KXB37" s="485"/>
      <c r="KXC37" s="485"/>
      <c r="KXD37" s="485"/>
      <c r="KXE37" s="485"/>
      <c r="KXF37" s="485"/>
      <c r="KXG37" s="485"/>
      <c r="KXH37" s="485"/>
      <c r="KXI37" s="485"/>
      <c r="KXJ37" s="485"/>
      <c r="KXK37" s="485"/>
      <c r="KXL37" s="485"/>
      <c r="KXM37" s="485"/>
      <c r="KXN37" s="485"/>
      <c r="KXO37" s="485"/>
      <c r="KXP37" s="485"/>
      <c r="KXQ37" s="485"/>
      <c r="KXR37" s="485"/>
      <c r="KXS37" s="485"/>
      <c r="KXT37" s="485"/>
      <c r="KXU37" s="485"/>
      <c r="KXV37" s="485"/>
      <c r="KXW37" s="485"/>
      <c r="KXX37" s="485"/>
      <c r="KXY37" s="485"/>
      <c r="KXZ37" s="485"/>
      <c r="KYA37" s="485"/>
      <c r="KYB37" s="485"/>
      <c r="KYC37" s="485"/>
      <c r="KYD37" s="485"/>
      <c r="KYE37" s="485"/>
      <c r="KYF37" s="485"/>
      <c r="KYG37" s="485"/>
      <c r="KYH37" s="485"/>
      <c r="KYI37" s="485"/>
      <c r="KYJ37" s="485"/>
      <c r="KYK37" s="485"/>
      <c r="KYL37" s="485"/>
      <c r="KYM37" s="485"/>
      <c r="KYN37" s="485"/>
      <c r="KYO37" s="485"/>
      <c r="KYP37" s="485"/>
      <c r="KYQ37" s="485"/>
      <c r="KYR37" s="485"/>
      <c r="KYS37" s="485"/>
      <c r="KYT37" s="485"/>
      <c r="KYU37" s="485"/>
      <c r="KYV37" s="485"/>
      <c r="KYW37" s="485"/>
      <c r="KYX37" s="485"/>
      <c r="KYY37" s="485"/>
      <c r="KYZ37" s="485"/>
      <c r="KZA37" s="485"/>
      <c r="KZB37" s="485"/>
      <c r="KZC37" s="485"/>
      <c r="KZD37" s="485"/>
      <c r="KZE37" s="485"/>
      <c r="KZF37" s="485"/>
      <c r="KZG37" s="485"/>
      <c r="KZH37" s="485"/>
      <c r="KZI37" s="485"/>
      <c r="KZJ37" s="485"/>
      <c r="KZK37" s="485"/>
      <c r="KZL37" s="485"/>
      <c r="KZM37" s="485"/>
      <c r="KZN37" s="485"/>
      <c r="KZO37" s="485"/>
      <c r="KZP37" s="485"/>
      <c r="KZQ37" s="485"/>
      <c r="KZR37" s="485"/>
      <c r="KZS37" s="485"/>
      <c r="KZT37" s="485"/>
      <c r="KZU37" s="485"/>
      <c r="KZV37" s="485"/>
      <c r="KZW37" s="485"/>
      <c r="KZX37" s="485"/>
      <c r="KZY37" s="485"/>
      <c r="KZZ37" s="485"/>
      <c r="LAA37" s="485"/>
      <c r="LAB37" s="485"/>
      <c r="LAC37" s="485"/>
      <c r="LAD37" s="485"/>
      <c r="LAE37" s="485"/>
      <c r="LAF37" s="485"/>
      <c r="LAG37" s="485"/>
      <c r="LAH37" s="485"/>
      <c r="LAI37" s="485"/>
      <c r="LAJ37" s="485"/>
      <c r="LAK37" s="485"/>
      <c r="LAL37" s="485"/>
      <c r="LAM37" s="485"/>
      <c r="LAN37" s="485"/>
      <c r="LAO37" s="485"/>
      <c r="LAP37" s="485"/>
      <c r="LAQ37" s="485"/>
      <c r="LAR37" s="485"/>
      <c r="LAS37" s="485"/>
      <c r="LAT37" s="485"/>
      <c r="LAU37" s="485"/>
      <c r="LAV37" s="485"/>
      <c r="LAW37" s="485"/>
      <c r="LAX37" s="485"/>
      <c r="LAY37" s="485"/>
      <c r="LAZ37" s="485"/>
      <c r="LBA37" s="485"/>
      <c r="LBB37" s="485"/>
      <c r="LBC37" s="485"/>
      <c r="LBD37" s="485"/>
      <c r="LBE37" s="485"/>
      <c r="LBF37" s="485"/>
      <c r="LBG37" s="485"/>
      <c r="LBH37" s="485"/>
      <c r="LBI37" s="485"/>
      <c r="LBJ37" s="485"/>
      <c r="LBK37" s="485"/>
      <c r="LBL37" s="485"/>
      <c r="LBM37" s="485"/>
      <c r="LBN37" s="485"/>
      <c r="LBO37" s="485"/>
      <c r="LBP37" s="485"/>
      <c r="LBQ37" s="485"/>
      <c r="LBR37" s="485"/>
      <c r="LBS37" s="485"/>
      <c r="LBT37" s="485"/>
      <c r="LBU37" s="485"/>
      <c r="LBV37" s="485"/>
      <c r="LBW37" s="485"/>
      <c r="LBX37" s="485"/>
      <c r="LBY37" s="485"/>
      <c r="LBZ37" s="485"/>
      <c r="LCA37" s="485"/>
      <c r="LCB37" s="485"/>
      <c r="LCC37" s="485"/>
      <c r="LCD37" s="485"/>
      <c r="LCE37" s="485"/>
      <c r="LCF37" s="485"/>
      <c r="LCG37" s="485"/>
      <c r="LCH37" s="485"/>
      <c r="LCI37" s="485"/>
      <c r="LCJ37" s="485"/>
      <c r="LCK37" s="485"/>
      <c r="LCL37" s="485"/>
      <c r="LCM37" s="485"/>
      <c r="LCN37" s="485"/>
      <c r="LCO37" s="485"/>
      <c r="LCP37" s="485"/>
      <c r="LCQ37" s="485"/>
      <c r="LCR37" s="485"/>
      <c r="LCS37" s="485"/>
      <c r="LCT37" s="485"/>
      <c r="LCU37" s="485"/>
      <c r="LCV37" s="485"/>
      <c r="LCW37" s="485"/>
      <c r="LCX37" s="485"/>
      <c r="LCY37" s="485"/>
      <c r="LCZ37" s="485"/>
      <c r="LDA37" s="485"/>
      <c r="LDB37" s="485"/>
      <c r="LDC37" s="485"/>
      <c r="LDD37" s="485"/>
      <c r="LDE37" s="485"/>
      <c r="LDF37" s="485"/>
      <c r="LDG37" s="485"/>
      <c r="LDH37" s="485"/>
      <c r="LDI37" s="485"/>
      <c r="LDJ37" s="485"/>
      <c r="LDK37" s="485"/>
      <c r="LDL37" s="485"/>
      <c r="LDM37" s="485"/>
      <c r="LDN37" s="485"/>
      <c r="LDO37" s="485"/>
      <c r="LDP37" s="485"/>
      <c r="LDQ37" s="485"/>
      <c r="LDR37" s="485"/>
      <c r="LDS37" s="485"/>
      <c r="LDT37" s="485"/>
      <c r="LDU37" s="485"/>
      <c r="LDV37" s="485"/>
      <c r="LDW37" s="485"/>
      <c r="LDX37" s="485"/>
      <c r="LDY37" s="485"/>
      <c r="LDZ37" s="485"/>
      <c r="LEA37" s="485"/>
      <c r="LEB37" s="485"/>
      <c r="LEC37" s="485"/>
      <c r="LED37" s="485"/>
      <c r="LEE37" s="485"/>
      <c r="LEF37" s="485"/>
      <c r="LEG37" s="485"/>
      <c r="LEH37" s="485"/>
      <c r="LEI37" s="485"/>
      <c r="LEJ37" s="485"/>
      <c r="LEK37" s="485"/>
      <c r="LEL37" s="485"/>
      <c r="LEM37" s="485"/>
      <c r="LEN37" s="485"/>
      <c r="LEO37" s="485"/>
      <c r="LEP37" s="485"/>
      <c r="LEQ37" s="485"/>
      <c r="LER37" s="485"/>
      <c r="LES37" s="485"/>
      <c r="LET37" s="485"/>
      <c r="LEU37" s="485"/>
      <c r="LEV37" s="485"/>
      <c r="LEW37" s="485"/>
      <c r="LEX37" s="485"/>
      <c r="LEY37" s="485"/>
      <c r="LEZ37" s="485"/>
      <c r="LFA37" s="485"/>
      <c r="LFB37" s="485"/>
      <c r="LFC37" s="485"/>
      <c r="LFD37" s="485"/>
      <c r="LFE37" s="485"/>
      <c r="LFF37" s="485"/>
      <c r="LFG37" s="485"/>
      <c r="LFH37" s="485"/>
      <c r="LFI37" s="485"/>
      <c r="LFJ37" s="485"/>
      <c r="LFK37" s="485"/>
      <c r="LFL37" s="485"/>
      <c r="LFM37" s="485"/>
      <c r="LFN37" s="485"/>
      <c r="LFO37" s="485"/>
      <c r="LFP37" s="485"/>
      <c r="LFQ37" s="485"/>
      <c r="LFR37" s="485"/>
      <c r="LFS37" s="485"/>
      <c r="LFT37" s="485"/>
      <c r="LFU37" s="485"/>
      <c r="LFV37" s="485"/>
      <c r="LFW37" s="485"/>
      <c r="LFX37" s="485"/>
      <c r="LFY37" s="485"/>
      <c r="LFZ37" s="485"/>
      <c r="LGA37" s="485"/>
      <c r="LGB37" s="485"/>
      <c r="LGC37" s="485"/>
      <c r="LGD37" s="485"/>
      <c r="LGE37" s="485"/>
      <c r="LGF37" s="485"/>
      <c r="LGG37" s="485"/>
      <c r="LGH37" s="485"/>
      <c r="LGI37" s="485"/>
      <c r="LGJ37" s="485"/>
      <c r="LGK37" s="485"/>
      <c r="LGL37" s="485"/>
      <c r="LGM37" s="485"/>
      <c r="LGN37" s="485"/>
      <c r="LGO37" s="485"/>
      <c r="LGP37" s="485"/>
      <c r="LGQ37" s="485"/>
      <c r="LGR37" s="485"/>
      <c r="LGS37" s="485"/>
      <c r="LGT37" s="485"/>
      <c r="LGU37" s="485"/>
      <c r="LGV37" s="485"/>
      <c r="LGW37" s="485"/>
      <c r="LGX37" s="485"/>
      <c r="LGY37" s="485"/>
      <c r="LGZ37" s="485"/>
      <c r="LHA37" s="485"/>
      <c r="LHB37" s="485"/>
      <c r="LHC37" s="485"/>
      <c r="LHD37" s="485"/>
      <c r="LHE37" s="485"/>
      <c r="LHF37" s="485"/>
      <c r="LHG37" s="485"/>
      <c r="LHH37" s="485"/>
      <c r="LHI37" s="485"/>
      <c r="LHJ37" s="485"/>
      <c r="LHK37" s="485"/>
      <c r="LHL37" s="485"/>
      <c r="LHM37" s="485"/>
      <c r="LHN37" s="485"/>
      <c r="LHO37" s="485"/>
      <c r="LHP37" s="485"/>
      <c r="LHQ37" s="485"/>
      <c r="LHR37" s="485"/>
      <c r="LHS37" s="485"/>
      <c r="LHT37" s="485"/>
      <c r="LHU37" s="485"/>
      <c r="LHV37" s="485"/>
      <c r="LHW37" s="485"/>
      <c r="LHX37" s="485"/>
      <c r="LHY37" s="485"/>
      <c r="LHZ37" s="485"/>
      <c r="LIA37" s="485"/>
      <c r="LIB37" s="485"/>
      <c r="LIC37" s="485"/>
      <c r="LID37" s="485"/>
      <c r="LIE37" s="485"/>
      <c r="LIF37" s="485"/>
      <c r="LIG37" s="485"/>
      <c r="LIH37" s="485"/>
      <c r="LII37" s="485"/>
      <c r="LIJ37" s="485"/>
      <c r="LIK37" s="485"/>
      <c r="LIL37" s="485"/>
      <c r="LIM37" s="485"/>
      <c r="LIN37" s="485"/>
      <c r="LIO37" s="485"/>
      <c r="LIP37" s="485"/>
      <c r="LIQ37" s="485"/>
      <c r="LIR37" s="485"/>
      <c r="LIS37" s="485"/>
      <c r="LIT37" s="485"/>
      <c r="LIU37" s="485"/>
      <c r="LIV37" s="485"/>
      <c r="LIW37" s="485"/>
      <c r="LIX37" s="485"/>
      <c r="LIY37" s="485"/>
      <c r="LIZ37" s="485"/>
      <c r="LJA37" s="485"/>
      <c r="LJB37" s="485"/>
      <c r="LJC37" s="485"/>
      <c r="LJD37" s="485"/>
      <c r="LJE37" s="485"/>
      <c r="LJF37" s="485"/>
      <c r="LJG37" s="485"/>
      <c r="LJH37" s="485"/>
      <c r="LJI37" s="485"/>
      <c r="LJJ37" s="485"/>
      <c r="LJK37" s="485"/>
      <c r="LJL37" s="485"/>
      <c r="LJM37" s="485"/>
      <c r="LJN37" s="485"/>
      <c r="LJO37" s="485"/>
      <c r="LJP37" s="485"/>
      <c r="LJQ37" s="485"/>
      <c r="LJR37" s="485"/>
      <c r="LJS37" s="485"/>
      <c r="LJT37" s="485"/>
      <c r="LJU37" s="485"/>
      <c r="LJV37" s="485"/>
      <c r="LJW37" s="485"/>
      <c r="LJX37" s="485"/>
      <c r="LJY37" s="485"/>
      <c r="LJZ37" s="485"/>
      <c r="LKA37" s="485"/>
      <c r="LKB37" s="485"/>
      <c r="LKC37" s="485"/>
      <c r="LKD37" s="485"/>
      <c r="LKE37" s="485"/>
      <c r="LKF37" s="485"/>
      <c r="LKG37" s="485"/>
      <c r="LKH37" s="485"/>
      <c r="LKI37" s="485"/>
      <c r="LKJ37" s="485"/>
      <c r="LKK37" s="485"/>
      <c r="LKL37" s="485"/>
      <c r="LKM37" s="485"/>
      <c r="LKN37" s="485"/>
      <c r="LKO37" s="485"/>
      <c r="LKP37" s="485"/>
      <c r="LKQ37" s="485"/>
      <c r="LKR37" s="485"/>
      <c r="LKS37" s="485"/>
      <c r="LKT37" s="485"/>
      <c r="LKU37" s="485"/>
      <c r="LKV37" s="485"/>
      <c r="LKW37" s="485"/>
      <c r="LKX37" s="485"/>
      <c r="LKY37" s="485"/>
      <c r="LKZ37" s="485"/>
      <c r="LLA37" s="485"/>
      <c r="LLB37" s="485"/>
      <c r="LLC37" s="485"/>
      <c r="LLD37" s="485"/>
      <c r="LLE37" s="485"/>
      <c r="LLF37" s="485"/>
      <c r="LLG37" s="485"/>
      <c r="LLH37" s="485"/>
      <c r="LLI37" s="485"/>
      <c r="LLJ37" s="485"/>
      <c r="LLK37" s="485"/>
      <c r="LLL37" s="485"/>
      <c r="LLM37" s="485"/>
      <c r="LLN37" s="485"/>
      <c r="LLO37" s="485"/>
      <c r="LLP37" s="485"/>
      <c r="LLQ37" s="485"/>
      <c r="LLR37" s="485"/>
      <c r="LLS37" s="485"/>
      <c r="LLT37" s="485"/>
      <c r="LLU37" s="485"/>
      <c r="LLV37" s="485"/>
      <c r="LLW37" s="485"/>
      <c r="LLX37" s="485"/>
      <c r="LLY37" s="485"/>
      <c r="LLZ37" s="485"/>
      <c r="LMA37" s="485"/>
      <c r="LMB37" s="485"/>
      <c r="LMC37" s="485"/>
      <c r="LMD37" s="485"/>
      <c r="LME37" s="485"/>
      <c r="LMF37" s="485"/>
      <c r="LMG37" s="485"/>
      <c r="LMH37" s="485"/>
      <c r="LMI37" s="485"/>
      <c r="LMJ37" s="485"/>
      <c r="LMK37" s="485"/>
      <c r="LML37" s="485"/>
      <c r="LMM37" s="485"/>
      <c r="LMN37" s="485"/>
      <c r="LMO37" s="485"/>
      <c r="LMP37" s="485"/>
      <c r="LMQ37" s="485"/>
      <c r="LMR37" s="485"/>
      <c r="LMS37" s="485"/>
      <c r="LMT37" s="485"/>
      <c r="LMU37" s="485"/>
      <c r="LMV37" s="485"/>
      <c r="LMW37" s="485"/>
      <c r="LMX37" s="485"/>
      <c r="LMY37" s="485"/>
      <c r="LMZ37" s="485"/>
      <c r="LNA37" s="485"/>
      <c r="LNB37" s="485"/>
      <c r="LNC37" s="485"/>
      <c r="LND37" s="485"/>
      <c r="LNE37" s="485"/>
      <c r="LNF37" s="485"/>
      <c r="LNG37" s="485"/>
      <c r="LNH37" s="485"/>
      <c r="LNI37" s="485"/>
      <c r="LNJ37" s="485"/>
      <c r="LNK37" s="485"/>
      <c r="LNL37" s="485"/>
      <c r="LNM37" s="485"/>
      <c r="LNN37" s="485"/>
      <c r="LNO37" s="485"/>
      <c r="LNP37" s="485"/>
      <c r="LNQ37" s="485"/>
      <c r="LNR37" s="485"/>
      <c r="LNS37" s="485"/>
      <c r="LNT37" s="485"/>
      <c r="LNU37" s="485"/>
      <c r="LNV37" s="485"/>
      <c r="LNW37" s="485"/>
      <c r="LNX37" s="485"/>
      <c r="LNY37" s="485"/>
      <c r="LNZ37" s="485"/>
      <c r="LOA37" s="485"/>
      <c r="LOB37" s="485"/>
      <c r="LOC37" s="485"/>
      <c r="LOD37" s="485"/>
      <c r="LOE37" s="485"/>
      <c r="LOF37" s="485"/>
      <c r="LOG37" s="485"/>
      <c r="LOH37" s="485"/>
      <c r="LOI37" s="485"/>
      <c r="LOJ37" s="485"/>
      <c r="LOK37" s="485"/>
      <c r="LOL37" s="485"/>
      <c r="LOM37" s="485"/>
      <c r="LON37" s="485"/>
      <c r="LOO37" s="485"/>
      <c r="LOP37" s="485"/>
      <c r="LOQ37" s="485"/>
      <c r="LOR37" s="485"/>
      <c r="LOS37" s="485"/>
      <c r="LOT37" s="485"/>
      <c r="LOU37" s="485"/>
      <c r="LOV37" s="485"/>
      <c r="LOW37" s="485"/>
      <c r="LOX37" s="485"/>
      <c r="LOY37" s="485"/>
      <c r="LOZ37" s="485"/>
      <c r="LPA37" s="485"/>
      <c r="LPB37" s="485"/>
      <c r="LPC37" s="485"/>
      <c r="LPD37" s="485"/>
      <c r="LPE37" s="485"/>
      <c r="LPF37" s="485"/>
      <c r="LPG37" s="485"/>
      <c r="LPH37" s="485"/>
      <c r="LPI37" s="485"/>
      <c r="LPJ37" s="485"/>
      <c r="LPK37" s="485"/>
      <c r="LPL37" s="485"/>
      <c r="LPM37" s="485"/>
      <c r="LPN37" s="485"/>
      <c r="LPO37" s="485"/>
      <c r="LPP37" s="485"/>
      <c r="LPQ37" s="485"/>
      <c r="LPR37" s="485"/>
      <c r="LPS37" s="485"/>
      <c r="LPT37" s="485"/>
      <c r="LPU37" s="485"/>
      <c r="LPV37" s="485"/>
      <c r="LPW37" s="485"/>
      <c r="LPX37" s="485"/>
      <c r="LPY37" s="485"/>
      <c r="LPZ37" s="485"/>
      <c r="LQA37" s="485"/>
      <c r="LQB37" s="485"/>
      <c r="LQC37" s="485"/>
      <c r="LQD37" s="485"/>
      <c r="LQE37" s="485"/>
      <c r="LQF37" s="485"/>
      <c r="LQG37" s="485"/>
      <c r="LQH37" s="485"/>
      <c r="LQI37" s="485"/>
      <c r="LQJ37" s="485"/>
      <c r="LQK37" s="485"/>
      <c r="LQL37" s="485"/>
      <c r="LQM37" s="485"/>
      <c r="LQN37" s="485"/>
      <c r="LQO37" s="485"/>
      <c r="LQP37" s="485"/>
      <c r="LQQ37" s="485"/>
      <c r="LQR37" s="485"/>
      <c r="LQS37" s="485"/>
      <c r="LQT37" s="485"/>
      <c r="LQU37" s="485"/>
      <c r="LQV37" s="485"/>
      <c r="LQW37" s="485"/>
      <c r="LQX37" s="485"/>
      <c r="LQY37" s="485"/>
      <c r="LQZ37" s="485"/>
      <c r="LRA37" s="485"/>
      <c r="LRB37" s="485"/>
      <c r="LRC37" s="485"/>
      <c r="LRD37" s="485"/>
      <c r="LRE37" s="485"/>
      <c r="LRF37" s="485"/>
      <c r="LRG37" s="485"/>
      <c r="LRH37" s="485"/>
      <c r="LRI37" s="485"/>
      <c r="LRJ37" s="485"/>
      <c r="LRK37" s="485"/>
      <c r="LRL37" s="485"/>
      <c r="LRM37" s="485"/>
      <c r="LRN37" s="485"/>
      <c r="LRO37" s="485"/>
      <c r="LRP37" s="485"/>
      <c r="LRQ37" s="485"/>
      <c r="LRR37" s="485"/>
      <c r="LRS37" s="485"/>
      <c r="LRT37" s="485"/>
      <c r="LRU37" s="485"/>
      <c r="LRV37" s="485"/>
      <c r="LRW37" s="485"/>
      <c r="LRX37" s="485"/>
      <c r="LRY37" s="485"/>
      <c r="LRZ37" s="485"/>
      <c r="LSA37" s="485"/>
      <c r="LSB37" s="485"/>
      <c r="LSC37" s="485"/>
      <c r="LSD37" s="485"/>
      <c r="LSE37" s="485"/>
      <c r="LSF37" s="485"/>
      <c r="LSG37" s="485"/>
      <c r="LSH37" s="485"/>
      <c r="LSI37" s="485"/>
      <c r="LSJ37" s="485"/>
      <c r="LSK37" s="485"/>
      <c r="LSL37" s="485"/>
      <c r="LSM37" s="485"/>
      <c r="LSN37" s="485"/>
      <c r="LSO37" s="485"/>
      <c r="LSP37" s="485"/>
      <c r="LSQ37" s="485"/>
      <c r="LSR37" s="485"/>
      <c r="LSS37" s="485"/>
      <c r="LST37" s="485"/>
      <c r="LSU37" s="485"/>
      <c r="LSV37" s="485"/>
      <c r="LSW37" s="485"/>
      <c r="LSX37" s="485"/>
      <c r="LSY37" s="485"/>
      <c r="LSZ37" s="485"/>
      <c r="LTA37" s="485"/>
      <c r="LTB37" s="485"/>
      <c r="LTC37" s="485"/>
      <c r="LTD37" s="485"/>
      <c r="LTE37" s="485"/>
      <c r="LTF37" s="485"/>
      <c r="LTG37" s="485"/>
      <c r="LTH37" s="485"/>
      <c r="LTI37" s="485"/>
      <c r="LTJ37" s="485"/>
      <c r="LTK37" s="485"/>
      <c r="LTL37" s="485"/>
      <c r="LTM37" s="485"/>
      <c r="LTN37" s="485"/>
      <c r="LTO37" s="485"/>
      <c r="LTP37" s="485"/>
      <c r="LTQ37" s="485"/>
      <c r="LTR37" s="485"/>
      <c r="LTS37" s="485"/>
      <c r="LTT37" s="485"/>
      <c r="LTU37" s="485"/>
      <c r="LTV37" s="485"/>
      <c r="LTW37" s="485"/>
      <c r="LTX37" s="485"/>
      <c r="LTY37" s="485"/>
      <c r="LTZ37" s="485"/>
      <c r="LUA37" s="485"/>
      <c r="LUB37" s="485"/>
      <c r="LUC37" s="485"/>
      <c r="LUD37" s="485"/>
      <c r="LUE37" s="485"/>
      <c r="LUF37" s="485"/>
      <c r="LUG37" s="485"/>
      <c r="LUH37" s="485"/>
      <c r="LUI37" s="485"/>
      <c r="LUJ37" s="485"/>
      <c r="LUK37" s="485"/>
      <c r="LUL37" s="485"/>
      <c r="LUM37" s="485"/>
      <c r="LUN37" s="485"/>
      <c r="LUO37" s="485"/>
      <c r="LUP37" s="485"/>
      <c r="LUQ37" s="485"/>
      <c r="LUR37" s="485"/>
      <c r="LUS37" s="485"/>
      <c r="LUT37" s="485"/>
      <c r="LUU37" s="485"/>
      <c r="LUV37" s="485"/>
      <c r="LUW37" s="485"/>
      <c r="LUX37" s="485"/>
      <c r="LUY37" s="485"/>
      <c r="LUZ37" s="485"/>
      <c r="LVA37" s="485"/>
      <c r="LVB37" s="485"/>
      <c r="LVC37" s="485"/>
      <c r="LVD37" s="485"/>
      <c r="LVE37" s="485"/>
      <c r="LVF37" s="485"/>
      <c r="LVG37" s="485"/>
      <c r="LVH37" s="485"/>
      <c r="LVI37" s="485"/>
      <c r="LVJ37" s="485"/>
      <c r="LVK37" s="485"/>
      <c r="LVL37" s="485"/>
      <c r="LVM37" s="485"/>
      <c r="LVN37" s="485"/>
      <c r="LVO37" s="485"/>
      <c r="LVP37" s="485"/>
      <c r="LVQ37" s="485"/>
      <c r="LVR37" s="485"/>
      <c r="LVS37" s="485"/>
      <c r="LVT37" s="485"/>
      <c r="LVU37" s="485"/>
      <c r="LVV37" s="485"/>
      <c r="LVW37" s="485"/>
      <c r="LVX37" s="485"/>
      <c r="LVY37" s="485"/>
      <c r="LVZ37" s="485"/>
      <c r="LWA37" s="485"/>
      <c r="LWB37" s="485"/>
      <c r="LWC37" s="485"/>
      <c r="LWD37" s="485"/>
      <c r="LWE37" s="485"/>
      <c r="LWF37" s="485"/>
      <c r="LWG37" s="485"/>
      <c r="LWH37" s="485"/>
      <c r="LWI37" s="485"/>
      <c r="LWJ37" s="485"/>
      <c r="LWK37" s="485"/>
      <c r="LWL37" s="485"/>
      <c r="LWM37" s="485"/>
      <c r="LWN37" s="485"/>
      <c r="LWO37" s="485"/>
      <c r="LWP37" s="485"/>
      <c r="LWQ37" s="485"/>
      <c r="LWR37" s="485"/>
      <c r="LWS37" s="485"/>
      <c r="LWT37" s="485"/>
      <c r="LWU37" s="485"/>
      <c r="LWV37" s="485"/>
      <c r="LWW37" s="485"/>
      <c r="LWX37" s="485"/>
      <c r="LWY37" s="485"/>
      <c r="LWZ37" s="485"/>
      <c r="LXA37" s="485"/>
      <c r="LXB37" s="485"/>
      <c r="LXC37" s="485"/>
      <c r="LXD37" s="485"/>
      <c r="LXE37" s="485"/>
      <c r="LXF37" s="485"/>
      <c r="LXG37" s="485"/>
      <c r="LXH37" s="485"/>
      <c r="LXI37" s="485"/>
      <c r="LXJ37" s="485"/>
      <c r="LXK37" s="485"/>
      <c r="LXL37" s="485"/>
      <c r="LXM37" s="485"/>
      <c r="LXN37" s="485"/>
      <c r="LXO37" s="485"/>
      <c r="LXP37" s="485"/>
      <c r="LXQ37" s="485"/>
      <c r="LXR37" s="485"/>
      <c r="LXS37" s="485"/>
      <c r="LXT37" s="485"/>
      <c r="LXU37" s="485"/>
      <c r="LXV37" s="485"/>
      <c r="LXW37" s="485"/>
      <c r="LXX37" s="485"/>
      <c r="LXY37" s="485"/>
      <c r="LXZ37" s="485"/>
      <c r="LYA37" s="485"/>
      <c r="LYB37" s="485"/>
      <c r="LYC37" s="485"/>
      <c r="LYD37" s="485"/>
      <c r="LYE37" s="485"/>
      <c r="LYF37" s="485"/>
      <c r="LYG37" s="485"/>
      <c r="LYH37" s="485"/>
      <c r="LYI37" s="485"/>
      <c r="LYJ37" s="485"/>
      <c r="LYK37" s="485"/>
      <c r="LYL37" s="485"/>
      <c r="LYM37" s="485"/>
      <c r="LYN37" s="485"/>
      <c r="LYO37" s="485"/>
      <c r="LYP37" s="485"/>
      <c r="LYQ37" s="485"/>
      <c r="LYR37" s="485"/>
      <c r="LYS37" s="485"/>
      <c r="LYT37" s="485"/>
      <c r="LYU37" s="485"/>
      <c r="LYV37" s="485"/>
      <c r="LYW37" s="485"/>
      <c r="LYX37" s="485"/>
      <c r="LYY37" s="485"/>
      <c r="LYZ37" s="485"/>
      <c r="LZA37" s="485"/>
      <c r="LZB37" s="485"/>
      <c r="LZC37" s="485"/>
      <c r="LZD37" s="485"/>
      <c r="LZE37" s="485"/>
      <c r="LZF37" s="485"/>
      <c r="LZG37" s="485"/>
      <c r="LZH37" s="485"/>
      <c r="LZI37" s="485"/>
      <c r="LZJ37" s="485"/>
      <c r="LZK37" s="485"/>
      <c r="LZL37" s="485"/>
      <c r="LZM37" s="485"/>
      <c r="LZN37" s="485"/>
      <c r="LZO37" s="485"/>
      <c r="LZP37" s="485"/>
      <c r="LZQ37" s="485"/>
      <c r="LZR37" s="485"/>
      <c r="LZS37" s="485"/>
      <c r="LZT37" s="485"/>
      <c r="LZU37" s="485"/>
      <c r="LZV37" s="485"/>
      <c r="LZW37" s="485"/>
      <c r="LZX37" s="485"/>
      <c r="LZY37" s="485"/>
      <c r="LZZ37" s="485"/>
      <c r="MAA37" s="485"/>
      <c r="MAB37" s="485"/>
      <c r="MAC37" s="485"/>
      <c r="MAD37" s="485"/>
      <c r="MAE37" s="485"/>
      <c r="MAF37" s="485"/>
      <c r="MAG37" s="485"/>
      <c r="MAH37" s="485"/>
      <c r="MAI37" s="485"/>
      <c r="MAJ37" s="485"/>
      <c r="MAK37" s="485"/>
      <c r="MAL37" s="485"/>
      <c r="MAM37" s="485"/>
      <c r="MAN37" s="485"/>
      <c r="MAO37" s="485"/>
      <c r="MAP37" s="485"/>
      <c r="MAQ37" s="485"/>
      <c r="MAR37" s="485"/>
      <c r="MAS37" s="485"/>
      <c r="MAT37" s="485"/>
      <c r="MAU37" s="485"/>
      <c r="MAV37" s="485"/>
      <c r="MAW37" s="485"/>
      <c r="MAX37" s="485"/>
      <c r="MAY37" s="485"/>
      <c r="MAZ37" s="485"/>
      <c r="MBA37" s="485"/>
      <c r="MBB37" s="485"/>
      <c r="MBC37" s="485"/>
      <c r="MBD37" s="485"/>
      <c r="MBE37" s="485"/>
      <c r="MBF37" s="485"/>
      <c r="MBG37" s="485"/>
      <c r="MBH37" s="485"/>
      <c r="MBI37" s="485"/>
      <c r="MBJ37" s="485"/>
      <c r="MBK37" s="485"/>
      <c r="MBL37" s="485"/>
      <c r="MBM37" s="485"/>
      <c r="MBN37" s="485"/>
      <c r="MBO37" s="485"/>
      <c r="MBP37" s="485"/>
      <c r="MBQ37" s="485"/>
      <c r="MBR37" s="485"/>
      <c r="MBS37" s="485"/>
      <c r="MBT37" s="485"/>
      <c r="MBU37" s="485"/>
      <c r="MBV37" s="485"/>
      <c r="MBW37" s="485"/>
      <c r="MBX37" s="485"/>
      <c r="MBY37" s="485"/>
      <c r="MBZ37" s="485"/>
      <c r="MCA37" s="485"/>
      <c r="MCB37" s="485"/>
      <c r="MCC37" s="485"/>
      <c r="MCD37" s="485"/>
      <c r="MCE37" s="485"/>
      <c r="MCF37" s="485"/>
      <c r="MCG37" s="485"/>
      <c r="MCH37" s="485"/>
      <c r="MCI37" s="485"/>
      <c r="MCJ37" s="485"/>
      <c r="MCK37" s="485"/>
      <c r="MCL37" s="485"/>
      <c r="MCM37" s="485"/>
      <c r="MCN37" s="485"/>
      <c r="MCO37" s="485"/>
      <c r="MCP37" s="485"/>
      <c r="MCQ37" s="485"/>
      <c r="MCR37" s="485"/>
      <c r="MCS37" s="485"/>
      <c r="MCT37" s="485"/>
      <c r="MCU37" s="485"/>
      <c r="MCV37" s="485"/>
      <c r="MCW37" s="485"/>
      <c r="MCX37" s="485"/>
      <c r="MCY37" s="485"/>
      <c r="MCZ37" s="485"/>
      <c r="MDA37" s="485"/>
      <c r="MDB37" s="485"/>
      <c r="MDC37" s="485"/>
      <c r="MDD37" s="485"/>
      <c r="MDE37" s="485"/>
      <c r="MDF37" s="485"/>
      <c r="MDG37" s="485"/>
      <c r="MDH37" s="485"/>
      <c r="MDI37" s="485"/>
      <c r="MDJ37" s="485"/>
      <c r="MDK37" s="485"/>
      <c r="MDL37" s="485"/>
      <c r="MDM37" s="485"/>
      <c r="MDN37" s="485"/>
      <c r="MDO37" s="485"/>
      <c r="MDP37" s="485"/>
      <c r="MDQ37" s="485"/>
      <c r="MDR37" s="485"/>
      <c r="MDS37" s="485"/>
      <c r="MDT37" s="485"/>
      <c r="MDU37" s="485"/>
      <c r="MDV37" s="485"/>
      <c r="MDW37" s="485"/>
      <c r="MDX37" s="485"/>
      <c r="MDY37" s="485"/>
      <c r="MDZ37" s="485"/>
      <c r="MEA37" s="485"/>
      <c r="MEB37" s="485"/>
      <c r="MEC37" s="485"/>
      <c r="MED37" s="485"/>
      <c r="MEE37" s="485"/>
      <c r="MEF37" s="485"/>
      <c r="MEG37" s="485"/>
      <c r="MEH37" s="485"/>
      <c r="MEI37" s="485"/>
      <c r="MEJ37" s="485"/>
      <c r="MEK37" s="485"/>
      <c r="MEL37" s="485"/>
      <c r="MEM37" s="485"/>
      <c r="MEN37" s="485"/>
      <c r="MEO37" s="485"/>
      <c r="MEP37" s="485"/>
      <c r="MEQ37" s="485"/>
      <c r="MER37" s="485"/>
      <c r="MES37" s="485"/>
      <c r="MET37" s="485"/>
      <c r="MEU37" s="485"/>
      <c r="MEV37" s="485"/>
      <c r="MEW37" s="485"/>
      <c r="MEX37" s="485"/>
      <c r="MEY37" s="485"/>
      <c r="MEZ37" s="485"/>
      <c r="MFA37" s="485"/>
      <c r="MFB37" s="485"/>
      <c r="MFC37" s="485"/>
      <c r="MFD37" s="485"/>
      <c r="MFE37" s="485"/>
      <c r="MFF37" s="485"/>
      <c r="MFG37" s="485"/>
      <c r="MFH37" s="485"/>
      <c r="MFI37" s="485"/>
      <c r="MFJ37" s="485"/>
      <c r="MFK37" s="485"/>
      <c r="MFL37" s="485"/>
      <c r="MFM37" s="485"/>
      <c r="MFN37" s="485"/>
      <c r="MFO37" s="485"/>
      <c r="MFP37" s="485"/>
      <c r="MFQ37" s="485"/>
      <c r="MFR37" s="485"/>
      <c r="MFS37" s="485"/>
      <c r="MFT37" s="485"/>
      <c r="MFU37" s="485"/>
      <c r="MFV37" s="485"/>
      <c r="MFW37" s="485"/>
      <c r="MFX37" s="485"/>
      <c r="MFY37" s="485"/>
      <c r="MFZ37" s="485"/>
      <c r="MGA37" s="485"/>
      <c r="MGB37" s="485"/>
      <c r="MGC37" s="485"/>
      <c r="MGD37" s="485"/>
      <c r="MGE37" s="485"/>
      <c r="MGF37" s="485"/>
      <c r="MGG37" s="485"/>
      <c r="MGH37" s="485"/>
      <c r="MGI37" s="485"/>
      <c r="MGJ37" s="485"/>
      <c r="MGK37" s="485"/>
      <c r="MGL37" s="485"/>
      <c r="MGM37" s="485"/>
      <c r="MGN37" s="485"/>
      <c r="MGO37" s="485"/>
      <c r="MGP37" s="485"/>
      <c r="MGQ37" s="485"/>
      <c r="MGR37" s="485"/>
      <c r="MGS37" s="485"/>
      <c r="MGT37" s="485"/>
      <c r="MGU37" s="485"/>
      <c r="MGV37" s="485"/>
      <c r="MGW37" s="485"/>
      <c r="MGX37" s="485"/>
      <c r="MGY37" s="485"/>
      <c r="MGZ37" s="485"/>
      <c r="MHA37" s="485"/>
      <c r="MHB37" s="485"/>
      <c r="MHC37" s="485"/>
      <c r="MHD37" s="485"/>
      <c r="MHE37" s="485"/>
      <c r="MHF37" s="485"/>
      <c r="MHG37" s="485"/>
      <c r="MHH37" s="485"/>
      <c r="MHI37" s="485"/>
      <c r="MHJ37" s="485"/>
      <c r="MHK37" s="485"/>
      <c r="MHL37" s="485"/>
      <c r="MHM37" s="485"/>
      <c r="MHN37" s="485"/>
      <c r="MHO37" s="485"/>
      <c r="MHP37" s="485"/>
      <c r="MHQ37" s="485"/>
      <c r="MHR37" s="485"/>
      <c r="MHS37" s="485"/>
      <c r="MHT37" s="485"/>
      <c r="MHU37" s="485"/>
      <c r="MHV37" s="485"/>
      <c r="MHW37" s="485"/>
      <c r="MHX37" s="485"/>
      <c r="MHY37" s="485"/>
      <c r="MHZ37" s="485"/>
      <c r="MIA37" s="485"/>
      <c r="MIB37" s="485"/>
      <c r="MIC37" s="485"/>
      <c r="MID37" s="485"/>
      <c r="MIE37" s="485"/>
      <c r="MIF37" s="485"/>
      <c r="MIG37" s="485"/>
      <c r="MIH37" s="485"/>
      <c r="MII37" s="485"/>
      <c r="MIJ37" s="485"/>
      <c r="MIK37" s="485"/>
      <c r="MIL37" s="485"/>
      <c r="MIM37" s="485"/>
      <c r="MIN37" s="485"/>
      <c r="MIO37" s="485"/>
      <c r="MIP37" s="485"/>
      <c r="MIQ37" s="485"/>
      <c r="MIR37" s="485"/>
      <c r="MIS37" s="485"/>
      <c r="MIT37" s="485"/>
      <c r="MIU37" s="485"/>
      <c r="MIV37" s="485"/>
      <c r="MIW37" s="485"/>
      <c r="MIX37" s="485"/>
      <c r="MIY37" s="485"/>
      <c r="MIZ37" s="485"/>
      <c r="MJA37" s="485"/>
      <c r="MJB37" s="485"/>
      <c r="MJC37" s="485"/>
      <c r="MJD37" s="485"/>
      <c r="MJE37" s="485"/>
      <c r="MJF37" s="485"/>
      <c r="MJG37" s="485"/>
      <c r="MJH37" s="485"/>
      <c r="MJI37" s="485"/>
      <c r="MJJ37" s="485"/>
      <c r="MJK37" s="485"/>
      <c r="MJL37" s="485"/>
      <c r="MJM37" s="485"/>
      <c r="MJN37" s="485"/>
      <c r="MJO37" s="485"/>
      <c r="MJP37" s="485"/>
      <c r="MJQ37" s="485"/>
      <c r="MJR37" s="485"/>
      <c r="MJS37" s="485"/>
      <c r="MJT37" s="485"/>
      <c r="MJU37" s="485"/>
      <c r="MJV37" s="485"/>
      <c r="MJW37" s="485"/>
      <c r="MJX37" s="485"/>
      <c r="MJY37" s="485"/>
      <c r="MJZ37" s="485"/>
      <c r="MKA37" s="485"/>
      <c r="MKB37" s="485"/>
      <c r="MKC37" s="485"/>
      <c r="MKD37" s="485"/>
      <c r="MKE37" s="485"/>
      <c r="MKF37" s="485"/>
      <c r="MKG37" s="485"/>
      <c r="MKH37" s="485"/>
      <c r="MKI37" s="485"/>
      <c r="MKJ37" s="485"/>
      <c r="MKK37" s="485"/>
      <c r="MKL37" s="485"/>
      <c r="MKM37" s="485"/>
      <c r="MKN37" s="485"/>
      <c r="MKO37" s="485"/>
      <c r="MKP37" s="485"/>
      <c r="MKQ37" s="485"/>
      <c r="MKR37" s="485"/>
      <c r="MKS37" s="485"/>
      <c r="MKT37" s="485"/>
      <c r="MKU37" s="485"/>
      <c r="MKV37" s="485"/>
      <c r="MKW37" s="485"/>
      <c r="MKX37" s="485"/>
      <c r="MKY37" s="485"/>
      <c r="MKZ37" s="485"/>
      <c r="MLA37" s="485"/>
      <c r="MLB37" s="485"/>
      <c r="MLC37" s="485"/>
      <c r="MLD37" s="485"/>
      <c r="MLE37" s="485"/>
      <c r="MLF37" s="485"/>
      <c r="MLG37" s="485"/>
      <c r="MLH37" s="485"/>
      <c r="MLI37" s="485"/>
      <c r="MLJ37" s="485"/>
      <c r="MLK37" s="485"/>
      <c r="MLL37" s="485"/>
      <c r="MLM37" s="485"/>
      <c r="MLN37" s="485"/>
      <c r="MLO37" s="485"/>
      <c r="MLP37" s="485"/>
      <c r="MLQ37" s="485"/>
      <c r="MLR37" s="485"/>
      <c r="MLS37" s="485"/>
      <c r="MLT37" s="485"/>
      <c r="MLU37" s="485"/>
      <c r="MLV37" s="485"/>
      <c r="MLW37" s="485"/>
      <c r="MLX37" s="485"/>
      <c r="MLY37" s="485"/>
      <c r="MLZ37" s="485"/>
      <c r="MMA37" s="485"/>
      <c r="MMB37" s="485"/>
      <c r="MMC37" s="485"/>
      <c r="MMD37" s="485"/>
      <c r="MME37" s="485"/>
      <c r="MMF37" s="485"/>
      <c r="MMG37" s="485"/>
      <c r="MMH37" s="485"/>
      <c r="MMI37" s="485"/>
      <c r="MMJ37" s="485"/>
      <c r="MMK37" s="485"/>
      <c r="MML37" s="485"/>
      <c r="MMM37" s="485"/>
      <c r="MMN37" s="485"/>
      <c r="MMO37" s="485"/>
      <c r="MMP37" s="485"/>
      <c r="MMQ37" s="485"/>
      <c r="MMR37" s="485"/>
      <c r="MMS37" s="485"/>
      <c r="MMT37" s="485"/>
      <c r="MMU37" s="485"/>
      <c r="MMV37" s="485"/>
      <c r="MMW37" s="485"/>
      <c r="MMX37" s="485"/>
      <c r="MMY37" s="485"/>
      <c r="MMZ37" s="485"/>
      <c r="MNA37" s="485"/>
      <c r="MNB37" s="485"/>
      <c r="MNC37" s="485"/>
      <c r="MND37" s="485"/>
      <c r="MNE37" s="485"/>
      <c r="MNF37" s="485"/>
      <c r="MNG37" s="485"/>
      <c r="MNH37" s="485"/>
      <c r="MNI37" s="485"/>
      <c r="MNJ37" s="485"/>
      <c r="MNK37" s="485"/>
      <c r="MNL37" s="485"/>
      <c r="MNM37" s="485"/>
      <c r="MNN37" s="485"/>
      <c r="MNO37" s="485"/>
      <c r="MNP37" s="485"/>
      <c r="MNQ37" s="485"/>
      <c r="MNR37" s="485"/>
      <c r="MNS37" s="485"/>
      <c r="MNT37" s="485"/>
      <c r="MNU37" s="485"/>
      <c r="MNV37" s="485"/>
      <c r="MNW37" s="485"/>
      <c r="MNX37" s="485"/>
      <c r="MNY37" s="485"/>
      <c r="MNZ37" s="485"/>
      <c r="MOA37" s="485"/>
      <c r="MOB37" s="485"/>
      <c r="MOC37" s="485"/>
      <c r="MOD37" s="485"/>
      <c r="MOE37" s="485"/>
      <c r="MOF37" s="485"/>
      <c r="MOG37" s="485"/>
      <c r="MOH37" s="485"/>
      <c r="MOI37" s="485"/>
      <c r="MOJ37" s="485"/>
      <c r="MOK37" s="485"/>
      <c r="MOL37" s="485"/>
      <c r="MOM37" s="485"/>
      <c r="MON37" s="485"/>
      <c r="MOO37" s="485"/>
      <c r="MOP37" s="485"/>
      <c r="MOQ37" s="485"/>
      <c r="MOR37" s="485"/>
      <c r="MOS37" s="485"/>
      <c r="MOT37" s="485"/>
      <c r="MOU37" s="485"/>
      <c r="MOV37" s="485"/>
      <c r="MOW37" s="485"/>
      <c r="MOX37" s="485"/>
      <c r="MOY37" s="485"/>
      <c r="MOZ37" s="485"/>
      <c r="MPA37" s="485"/>
      <c r="MPB37" s="485"/>
      <c r="MPC37" s="485"/>
      <c r="MPD37" s="485"/>
      <c r="MPE37" s="485"/>
      <c r="MPF37" s="485"/>
      <c r="MPG37" s="485"/>
      <c r="MPH37" s="485"/>
      <c r="MPI37" s="485"/>
      <c r="MPJ37" s="485"/>
      <c r="MPK37" s="485"/>
      <c r="MPL37" s="485"/>
      <c r="MPM37" s="485"/>
      <c r="MPN37" s="485"/>
      <c r="MPO37" s="485"/>
      <c r="MPP37" s="485"/>
      <c r="MPQ37" s="485"/>
      <c r="MPR37" s="485"/>
      <c r="MPS37" s="485"/>
      <c r="MPT37" s="485"/>
      <c r="MPU37" s="485"/>
      <c r="MPV37" s="485"/>
      <c r="MPW37" s="485"/>
      <c r="MPX37" s="485"/>
      <c r="MPY37" s="485"/>
      <c r="MPZ37" s="485"/>
      <c r="MQA37" s="485"/>
      <c r="MQB37" s="485"/>
      <c r="MQC37" s="485"/>
      <c r="MQD37" s="485"/>
      <c r="MQE37" s="485"/>
      <c r="MQF37" s="485"/>
      <c r="MQG37" s="485"/>
      <c r="MQH37" s="485"/>
      <c r="MQI37" s="485"/>
      <c r="MQJ37" s="485"/>
      <c r="MQK37" s="485"/>
      <c r="MQL37" s="485"/>
      <c r="MQM37" s="485"/>
      <c r="MQN37" s="485"/>
      <c r="MQO37" s="485"/>
      <c r="MQP37" s="485"/>
      <c r="MQQ37" s="485"/>
      <c r="MQR37" s="485"/>
      <c r="MQS37" s="485"/>
      <c r="MQT37" s="485"/>
      <c r="MQU37" s="485"/>
      <c r="MQV37" s="485"/>
      <c r="MQW37" s="485"/>
      <c r="MQX37" s="485"/>
      <c r="MQY37" s="485"/>
      <c r="MQZ37" s="485"/>
      <c r="MRA37" s="485"/>
      <c r="MRB37" s="485"/>
      <c r="MRC37" s="485"/>
      <c r="MRD37" s="485"/>
      <c r="MRE37" s="485"/>
      <c r="MRF37" s="485"/>
      <c r="MRG37" s="485"/>
      <c r="MRH37" s="485"/>
      <c r="MRI37" s="485"/>
      <c r="MRJ37" s="485"/>
      <c r="MRK37" s="485"/>
      <c r="MRL37" s="485"/>
      <c r="MRM37" s="485"/>
      <c r="MRN37" s="485"/>
      <c r="MRO37" s="485"/>
      <c r="MRP37" s="485"/>
      <c r="MRQ37" s="485"/>
      <c r="MRR37" s="485"/>
      <c r="MRS37" s="485"/>
      <c r="MRT37" s="485"/>
      <c r="MRU37" s="485"/>
      <c r="MRV37" s="485"/>
      <c r="MRW37" s="485"/>
      <c r="MRX37" s="485"/>
      <c r="MRY37" s="485"/>
      <c r="MRZ37" s="485"/>
      <c r="MSA37" s="485"/>
      <c r="MSB37" s="485"/>
      <c r="MSC37" s="485"/>
      <c r="MSD37" s="485"/>
      <c r="MSE37" s="485"/>
      <c r="MSF37" s="485"/>
      <c r="MSG37" s="485"/>
      <c r="MSH37" s="485"/>
      <c r="MSI37" s="485"/>
      <c r="MSJ37" s="485"/>
      <c r="MSK37" s="485"/>
      <c r="MSL37" s="485"/>
      <c r="MSM37" s="485"/>
      <c r="MSN37" s="485"/>
      <c r="MSO37" s="485"/>
      <c r="MSP37" s="485"/>
      <c r="MSQ37" s="485"/>
      <c r="MSR37" s="485"/>
      <c r="MSS37" s="485"/>
      <c r="MST37" s="485"/>
      <c r="MSU37" s="485"/>
      <c r="MSV37" s="485"/>
      <c r="MSW37" s="485"/>
      <c r="MSX37" s="485"/>
      <c r="MSY37" s="485"/>
      <c r="MSZ37" s="485"/>
      <c r="MTA37" s="485"/>
      <c r="MTB37" s="485"/>
      <c r="MTC37" s="485"/>
      <c r="MTD37" s="485"/>
      <c r="MTE37" s="485"/>
      <c r="MTF37" s="485"/>
      <c r="MTG37" s="485"/>
      <c r="MTH37" s="485"/>
      <c r="MTI37" s="485"/>
      <c r="MTJ37" s="485"/>
      <c r="MTK37" s="485"/>
      <c r="MTL37" s="485"/>
      <c r="MTM37" s="485"/>
      <c r="MTN37" s="485"/>
      <c r="MTO37" s="485"/>
      <c r="MTP37" s="485"/>
      <c r="MTQ37" s="485"/>
      <c r="MTR37" s="485"/>
      <c r="MTS37" s="485"/>
      <c r="MTT37" s="485"/>
      <c r="MTU37" s="485"/>
      <c r="MTV37" s="485"/>
      <c r="MTW37" s="485"/>
      <c r="MTX37" s="485"/>
      <c r="MTY37" s="485"/>
      <c r="MTZ37" s="485"/>
      <c r="MUA37" s="485"/>
      <c r="MUB37" s="485"/>
      <c r="MUC37" s="485"/>
      <c r="MUD37" s="485"/>
      <c r="MUE37" s="485"/>
      <c r="MUF37" s="485"/>
      <c r="MUG37" s="485"/>
      <c r="MUH37" s="485"/>
      <c r="MUI37" s="485"/>
      <c r="MUJ37" s="485"/>
      <c r="MUK37" s="485"/>
      <c r="MUL37" s="485"/>
      <c r="MUM37" s="485"/>
      <c r="MUN37" s="485"/>
      <c r="MUO37" s="485"/>
      <c r="MUP37" s="485"/>
      <c r="MUQ37" s="485"/>
      <c r="MUR37" s="485"/>
      <c r="MUS37" s="485"/>
      <c r="MUT37" s="485"/>
      <c r="MUU37" s="485"/>
      <c r="MUV37" s="485"/>
      <c r="MUW37" s="485"/>
      <c r="MUX37" s="485"/>
      <c r="MUY37" s="485"/>
      <c r="MUZ37" s="485"/>
      <c r="MVA37" s="485"/>
      <c r="MVB37" s="485"/>
      <c r="MVC37" s="485"/>
      <c r="MVD37" s="485"/>
      <c r="MVE37" s="485"/>
      <c r="MVF37" s="485"/>
      <c r="MVG37" s="485"/>
      <c r="MVH37" s="485"/>
      <c r="MVI37" s="485"/>
      <c r="MVJ37" s="485"/>
      <c r="MVK37" s="485"/>
      <c r="MVL37" s="485"/>
      <c r="MVM37" s="485"/>
      <c r="MVN37" s="485"/>
      <c r="MVO37" s="485"/>
      <c r="MVP37" s="485"/>
      <c r="MVQ37" s="485"/>
      <c r="MVR37" s="485"/>
      <c r="MVS37" s="485"/>
      <c r="MVT37" s="485"/>
      <c r="MVU37" s="485"/>
      <c r="MVV37" s="485"/>
      <c r="MVW37" s="485"/>
      <c r="MVX37" s="485"/>
      <c r="MVY37" s="485"/>
      <c r="MVZ37" s="485"/>
      <c r="MWA37" s="485"/>
      <c r="MWB37" s="485"/>
      <c r="MWC37" s="485"/>
      <c r="MWD37" s="485"/>
      <c r="MWE37" s="485"/>
      <c r="MWF37" s="485"/>
      <c r="MWG37" s="485"/>
      <c r="MWH37" s="485"/>
      <c r="MWI37" s="485"/>
      <c r="MWJ37" s="485"/>
      <c r="MWK37" s="485"/>
      <c r="MWL37" s="485"/>
      <c r="MWM37" s="485"/>
      <c r="MWN37" s="485"/>
      <c r="MWO37" s="485"/>
      <c r="MWP37" s="485"/>
      <c r="MWQ37" s="485"/>
      <c r="MWR37" s="485"/>
      <c r="MWS37" s="485"/>
      <c r="MWT37" s="485"/>
      <c r="MWU37" s="485"/>
      <c r="MWV37" s="485"/>
      <c r="MWW37" s="485"/>
      <c r="MWX37" s="485"/>
      <c r="MWY37" s="485"/>
      <c r="MWZ37" s="485"/>
      <c r="MXA37" s="485"/>
      <c r="MXB37" s="485"/>
      <c r="MXC37" s="485"/>
      <c r="MXD37" s="485"/>
      <c r="MXE37" s="485"/>
      <c r="MXF37" s="485"/>
      <c r="MXG37" s="485"/>
      <c r="MXH37" s="485"/>
      <c r="MXI37" s="485"/>
      <c r="MXJ37" s="485"/>
      <c r="MXK37" s="485"/>
      <c r="MXL37" s="485"/>
      <c r="MXM37" s="485"/>
      <c r="MXN37" s="485"/>
      <c r="MXO37" s="485"/>
      <c r="MXP37" s="485"/>
      <c r="MXQ37" s="485"/>
      <c r="MXR37" s="485"/>
      <c r="MXS37" s="485"/>
      <c r="MXT37" s="485"/>
      <c r="MXU37" s="485"/>
      <c r="MXV37" s="485"/>
      <c r="MXW37" s="485"/>
      <c r="MXX37" s="485"/>
      <c r="MXY37" s="485"/>
      <c r="MXZ37" s="485"/>
      <c r="MYA37" s="485"/>
      <c r="MYB37" s="485"/>
      <c r="MYC37" s="485"/>
      <c r="MYD37" s="485"/>
      <c r="MYE37" s="485"/>
      <c r="MYF37" s="485"/>
      <c r="MYG37" s="485"/>
      <c r="MYH37" s="485"/>
      <c r="MYI37" s="485"/>
      <c r="MYJ37" s="485"/>
      <c r="MYK37" s="485"/>
      <c r="MYL37" s="485"/>
      <c r="MYM37" s="485"/>
      <c r="MYN37" s="485"/>
      <c r="MYO37" s="485"/>
      <c r="MYP37" s="485"/>
      <c r="MYQ37" s="485"/>
      <c r="MYR37" s="485"/>
      <c r="MYS37" s="485"/>
      <c r="MYT37" s="485"/>
      <c r="MYU37" s="485"/>
      <c r="MYV37" s="485"/>
      <c r="MYW37" s="485"/>
      <c r="MYX37" s="485"/>
      <c r="MYY37" s="485"/>
      <c r="MYZ37" s="485"/>
      <c r="MZA37" s="485"/>
      <c r="MZB37" s="485"/>
      <c r="MZC37" s="485"/>
      <c r="MZD37" s="485"/>
      <c r="MZE37" s="485"/>
      <c r="MZF37" s="485"/>
      <c r="MZG37" s="485"/>
      <c r="MZH37" s="485"/>
      <c r="MZI37" s="485"/>
      <c r="MZJ37" s="485"/>
      <c r="MZK37" s="485"/>
      <c r="MZL37" s="485"/>
      <c r="MZM37" s="485"/>
      <c r="MZN37" s="485"/>
      <c r="MZO37" s="485"/>
      <c r="MZP37" s="485"/>
      <c r="MZQ37" s="485"/>
      <c r="MZR37" s="485"/>
      <c r="MZS37" s="485"/>
      <c r="MZT37" s="485"/>
      <c r="MZU37" s="485"/>
      <c r="MZV37" s="485"/>
      <c r="MZW37" s="485"/>
      <c r="MZX37" s="485"/>
      <c r="MZY37" s="485"/>
      <c r="MZZ37" s="485"/>
      <c r="NAA37" s="485"/>
      <c r="NAB37" s="485"/>
      <c r="NAC37" s="485"/>
      <c r="NAD37" s="485"/>
      <c r="NAE37" s="485"/>
      <c r="NAF37" s="485"/>
      <c r="NAG37" s="485"/>
      <c r="NAH37" s="485"/>
      <c r="NAI37" s="485"/>
      <c r="NAJ37" s="485"/>
      <c r="NAK37" s="485"/>
      <c r="NAL37" s="485"/>
      <c r="NAM37" s="485"/>
      <c r="NAN37" s="485"/>
      <c r="NAO37" s="485"/>
      <c r="NAP37" s="485"/>
      <c r="NAQ37" s="485"/>
      <c r="NAR37" s="485"/>
      <c r="NAS37" s="485"/>
      <c r="NAT37" s="485"/>
      <c r="NAU37" s="485"/>
      <c r="NAV37" s="485"/>
      <c r="NAW37" s="485"/>
      <c r="NAX37" s="485"/>
      <c r="NAY37" s="485"/>
      <c r="NAZ37" s="485"/>
      <c r="NBA37" s="485"/>
      <c r="NBB37" s="485"/>
      <c r="NBC37" s="485"/>
      <c r="NBD37" s="485"/>
      <c r="NBE37" s="485"/>
      <c r="NBF37" s="485"/>
      <c r="NBG37" s="485"/>
      <c r="NBH37" s="485"/>
      <c r="NBI37" s="485"/>
      <c r="NBJ37" s="485"/>
      <c r="NBK37" s="485"/>
      <c r="NBL37" s="485"/>
      <c r="NBM37" s="485"/>
      <c r="NBN37" s="485"/>
      <c r="NBO37" s="485"/>
      <c r="NBP37" s="485"/>
      <c r="NBQ37" s="485"/>
      <c r="NBR37" s="485"/>
      <c r="NBS37" s="485"/>
      <c r="NBT37" s="485"/>
      <c r="NBU37" s="485"/>
      <c r="NBV37" s="485"/>
      <c r="NBW37" s="485"/>
      <c r="NBX37" s="485"/>
      <c r="NBY37" s="485"/>
      <c r="NBZ37" s="485"/>
      <c r="NCA37" s="485"/>
      <c r="NCB37" s="485"/>
      <c r="NCC37" s="485"/>
      <c r="NCD37" s="485"/>
      <c r="NCE37" s="485"/>
      <c r="NCF37" s="485"/>
      <c r="NCG37" s="485"/>
      <c r="NCH37" s="485"/>
      <c r="NCI37" s="485"/>
      <c r="NCJ37" s="485"/>
      <c r="NCK37" s="485"/>
      <c r="NCL37" s="485"/>
      <c r="NCM37" s="485"/>
      <c r="NCN37" s="485"/>
      <c r="NCO37" s="485"/>
      <c r="NCP37" s="485"/>
      <c r="NCQ37" s="485"/>
      <c r="NCR37" s="485"/>
      <c r="NCS37" s="485"/>
      <c r="NCT37" s="485"/>
      <c r="NCU37" s="485"/>
      <c r="NCV37" s="485"/>
      <c r="NCW37" s="485"/>
      <c r="NCX37" s="485"/>
      <c r="NCY37" s="485"/>
      <c r="NCZ37" s="485"/>
      <c r="NDA37" s="485"/>
      <c r="NDB37" s="485"/>
      <c r="NDC37" s="485"/>
      <c r="NDD37" s="485"/>
      <c r="NDE37" s="485"/>
      <c r="NDF37" s="485"/>
      <c r="NDG37" s="485"/>
      <c r="NDH37" s="485"/>
      <c r="NDI37" s="485"/>
      <c r="NDJ37" s="485"/>
      <c r="NDK37" s="485"/>
      <c r="NDL37" s="485"/>
      <c r="NDM37" s="485"/>
      <c r="NDN37" s="485"/>
      <c r="NDO37" s="485"/>
      <c r="NDP37" s="485"/>
      <c r="NDQ37" s="485"/>
      <c r="NDR37" s="485"/>
      <c r="NDS37" s="485"/>
      <c r="NDT37" s="485"/>
      <c r="NDU37" s="485"/>
      <c r="NDV37" s="485"/>
      <c r="NDW37" s="485"/>
      <c r="NDX37" s="485"/>
      <c r="NDY37" s="485"/>
      <c r="NDZ37" s="485"/>
      <c r="NEA37" s="485"/>
      <c r="NEB37" s="485"/>
      <c r="NEC37" s="485"/>
      <c r="NED37" s="485"/>
      <c r="NEE37" s="485"/>
      <c r="NEF37" s="485"/>
      <c r="NEG37" s="485"/>
      <c r="NEH37" s="485"/>
      <c r="NEI37" s="485"/>
      <c r="NEJ37" s="485"/>
      <c r="NEK37" s="485"/>
      <c r="NEL37" s="485"/>
      <c r="NEM37" s="485"/>
      <c r="NEN37" s="485"/>
      <c r="NEO37" s="485"/>
      <c r="NEP37" s="485"/>
      <c r="NEQ37" s="485"/>
      <c r="NER37" s="485"/>
      <c r="NES37" s="485"/>
      <c r="NET37" s="485"/>
      <c r="NEU37" s="485"/>
      <c r="NEV37" s="485"/>
      <c r="NEW37" s="485"/>
      <c r="NEX37" s="485"/>
      <c r="NEY37" s="485"/>
      <c r="NEZ37" s="485"/>
      <c r="NFA37" s="485"/>
      <c r="NFB37" s="485"/>
      <c r="NFC37" s="485"/>
      <c r="NFD37" s="485"/>
      <c r="NFE37" s="485"/>
      <c r="NFF37" s="485"/>
      <c r="NFG37" s="485"/>
      <c r="NFH37" s="485"/>
      <c r="NFI37" s="485"/>
      <c r="NFJ37" s="485"/>
      <c r="NFK37" s="485"/>
      <c r="NFL37" s="485"/>
      <c r="NFM37" s="485"/>
      <c r="NFN37" s="485"/>
      <c r="NFO37" s="485"/>
      <c r="NFP37" s="485"/>
      <c r="NFQ37" s="485"/>
      <c r="NFR37" s="485"/>
      <c r="NFS37" s="485"/>
      <c r="NFT37" s="485"/>
      <c r="NFU37" s="485"/>
      <c r="NFV37" s="485"/>
      <c r="NFW37" s="485"/>
      <c r="NFX37" s="485"/>
      <c r="NFY37" s="485"/>
      <c r="NFZ37" s="485"/>
      <c r="NGA37" s="485"/>
      <c r="NGB37" s="485"/>
      <c r="NGC37" s="485"/>
      <c r="NGD37" s="485"/>
      <c r="NGE37" s="485"/>
      <c r="NGF37" s="485"/>
      <c r="NGG37" s="485"/>
      <c r="NGH37" s="485"/>
      <c r="NGI37" s="485"/>
      <c r="NGJ37" s="485"/>
      <c r="NGK37" s="485"/>
      <c r="NGL37" s="485"/>
      <c r="NGM37" s="485"/>
      <c r="NGN37" s="485"/>
      <c r="NGO37" s="485"/>
      <c r="NGP37" s="485"/>
      <c r="NGQ37" s="485"/>
      <c r="NGR37" s="485"/>
      <c r="NGS37" s="485"/>
      <c r="NGT37" s="485"/>
      <c r="NGU37" s="485"/>
      <c r="NGV37" s="485"/>
      <c r="NGW37" s="485"/>
      <c r="NGX37" s="485"/>
      <c r="NGY37" s="485"/>
      <c r="NGZ37" s="485"/>
      <c r="NHA37" s="485"/>
      <c r="NHB37" s="485"/>
      <c r="NHC37" s="485"/>
      <c r="NHD37" s="485"/>
      <c r="NHE37" s="485"/>
      <c r="NHF37" s="485"/>
      <c r="NHG37" s="485"/>
      <c r="NHH37" s="485"/>
      <c r="NHI37" s="485"/>
      <c r="NHJ37" s="485"/>
      <c r="NHK37" s="485"/>
      <c r="NHL37" s="485"/>
      <c r="NHM37" s="485"/>
      <c r="NHN37" s="485"/>
      <c r="NHO37" s="485"/>
      <c r="NHP37" s="485"/>
      <c r="NHQ37" s="485"/>
      <c r="NHR37" s="485"/>
      <c r="NHS37" s="485"/>
      <c r="NHT37" s="485"/>
      <c r="NHU37" s="485"/>
      <c r="NHV37" s="485"/>
      <c r="NHW37" s="485"/>
      <c r="NHX37" s="485"/>
      <c r="NHY37" s="485"/>
      <c r="NHZ37" s="485"/>
      <c r="NIA37" s="485"/>
      <c r="NIB37" s="485"/>
      <c r="NIC37" s="485"/>
      <c r="NID37" s="485"/>
      <c r="NIE37" s="485"/>
      <c r="NIF37" s="485"/>
      <c r="NIG37" s="485"/>
      <c r="NIH37" s="485"/>
      <c r="NII37" s="485"/>
      <c r="NIJ37" s="485"/>
      <c r="NIK37" s="485"/>
      <c r="NIL37" s="485"/>
      <c r="NIM37" s="485"/>
      <c r="NIN37" s="485"/>
      <c r="NIO37" s="485"/>
      <c r="NIP37" s="485"/>
      <c r="NIQ37" s="485"/>
      <c r="NIR37" s="485"/>
      <c r="NIS37" s="485"/>
      <c r="NIT37" s="485"/>
      <c r="NIU37" s="485"/>
      <c r="NIV37" s="485"/>
      <c r="NIW37" s="485"/>
      <c r="NIX37" s="485"/>
      <c r="NIY37" s="485"/>
      <c r="NIZ37" s="485"/>
      <c r="NJA37" s="485"/>
      <c r="NJB37" s="485"/>
      <c r="NJC37" s="485"/>
      <c r="NJD37" s="485"/>
      <c r="NJE37" s="485"/>
      <c r="NJF37" s="485"/>
      <c r="NJG37" s="485"/>
      <c r="NJH37" s="485"/>
      <c r="NJI37" s="485"/>
      <c r="NJJ37" s="485"/>
      <c r="NJK37" s="485"/>
      <c r="NJL37" s="485"/>
      <c r="NJM37" s="485"/>
      <c r="NJN37" s="485"/>
      <c r="NJO37" s="485"/>
      <c r="NJP37" s="485"/>
      <c r="NJQ37" s="485"/>
      <c r="NJR37" s="485"/>
      <c r="NJS37" s="485"/>
      <c r="NJT37" s="485"/>
      <c r="NJU37" s="485"/>
      <c r="NJV37" s="485"/>
      <c r="NJW37" s="485"/>
      <c r="NJX37" s="485"/>
      <c r="NJY37" s="485"/>
      <c r="NJZ37" s="485"/>
      <c r="NKA37" s="485"/>
      <c r="NKB37" s="485"/>
      <c r="NKC37" s="485"/>
      <c r="NKD37" s="485"/>
      <c r="NKE37" s="485"/>
      <c r="NKF37" s="485"/>
      <c r="NKG37" s="485"/>
      <c r="NKH37" s="485"/>
      <c r="NKI37" s="485"/>
      <c r="NKJ37" s="485"/>
      <c r="NKK37" s="485"/>
      <c r="NKL37" s="485"/>
      <c r="NKM37" s="485"/>
      <c r="NKN37" s="485"/>
      <c r="NKO37" s="485"/>
      <c r="NKP37" s="485"/>
      <c r="NKQ37" s="485"/>
      <c r="NKR37" s="485"/>
      <c r="NKS37" s="485"/>
      <c r="NKT37" s="485"/>
      <c r="NKU37" s="485"/>
      <c r="NKV37" s="485"/>
      <c r="NKW37" s="485"/>
      <c r="NKX37" s="485"/>
      <c r="NKY37" s="485"/>
      <c r="NKZ37" s="485"/>
      <c r="NLA37" s="485"/>
      <c r="NLB37" s="485"/>
      <c r="NLC37" s="485"/>
      <c r="NLD37" s="485"/>
      <c r="NLE37" s="485"/>
      <c r="NLF37" s="485"/>
      <c r="NLG37" s="485"/>
      <c r="NLH37" s="485"/>
      <c r="NLI37" s="485"/>
      <c r="NLJ37" s="485"/>
      <c r="NLK37" s="485"/>
      <c r="NLL37" s="485"/>
      <c r="NLM37" s="485"/>
      <c r="NLN37" s="485"/>
      <c r="NLO37" s="485"/>
      <c r="NLP37" s="485"/>
      <c r="NLQ37" s="485"/>
      <c r="NLR37" s="485"/>
      <c r="NLS37" s="485"/>
      <c r="NLT37" s="485"/>
      <c r="NLU37" s="485"/>
      <c r="NLV37" s="485"/>
      <c r="NLW37" s="485"/>
      <c r="NLX37" s="485"/>
      <c r="NLY37" s="485"/>
      <c r="NLZ37" s="485"/>
      <c r="NMA37" s="485"/>
      <c r="NMB37" s="485"/>
      <c r="NMC37" s="485"/>
      <c r="NMD37" s="485"/>
      <c r="NME37" s="485"/>
      <c r="NMF37" s="485"/>
      <c r="NMG37" s="485"/>
      <c r="NMH37" s="485"/>
      <c r="NMI37" s="485"/>
      <c r="NMJ37" s="485"/>
      <c r="NMK37" s="485"/>
      <c r="NML37" s="485"/>
      <c r="NMM37" s="485"/>
      <c r="NMN37" s="485"/>
      <c r="NMO37" s="485"/>
      <c r="NMP37" s="485"/>
      <c r="NMQ37" s="485"/>
      <c r="NMR37" s="485"/>
      <c r="NMS37" s="485"/>
      <c r="NMT37" s="485"/>
      <c r="NMU37" s="485"/>
      <c r="NMV37" s="485"/>
      <c r="NMW37" s="485"/>
      <c r="NMX37" s="485"/>
      <c r="NMY37" s="485"/>
      <c r="NMZ37" s="485"/>
      <c r="NNA37" s="485"/>
      <c r="NNB37" s="485"/>
      <c r="NNC37" s="485"/>
      <c r="NND37" s="485"/>
      <c r="NNE37" s="485"/>
      <c r="NNF37" s="485"/>
      <c r="NNG37" s="485"/>
      <c r="NNH37" s="485"/>
      <c r="NNI37" s="485"/>
      <c r="NNJ37" s="485"/>
      <c r="NNK37" s="485"/>
      <c r="NNL37" s="485"/>
      <c r="NNM37" s="485"/>
      <c r="NNN37" s="485"/>
      <c r="NNO37" s="485"/>
      <c r="NNP37" s="485"/>
      <c r="NNQ37" s="485"/>
      <c r="NNR37" s="485"/>
      <c r="NNS37" s="485"/>
      <c r="NNT37" s="485"/>
      <c r="NNU37" s="485"/>
      <c r="NNV37" s="485"/>
      <c r="NNW37" s="485"/>
      <c r="NNX37" s="485"/>
      <c r="NNY37" s="485"/>
      <c r="NNZ37" s="485"/>
      <c r="NOA37" s="485"/>
      <c r="NOB37" s="485"/>
      <c r="NOC37" s="485"/>
      <c r="NOD37" s="485"/>
      <c r="NOE37" s="485"/>
      <c r="NOF37" s="485"/>
      <c r="NOG37" s="485"/>
      <c r="NOH37" s="485"/>
      <c r="NOI37" s="485"/>
      <c r="NOJ37" s="485"/>
      <c r="NOK37" s="485"/>
      <c r="NOL37" s="485"/>
      <c r="NOM37" s="485"/>
      <c r="NON37" s="485"/>
      <c r="NOO37" s="485"/>
      <c r="NOP37" s="485"/>
      <c r="NOQ37" s="485"/>
      <c r="NOR37" s="485"/>
      <c r="NOS37" s="485"/>
      <c r="NOT37" s="485"/>
      <c r="NOU37" s="485"/>
      <c r="NOV37" s="485"/>
      <c r="NOW37" s="485"/>
      <c r="NOX37" s="485"/>
      <c r="NOY37" s="485"/>
      <c r="NOZ37" s="485"/>
      <c r="NPA37" s="485"/>
      <c r="NPB37" s="485"/>
      <c r="NPC37" s="485"/>
      <c r="NPD37" s="485"/>
      <c r="NPE37" s="485"/>
      <c r="NPF37" s="485"/>
      <c r="NPG37" s="485"/>
      <c r="NPH37" s="485"/>
      <c r="NPI37" s="485"/>
      <c r="NPJ37" s="485"/>
      <c r="NPK37" s="485"/>
      <c r="NPL37" s="485"/>
      <c r="NPM37" s="485"/>
      <c r="NPN37" s="485"/>
      <c r="NPO37" s="485"/>
      <c r="NPP37" s="485"/>
      <c r="NPQ37" s="485"/>
      <c r="NPR37" s="485"/>
      <c r="NPS37" s="485"/>
      <c r="NPT37" s="485"/>
      <c r="NPU37" s="485"/>
      <c r="NPV37" s="485"/>
      <c r="NPW37" s="485"/>
      <c r="NPX37" s="485"/>
      <c r="NPY37" s="485"/>
      <c r="NPZ37" s="485"/>
      <c r="NQA37" s="485"/>
      <c r="NQB37" s="485"/>
      <c r="NQC37" s="485"/>
      <c r="NQD37" s="485"/>
      <c r="NQE37" s="485"/>
      <c r="NQF37" s="485"/>
      <c r="NQG37" s="485"/>
      <c r="NQH37" s="485"/>
      <c r="NQI37" s="485"/>
      <c r="NQJ37" s="485"/>
      <c r="NQK37" s="485"/>
      <c r="NQL37" s="485"/>
      <c r="NQM37" s="485"/>
      <c r="NQN37" s="485"/>
      <c r="NQO37" s="485"/>
      <c r="NQP37" s="485"/>
      <c r="NQQ37" s="485"/>
      <c r="NQR37" s="485"/>
      <c r="NQS37" s="485"/>
      <c r="NQT37" s="485"/>
      <c r="NQU37" s="485"/>
      <c r="NQV37" s="485"/>
      <c r="NQW37" s="485"/>
      <c r="NQX37" s="485"/>
      <c r="NQY37" s="485"/>
      <c r="NQZ37" s="485"/>
      <c r="NRA37" s="485"/>
      <c r="NRB37" s="485"/>
      <c r="NRC37" s="485"/>
      <c r="NRD37" s="485"/>
      <c r="NRE37" s="485"/>
      <c r="NRF37" s="485"/>
      <c r="NRG37" s="485"/>
      <c r="NRH37" s="485"/>
      <c r="NRI37" s="485"/>
      <c r="NRJ37" s="485"/>
      <c r="NRK37" s="485"/>
      <c r="NRL37" s="485"/>
      <c r="NRM37" s="485"/>
      <c r="NRN37" s="485"/>
      <c r="NRO37" s="485"/>
      <c r="NRP37" s="485"/>
      <c r="NRQ37" s="485"/>
      <c r="NRR37" s="485"/>
      <c r="NRS37" s="485"/>
      <c r="NRT37" s="485"/>
      <c r="NRU37" s="485"/>
      <c r="NRV37" s="485"/>
      <c r="NRW37" s="485"/>
      <c r="NRX37" s="485"/>
      <c r="NRY37" s="485"/>
      <c r="NRZ37" s="485"/>
      <c r="NSA37" s="485"/>
      <c r="NSB37" s="485"/>
      <c r="NSC37" s="485"/>
      <c r="NSD37" s="485"/>
      <c r="NSE37" s="485"/>
      <c r="NSF37" s="485"/>
      <c r="NSG37" s="485"/>
      <c r="NSH37" s="485"/>
      <c r="NSI37" s="485"/>
      <c r="NSJ37" s="485"/>
      <c r="NSK37" s="485"/>
      <c r="NSL37" s="485"/>
      <c r="NSM37" s="485"/>
      <c r="NSN37" s="485"/>
      <c r="NSO37" s="485"/>
      <c r="NSP37" s="485"/>
      <c r="NSQ37" s="485"/>
      <c r="NSR37" s="485"/>
      <c r="NSS37" s="485"/>
      <c r="NST37" s="485"/>
      <c r="NSU37" s="485"/>
      <c r="NSV37" s="485"/>
      <c r="NSW37" s="485"/>
      <c r="NSX37" s="485"/>
      <c r="NSY37" s="485"/>
      <c r="NSZ37" s="485"/>
      <c r="NTA37" s="485"/>
      <c r="NTB37" s="485"/>
      <c r="NTC37" s="485"/>
      <c r="NTD37" s="485"/>
      <c r="NTE37" s="485"/>
      <c r="NTF37" s="485"/>
      <c r="NTG37" s="485"/>
      <c r="NTH37" s="485"/>
      <c r="NTI37" s="485"/>
      <c r="NTJ37" s="485"/>
      <c r="NTK37" s="485"/>
      <c r="NTL37" s="485"/>
      <c r="NTM37" s="485"/>
      <c r="NTN37" s="485"/>
      <c r="NTO37" s="485"/>
      <c r="NTP37" s="485"/>
      <c r="NTQ37" s="485"/>
      <c r="NTR37" s="485"/>
      <c r="NTS37" s="485"/>
      <c r="NTT37" s="485"/>
      <c r="NTU37" s="485"/>
      <c r="NTV37" s="485"/>
      <c r="NTW37" s="485"/>
      <c r="NTX37" s="485"/>
      <c r="NTY37" s="485"/>
      <c r="NTZ37" s="485"/>
      <c r="NUA37" s="485"/>
      <c r="NUB37" s="485"/>
      <c r="NUC37" s="485"/>
      <c r="NUD37" s="485"/>
      <c r="NUE37" s="485"/>
      <c r="NUF37" s="485"/>
      <c r="NUG37" s="485"/>
      <c r="NUH37" s="485"/>
      <c r="NUI37" s="485"/>
      <c r="NUJ37" s="485"/>
      <c r="NUK37" s="485"/>
      <c r="NUL37" s="485"/>
      <c r="NUM37" s="485"/>
      <c r="NUN37" s="485"/>
      <c r="NUO37" s="485"/>
      <c r="NUP37" s="485"/>
      <c r="NUQ37" s="485"/>
      <c r="NUR37" s="485"/>
      <c r="NUS37" s="485"/>
      <c r="NUT37" s="485"/>
      <c r="NUU37" s="485"/>
      <c r="NUV37" s="485"/>
      <c r="NUW37" s="485"/>
      <c r="NUX37" s="485"/>
      <c r="NUY37" s="485"/>
      <c r="NUZ37" s="485"/>
      <c r="NVA37" s="485"/>
      <c r="NVB37" s="485"/>
      <c r="NVC37" s="485"/>
      <c r="NVD37" s="485"/>
      <c r="NVE37" s="485"/>
      <c r="NVF37" s="485"/>
      <c r="NVG37" s="485"/>
      <c r="NVH37" s="485"/>
      <c r="NVI37" s="485"/>
      <c r="NVJ37" s="485"/>
      <c r="NVK37" s="485"/>
      <c r="NVL37" s="485"/>
      <c r="NVM37" s="485"/>
      <c r="NVN37" s="485"/>
      <c r="NVO37" s="485"/>
      <c r="NVP37" s="485"/>
      <c r="NVQ37" s="485"/>
      <c r="NVR37" s="485"/>
      <c r="NVS37" s="485"/>
      <c r="NVT37" s="485"/>
      <c r="NVU37" s="485"/>
      <c r="NVV37" s="485"/>
      <c r="NVW37" s="485"/>
      <c r="NVX37" s="485"/>
      <c r="NVY37" s="485"/>
      <c r="NVZ37" s="485"/>
      <c r="NWA37" s="485"/>
      <c r="NWB37" s="485"/>
      <c r="NWC37" s="485"/>
      <c r="NWD37" s="485"/>
      <c r="NWE37" s="485"/>
      <c r="NWF37" s="485"/>
      <c r="NWG37" s="485"/>
      <c r="NWH37" s="485"/>
      <c r="NWI37" s="485"/>
      <c r="NWJ37" s="485"/>
      <c r="NWK37" s="485"/>
      <c r="NWL37" s="485"/>
      <c r="NWM37" s="485"/>
      <c r="NWN37" s="485"/>
      <c r="NWO37" s="485"/>
      <c r="NWP37" s="485"/>
      <c r="NWQ37" s="485"/>
      <c r="NWR37" s="485"/>
      <c r="NWS37" s="485"/>
      <c r="NWT37" s="485"/>
      <c r="NWU37" s="485"/>
      <c r="NWV37" s="485"/>
      <c r="NWW37" s="485"/>
      <c r="NWX37" s="485"/>
      <c r="NWY37" s="485"/>
      <c r="NWZ37" s="485"/>
      <c r="NXA37" s="485"/>
      <c r="NXB37" s="485"/>
      <c r="NXC37" s="485"/>
      <c r="NXD37" s="485"/>
      <c r="NXE37" s="485"/>
      <c r="NXF37" s="485"/>
      <c r="NXG37" s="485"/>
      <c r="NXH37" s="485"/>
      <c r="NXI37" s="485"/>
      <c r="NXJ37" s="485"/>
      <c r="NXK37" s="485"/>
      <c r="NXL37" s="485"/>
      <c r="NXM37" s="485"/>
      <c r="NXN37" s="485"/>
      <c r="NXO37" s="485"/>
      <c r="NXP37" s="485"/>
      <c r="NXQ37" s="485"/>
      <c r="NXR37" s="485"/>
      <c r="NXS37" s="485"/>
      <c r="NXT37" s="485"/>
      <c r="NXU37" s="485"/>
      <c r="NXV37" s="485"/>
      <c r="NXW37" s="485"/>
      <c r="NXX37" s="485"/>
      <c r="NXY37" s="485"/>
      <c r="NXZ37" s="485"/>
      <c r="NYA37" s="485"/>
      <c r="NYB37" s="485"/>
      <c r="NYC37" s="485"/>
      <c r="NYD37" s="485"/>
      <c r="NYE37" s="485"/>
      <c r="NYF37" s="485"/>
      <c r="NYG37" s="485"/>
      <c r="NYH37" s="485"/>
      <c r="NYI37" s="485"/>
      <c r="NYJ37" s="485"/>
      <c r="NYK37" s="485"/>
      <c r="NYL37" s="485"/>
      <c r="NYM37" s="485"/>
      <c r="NYN37" s="485"/>
      <c r="NYO37" s="485"/>
      <c r="NYP37" s="485"/>
      <c r="NYQ37" s="485"/>
      <c r="NYR37" s="485"/>
      <c r="NYS37" s="485"/>
      <c r="NYT37" s="485"/>
      <c r="NYU37" s="485"/>
      <c r="NYV37" s="485"/>
      <c r="NYW37" s="485"/>
      <c r="NYX37" s="485"/>
      <c r="NYY37" s="485"/>
      <c r="NYZ37" s="485"/>
      <c r="NZA37" s="485"/>
      <c r="NZB37" s="485"/>
      <c r="NZC37" s="485"/>
      <c r="NZD37" s="485"/>
      <c r="NZE37" s="485"/>
      <c r="NZF37" s="485"/>
      <c r="NZG37" s="485"/>
      <c r="NZH37" s="485"/>
      <c r="NZI37" s="485"/>
      <c r="NZJ37" s="485"/>
      <c r="NZK37" s="485"/>
      <c r="NZL37" s="485"/>
      <c r="NZM37" s="485"/>
      <c r="NZN37" s="485"/>
      <c r="NZO37" s="485"/>
      <c r="NZP37" s="485"/>
      <c r="NZQ37" s="485"/>
      <c r="NZR37" s="485"/>
      <c r="NZS37" s="485"/>
      <c r="NZT37" s="485"/>
      <c r="NZU37" s="485"/>
      <c r="NZV37" s="485"/>
      <c r="NZW37" s="485"/>
      <c r="NZX37" s="485"/>
      <c r="NZY37" s="485"/>
      <c r="NZZ37" s="485"/>
      <c r="OAA37" s="485"/>
      <c r="OAB37" s="485"/>
      <c r="OAC37" s="485"/>
      <c r="OAD37" s="485"/>
      <c r="OAE37" s="485"/>
      <c r="OAF37" s="485"/>
      <c r="OAG37" s="485"/>
      <c r="OAH37" s="485"/>
      <c r="OAI37" s="485"/>
      <c r="OAJ37" s="485"/>
      <c r="OAK37" s="485"/>
      <c r="OAL37" s="485"/>
      <c r="OAM37" s="485"/>
      <c r="OAN37" s="485"/>
      <c r="OAO37" s="485"/>
      <c r="OAP37" s="485"/>
      <c r="OAQ37" s="485"/>
      <c r="OAR37" s="485"/>
      <c r="OAS37" s="485"/>
      <c r="OAT37" s="485"/>
      <c r="OAU37" s="485"/>
      <c r="OAV37" s="485"/>
      <c r="OAW37" s="485"/>
      <c r="OAX37" s="485"/>
      <c r="OAY37" s="485"/>
      <c r="OAZ37" s="485"/>
      <c r="OBA37" s="485"/>
      <c r="OBB37" s="485"/>
      <c r="OBC37" s="485"/>
      <c r="OBD37" s="485"/>
      <c r="OBE37" s="485"/>
      <c r="OBF37" s="485"/>
      <c r="OBG37" s="485"/>
      <c r="OBH37" s="485"/>
      <c r="OBI37" s="485"/>
      <c r="OBJ37" s="485"/>
      <c r="OBK37" s="485"/>
      <c r="OBL37" s="485"/>
      <c r="OBM37" s="485"/>
      <c r="OBN37" s="485"/>
      <c r="OBO37" s="485"/>
      <c r="OBP37" s="485"/>
      <c r="OBQ37" s="485"/>
      <c r="OBR37" s="485"/>
      <c r="OBS37" s="485"/>
      <c r="OBT37" s="485"/>
      <c r="OBU37" s="485"/>
      <c r="OBV37" s="485"/>
      <c r="OBW37" s="485"/>
      <c r="OBX37" s="485"/>
      <c r="OBY37" s="485"/>
      <c r="OBZ37" s="485"/>
      <c r="OCA37" s="485"/>
      <c r="OCB37" s="485"/>
      <c r="OCC37" s="485"/>
      <c r="OCD37" s="485"/>
      <c r="OCE37" s="485"/>
      <c r="OCF37" s="485"/>
      <c r="OCG37" s="485"/>
      <c r="OCH37" s="485"/>
      <c r="OCI37" s="485"/>
      <c r="OCJ37" s="485"/>
      <c r="OCK37" s="485"/>
      <c r="OCL37" s="485"/>
      <c r="OCM37" s="485"/>
      <c r="OCN37" s="485"/>
      <c r="OCO37" s="485"/>
      <c r="OCP37" s="485"/>
      <c r="OCQ37" s="485"/>
      <c r="OCR37" s="485"/>
      <c r="OCS37" s="485"/>
      <c r="OCT37" s="485"/>
      <c r="OCU37" s="485"/>
      <c r="OCV37" s="485"/>
      <c r="OCW37" s="485"/>
      <c r="OCX37" s="485"/>
      <c r="OCY37" s="485"/>
      <c r="OCZ37" s="485"/>
      <c r="ODA37" s="485"/>
      <c r="ODB37" s="485"/>
      <c r="ODC37" s="485"/>
      <c r="ODD37" s="485"/>
      <c r="ODE37" s="485"/>
      <c r="ODF37" s="485"/>
      <c r="ODG37" s="485"/>
      <c r="ODH37" s="485"/>
      <c r="ODI37" s="485"/>
      <c r="ODJ37" s="485"/>
      <c r="ODK37" s="485"/>
      <c r="ODL37" s="485"/>
      <c r="ODM37" s="485"/>
      <c r="ODN37" s="485"/>
      <c r="ODO37" s="485"/>
      <c r="ODP37" s="485"/>
      <c r="ODQ37" s="485"/>
      <c r="ODR37" s="485"/>
      <c r="ODS37" s="485"/>
      <c r="ODT37" s="485"/>
      <c r="ODU37" s="485"/>
      <c r="ODV37" s="485"/>
      <c r="ODW37" s="485"/>
      <c r="ODX37" s="485"/>
      <c r="ODY37" s="485"/>
      <c r="ODZ37" s="485"/>
      <c r="OEA37" s="485"/>
      <c r="OEB37" s="485"/>
      <c r="OEC37" s="485"/>
      <c r="OED37" s="485"/>
      <c r="OEE37" s="485"/>
      <c r="OEF37" s="485"/>
      <c r="OEG37" s="485"/>
      <c r="OEH37" s="485"/>
      <c r="OEI37" s="485"/>
      <c r="OEJ37" s="485"/>
      <c r="OEK37" s="485"/>
      <c r="OEL37" s="485"/>
      <c r="OEM37" s="485"/>
      <c r="OEN37" s="485"/>
      <c r="OEO37" s="485"/>
      <c r="OEP37" s="485"/>
      <c r="OEQ37" s="485"/>
      <c r="OER37" s="485"/>
      <c r="OES37" s="485"/>
      <c r="OET37" s="485"/>
      <c r="OEU37" s="485"/>
      <c r="OEV37" s="485"/>
      <c r="OEW37" s="485"/>
      <c r="OEX37" s="485"/>
      <c r="OEY37" s="485"/>
      <c r="OEZ37" s="485"/>
      <c r="OFA37" s="485"/>
      <c r="OFB37" s="485"/>
      <c r="OFC37" s="485"/>
      <c r="OFD37" s="485"/>
      <c r="OFE37" s="485"/>
      <c r="OFF37" s="485"/>
      <c r="OFG37" s="485"/>
      <c r="OFH37" s="485"/>
      <c r="OFI37" s="485"/>
      <c r="OFJ37" s="485"/>
      <c r="OFK37" s="485"/>
      <c r="OFL37" s="485"/>
      <c r="OFM37" s="485"/>
      <c r="OFN37" s="485"/>
      <c r="OFO37" s="485"/>
      <c r="OFP37" s="485"/>
      <c r="OFQ37" s="485"/>
      <c r="OFR37" s="485"/>
      <c r="OFS37" s="485"/>
      <c r="OFT37" s="485"/>
      <c r="OFU37" s="485"/>
      <c r="OFV37" s="485"/>
      <c r="OFW37" s="485"/>
      <c r="OFX37" s="485"/>
      <c r="OFY37" s="485"/>
      <c r="OFZ37" s="485"/>
      <c r="OGA37" s="485"/>
      <c r="OGB37" s="485"/>
      <c r="OGC37" s="485"/>
      <c r="OGD37" s="485"/>
      <c r="OGE37" s="485"/>
      <c r="OGF37" s="485"/>
      <c r="OGG37" s="485"/>
      <c r="OGH37" s="485"/>
      <c r="OGI37" s="485"/>
      <c r="OGJ37" s="485"/>
      <c r="OGK37" s="485"/>
      <c r="OGL37" s="485"/>
      <c r="OGM37" s="485"/>
      <c r="OGN37" s="485"/>
      <c r="OGO37" s="485"/>
      <c r="OGP37" s="485"/>
      <c r="OGQ37" s="485"/>
      <c r="OGR37" s="485"/>
      <c r="OGS37" s="485"/>
      <c r="OGT37" s="485"/>
      <c r="OGU37" s="485"/>
      <c r="OGV37" s="485"/>
      <c r="OGW37" s="485"/>
      <c r="OGX37" s="485"/>
      <c r="OGY37" s="485"/>
      <c r="OGZ37" s="485"/>
      <c r="OHA37" s="485"/>
      <c r="OHB37" s="485"/>
      <c r="OHC37" s="485"/>
      <c r="OHD37" s="485"/>
      <c r="OHE37" s="485"/>
      <c r="OHF37" s="485"/>
      <c r="OHG37" s="485"/>
      <c r="OHH37" s="485"/>
      <c r="OHI37" s="485"/>
      <c r="OHJ37" s="485"/>
      <c r="OHK37" s="485"/>
      <c r="OHL37" s="485"/>
      <c r="OHM37" s="485"/>
      <c r="OHN37" s="485"/>
      <c r="OHO37" s="485"/>
      <c r="OHP37" s="485"/>
      <c r="OHQ37" s="485"/>
      <c r="OHR37" s="485"/>
      <c r="OHS37" s="485"/>
      <c r="OHT37" s="485"/>
      <c r="OHU37" s="485"/>
      <c r="OHV37" s="485"/>
      <c r="OHW37" s="485"/>
      <c r="OHX37" s="485"/>
      <c r="OHY37" s="485"/>
      <c r="OHZ37" s="485"/>
      <c r="OIA37" s="485"/>
      <c r="OIB37" s="485"/>
      <c r="OIC37" s="485"/>
      <c r="OID37" s="485"/>
      <c r="OIE37" s="485"/>
      <c r="OIF37" s="485"/>
      <c r="OIG37" s="485"/>
      <c r="OIH37" s="485"/>
      <c r="OII37" s="485"/>
      <c r="OIJ37" s="485"/>
      <c r="OIK37" s="485"/>
      <c r="OIL37" s="485"/>
      <c r="OIM37" s="485"/>
      <c r="OIN37" s="485"/>
      <c r="OIO37" s="485"/>
      <c r="OIP37" s="485"/>
      <c r="OIQ37" s="485"/>
      <c r="OIR37" s="485"/>
      <c r="OIS37" s="485"/>
      <c r="OIT37" s="485"/>
      <c r="OIU37" s="485"/>
      <c r="OIV37" s="485"/>
      <c r="OIW37" s="485"/>
      <c r="OIX37" s="485"/>
      <c r="OIY37" s="485"/>
      <c r="OIZ37" s="485"/>
      <c r="OJA37" s="485"/>
      <c r="OJB37" s="485"/>
      <c r="OJC37" s="485"/>
      <c r="OJD37" s="485"/>
      <c r="OJE37" s="485"/>
      <c r="OJF37" s="485"/>
      <c r="OJG37" s="485"/>
      <c r="OJH37" s="485"/>
      <c r="OJI37" s="485"/>
      <c r="OJJ37" s="485"/>
      <c r="OJK37" s="485"/>
      <c r="OJL37" s="485"/>
      <c r="OJM37" s="485"/>
      <c r="OJN37" s="485"/>
      <c r="OJO37" s="485"/>
      <c r="OJP37" s="485"/>
      <c r="OJQ37" s="485"/>
      <c r="OJR37" s="485"/>
      <c r="OJS37" s="485"/>
      <c r="OJT37" s="485"/>
      <c r="OJU37" s="485"/>
      <c r="OJV37" s="485"/>
      <c r="OJW37" s="485"/>
      <c r="OJX37" s="485"/>
      <c r="OJY37" s="485"/>
      <c r="OJZ37" s="485"/>
      <c r="OKA37" s="485"/>
      <c r="OKB37" s="485"/>
      <c r="OKC37" s="485"/>
      <c r="OKD37" s="485"/>
      <c r="OKE37" s="485"/>
      <c r="OKF37" s="485"/>
      <c r="OKG37" s="485"/>
      <c r="OKH37" s="485"/>
      <c r="OKI37" s="485"/>
      <c r="OKJ37" s="485"/>
      <c r="OKK37" s="485"/>
      <c r="OKL37" s="485"/>
      <c r="OKM37" s="485"/>
      <c r="OKN37" s="485"/>
      <c r="OKO37" s="485"/>
      <c r="OKP37" s="485"/>
      <c r="OKQ37" s="485"/>
      <c r="OKR37" s="485"/>
      <c r="OKS37" s="485"/>
      <c r="OKT37" s="485"/>
      <c r="OKU37" s="485"/>
      <c r="OKV37" s="485"/>
      <c r="OKW37" s="485"/>
      <c r="OKX37" s="485"/>
      <c r="OKY37" s="485"/>
      <c r="OKZ37" s="485"/>
      <c r="OLA37" s="485"/>
      <c r="OLB37" s="485"/>
      <c r="OLC37" s="485"/>
      <c r="OLD37" s="485"/>
      <c r="OLE37" s="485"/>
      <c r="OLF37" s="485"/>
      <c r="OLG37" s="485"/>
      <c r="OLH37" s="485"/>
      <c r="OLI37" s="485"/>
      <c r="OLJ37" s="485"/>
      <c r="OLK37" s="485"/>
      <c r="OLL37" s="485"/>
      <c r="OLM37" s="485"/>
      <c r="OLN37" s="485"/>
      <c r="OLO37" s="485"/>
      <c r="OLP37" s="485"/>
      <c r="OLQ37" s="485"/>
      <c r="OLR37" s="485"/>
      <c r="OLS37" s="485"/>
      <c r="OLT37" s="485"/>
      <c r="OLU37" s="485"/>
      <c r="OLV37" s="485"/>
      <c r="OLW37" s="485"/>
      <c r="OLX37" s="485"/>
      <c r="OLY37" s="485"/>
      <c r="OLZ37" s="485"/>
      <c r="OMA37" s="485"/>
      <c r="OMB37" s="485"/>
      <c r="OMC37" s="485"/>
      <c r="OMD37" s="485"/>
      <c r="OME37" s="485"/>
      <c r="OMF37" s="485"/>
      <c r="OMG37" s="485"/>
      <c r="OMH37" s="485"/>
      <c r="OMI37" s="485"/>
      <c r="OMJ37" s="485"/>
      <c r="OMK37" s="485"/>
      <c r="OML37" s="485"/>
      <c r="OMM37" s="485"/>
      <c r="OMN37" s="485"/>
      <c r="OMO37" s="485"/>
      <c r="OMP37" s="485"/>
      <c r="OMQ37" s="485"/>
      <c r="OMR37" s="485"/>
      <c r="OMS37" s="485"/>
      <c r="OMT37" s="485"/>
      <c r="OMU37" s="485"/>
      <c r="OMV37" s="485"/>
      <c r="OMW37" s="485"/>
      <c r="OMX37" s="485"/>
      <c r="OMY37" s="485"/>
      <c r="OMZ37" s="485"/>
      <c r="ONA37" s="485"/>
      <c r="ONB37" s="485"/>
      <c r="ONC37" s="485"/>
      <c r="OND37" s="485"/>
      <c r="ONE37" s="485"/>
      <c r="ONF37" s="485"/>
      <c r="ONG37" s="485"/>
      <c r="ONH37" s="485"/>
      <c r="ONI37" s="485"/>
      <c r="ONJ37" s="485"/>
      <c r="ONK37" s="485"/>
      <c r="ONL37" s="485"/>
      <c r="ONM37" s="485"/>
      <c r="ONN37" s="485"/>
      <c r="ONO37" s="485"/>
      <c r="ONP37" s="485"/>
      <c r="ONQ37" s="485"/>
      <c r="ONR37" s="485"/>
      <c r="ONS37" s="485"/>
      <c r="ONT37" s="485"/>
      <c r="ONU37" s="485"/>
      <c r="ONV37" s="485"/>
      <c r="ONW37" s="485"/>
      <c r="ONX37" s="485"/>
      <c r="ONY37" s="485"/>
      <c r="ONZ37" s="485"/>
      <c r="OOA37" s="485"/>
      <c r="OOB37" s="485"/>
      <c r="OOC37" s="485"/>
      <c r="OOD37" s="485"/>
      <c r="OOE37" s="485"/>
      <c r="OOF37" s="485"/>
      <c r="OOG37" s="485"/>
      <c r="OOH37" s="485"/>
      <c r="OOI37" s="485"/>
      <c r="OOJ37" s="485"/>
      <c r="OOK37" s="485"/>
      <c r="OOL37" s="485"/>
      <c r="OOM37" s="485"/>
      <c r="OON37" s="485"/>
      <c r="OOO37" s="485"/>
      <c r="OOP37" s="485"/>
      <c r="OOQ37" s="485"/>
      <c r="OOR37" s="485"/>
      <c r="OOS37" s="485"/>
      <c r="OOT37" s="485"/>
      <c r="OOU37" s="485"/>
      <c r="OOV37" s="485"/>
      <c r="OOW37" s="485"/>
      <c r="OOX37" s="485"/>
      <c r="OOY37" s="485"/>
      <c r="OOZ37" s="485"/>
      <c r="OPA37" s="485"/>
      <c r="OPB37" s="485"/>
      <c r="OPC37" s="485"/>
      <c r="OPD37" s="485"/>
      <c r="OPE37" s="485"/>
      <c r="OPF37" s="485"/>
      <c r="OPG37" s="485"/>
      <c r="OPH37" s="485"/>
      <c r="OPI37" s="485"/>
      <c r="OPJ37" s="485"/>
      <c r="OPK37" s="485"/>
      <c r="OPL37" s="485"/>
      <c r="OPM37" s="485"/>
      <c r="OPN37" s="485"/>
      <c r="OPO37" s="485"/>
      <c r="OPP37" s="485"/>
      <c r="OPQ37" s="485"/>
      <c r="OPR37" s="485"/>
      <c r="OPS37" s="485"/>
      <c r="OPT37" s="485"/>
      <c r="OPU37" s="485"/>
      <c r="OPV37" s="485"/>
      <c r="OPW37" s="485"/>
      <c r="OPX37" s="485"/>
      <c r="OPY37" s="485"/>
      <c r="OPZ37" s="485"/>
      <c r="OQA37" s="485"/>
      <c r="OQB37" s="485"/>
      <c r="OQC37" s="485"/>
      <c r="OQD37" s="485"/>
      <c r="OQE37" s="485"/>
      <c r="OQF37" s="485"/>
      <c r="OQG37" s="485"/>
      <c r="OQH37" s="485"/>
      <c r="OQI37" s="485"/>
      <c r="OQJ37" s="485"/>
      <c r="OQK37" s="485"/>
      <c r="OQL37" s="485"/>
      <c r="OQM37" s="485"/>
      <c r="OQN37" s="485"/>
      <c r="OQO37" s="485"/>
      <c r="OQP37" s="485"/>
      <c r="OQQ37" s="485"/>
      <c r="OQR37" s="485"/>
      <c r="OQS37" s="485"/>
      <c r="OQT37" s="485"/>
      <c r="OQU37" s="485"/>
      <c r="OQV37" s="485"/>
      <c r="OQW37" s="485"/>
      <c r="OQX37" s="485"/>
      <c r="OQY37" s="485"/>
      <c r="OQZ37" s="485"/>
      <c r="ORA37" s="485"/>
      <c r="ORB37" s="485"/>
      <c r="ORC37" s="485"/>
      <c r="ORD37" s="485"/>
      <c r="ORE37" s="485"/>
      <c r="ORF37" s="485"/>
      <c r="ORG37" s="485"/>
      <c r="ORH37" s="485"/>
      <c r="ORI37" s="485"/>
      <c r="ORJ37" s="485"/>
      <c r="ORK37" s="485"/>
      <c r="ORL37" s="485"/>
      <c r="ORM37" s="485"/>
      <c r="ORN37" s="485"/>
      <c r="ORO37" s="485"/>
      <c r="ORP37" s="485"/>
      <c r="ORQ37" s="485"/>
      <c r="ORR37" s="485"/>
      <c r="ORS37" s="485"/>
      <c r="ORT37" s="485"/>
      <c r="ORU37" s="485"/>
      <c r="ORV37" s="485"/>
      <c r="ORW37" s="485"/>
      <c r="ORX37" s="485"/>
      <c r="ORY37" s="485"/>
      <c r="ORZ37" s="485"/>
      <c r="OSA37" s="485"/>
      <c r="OSB37" s="485"/>
      <c r="OSC37" s="485"/>
      <c r="OSD37" s="485"/>
      <c r="OSE37" s="485"/>
      <c r="OSF37" s="485"/>
      <c r="OSG37" s="485"/>
      <c r="OSH37" s="485"/>
      <c r="OSI37" s="485"/>
      <c r="OSJ37" s="485"/>
      <c r="OSK37" s="485"/>
      <c r="OSL37" s="485"/>
      <c r="OSM37" s="485"/>
      <c r="OSN37" s="485"/>
      <c r="OSO37" s="485"/>
      <c r="OSP37" s="485"/>
      <c r="OSQ37" s="485"/>
      <c r="OSR37" s="485"/>
      <c r="OSS37" s="485"/>
      <c r="OST37" s="485"/>
      <c r="OSU37" s="485"/>
      <c r="OSV37" s="485"/>
      <c r="OSW37" s="485"/>
      <c r="OSX37" s="485"/>
      <c r="OSY37" s="485"/>
      <c r="OSZ37" s="485"/>
      <c r="OTA37" s="485"/>
      <c r="OTB37" s="485"/>
      <c r="OTC37" s="485"/>
      <c r="OTD37" s="485"/>
      <c r="OTE37" s="485"/>
      <c r="OTF37" s="485"/>
      <c r="OTG37" s="485"/>
      <c r="OTH37" s="485"/>
      <c r="OTI37" s="485"/>
      <c r="OTJ37" s="485"/>
      <c r="OTK37" s="485"/>
      <c r="OTL37" s="485"/>
      <c r="OTM37" s="485"/>
      <c r="OTN37" s="485"/>
      <c r="OTO37" s="485"/>
      <c r="OTP37" s="485"/>
      <c r="OTQ37" s="485"/>
      <c r="OTR37" s="485"/>
      <c r="OTS37" s="485"/>
      <c r="OTT37" s="485"/>
      <c r="OTU37" s="485"/>
      <c r="OTV37" s="485"/>
      <c r="OTW37" s="485"/>
      <c r="OTX37" s="485"/>
      <c r="OTY37" s="485"/>
      <c r="OTZ37" s="485"/>
      <c r="OUA37" s="485"/>
      <c r="OUB37" s="485"/>
      <c r="OUC37" s="485"/>
      <c r="OUD37" s="485"/>
      <c r="OUE37" s="485"/>
      <c r="OUF37" s="485"/>
      <c r="OUG37" s="485"/>
      <c r="OUH37" s="485"/>
      <c r="OUI37" s="485"/>
      <c r="OUJ37" s="485"/>
      <c r="OUK37" s="485"/>
      <c r="OUL37" s="485"/>
      <c r="OUM37" s="485"/>
      <c r="OUN37" s="485"/>
      <c r="OUO37" s="485"/>
      <c r="OUP37" s="485"/>
      <c r="OUQ37" s="485"/>
      <c r="OUR37" s="485"/>
      <c r="OUS37" s="485"/>
      <c r="OUT37" s="485"/>
      <c r="OUU37" s="485"/>
      <c r="OUV37" s="485"/>
      <c r="OUW37" s="485"/>
      <c r="OUX37" s="485"/>
      <c r="OUY37" s="485"/>
      <c r="OUZ37" s="485"/>
      <c r="OVA37" s="485"/>
      <c r="OVB37" s="485"/>
      <c r="OVC37" s="485"/>
      <c r="OVD37" s="485"/>
      <c r="OVE37" s="485"/>
      <c r="OVF37" s="485"/>
      <c r="OVG37" s="485"/>
      <c r="OVH37" s="485"/>
      <c r="OVI37" s="485"/>
      <c r="OVJ37" s="485"/>
      <c r="OVK37" s="485"/>
      <c r="OVL37" s="485"/>
      <c r="OVM37" s="485"/>
      <c r="OVN37" s="485"/>
      <c r="OVO37" s="485"/>
      <c r="OVP37" s="485"/>
      <c r="OVQ37" s="485"/>
      <c r="OVR37" s="485"/>
      <c r="OVS37" s="485"/>
      <c r="OVT37" s="485"/>
      <c r="OVU37" s="485"/>
      <c r="OVV37" s="485"/>
      <c r="OVW37" s="485"/>
      <c r="OVX37" s="485"/>
      <c r="OVY37" s="485"/>
      <c r="OVZ37" s="485"/>
      <c r="OWA37" s="485"/>
      <c r="OWB37" s="485"/>
      <c r="OWC37" s="485"/>
      <c r="OWD37" s="485"/>
      <c r="OWE37" s="485"/>
      <c r="OWF37" s="485"/>
      <c r="OWG37" s="485"/>
      <c r="OWH37" s="485"/>
      <c r="OWI37" s="485"/>
      <c r="OWJ37" s="485"/>
      <c r="OWK37" s="485"/>
      <c r="OWL37" s="485"/>
      <c r="OWM37" s="485"/>
      <c r="OWN37" s="485"/>
      <c r="OWO37" s="485"/>
      <c r="OWP37" s="485"/>
      <c r="OWQ37" s="485"/>
      <c r="OWR37" s="485"/>
      <c r="OWS37" s="485"/>
      <c r="OWT37" s="485"/>
      <c r="OWU37" s="485"/>
      <c r="OWV37" s="485"/>
      <c r="OWW37" s="485"/>
      <c r="OWX37" s="485"/>
      <c r="OWY37" s="485"/>
      <c r="OWZ37" s="485"/>
      <c r="OXA37" s="485"/>
      <c r="OXB37" s="485"/>
      <c r="OXC37" s="485"/>
      <c r="OXD37" s="485"/>
      <c r="OXE37" s="485"/>
      <c r="OXF37" s="485"/>
      <c r="OXG37" s="485"/>
      <c r="OXH37" s="485"/>
      <c r="OXI37" s="485"/>
      <c r="OXJ37" s="485"/>
      <c r="OXK37" s="485"/>
      <c r="OXL37" s="485"/>
      <c r="OXM37" s="485"/>
      <c r="OXN37" s="485"/>
      <c r="OXO37" s="485"/>
      <c r="OXP37" s="485"/>
      <c r="OXQ37" s="485"/>
      <c r="OXR37" s="485"/>
      <c r="OXS37" s="485"/>
      <c r="OXT37" s="485"/>
      <c r="OXU37" s="485"/>
      <c r="OXV37" s="485"/>
      <c r="OXW37" s="485"/>
      <c r="OXX37" s="485"/>
      <c r="OXY37" s="485"/>
      <c r="OXZ37" s="485"/>
      <c r="OYA37" s="485"/>
      <c r="OYB37" s="485"/>
      <c r="OYC37" s="485"/>
      <c r="OYD37" s="485"/>
      <c r="OYE37" s="485"/>
      <c r="OYF37" s="485"/>
      <c r="OYG37" s="485"/>
      <c r="OYH37" s="485"/>
      <c r="OYI37" s="485"/>
      <c r="OYJ37" s="485"/>
      <c r="OYK37" s="485"/>
      <c r="OYL37" s="485"/>
      <c r="OYM37" s="485"/>
      <c r="OYN37" s="485"/>
      <c r="OYO37" s="485"/>
      <c r="OYP37" s="485"/>
      <c r="OYQ37" s="485"/>
      <c r="OYR37" s="485"/>
      <c r="OYS37" s="485"/>
      <c r="OYT37" s="485"/>
      <c r="OYU37" s="485"/>
      <c r="OYV37" s="485"/>
      <c r="OYW37" s="485"/>
      <c r="OYX37" s="485"/>
      <c r="OYY37" s="485"/>
      <c r="OYZ37" s="485"/>
      <c r="OZA37" s="485"/>
      <c r="OZB37" s="485"/>
      <c r="OZC37" s="485"/>
      <c r="OZD37" s="485"/>
      <c r="OZE37" s="485"/>
      <c r="OZF37" s="485"/>
      <c r="OZG37" s="485"/>
      <c r="OZH37" s="485"/>
      <c r="OZI37" s="485"/>
      <c r="OZJ37" s="485"/>
      <c r="OZK37" s="485"/>
      <c r="OZL37" s="485"/>
      <c r="OZM37" s="485"/>
      <c r="OZN37" s="485"/>
      <c r="OZO37" s="485"/>
      <c r="OZP37" s="485"/>
      <c r="OZQ37" s="485"/>
      <c r="OZR37" s="485"/>
      <c r="OZS37" s="485"/>
      <c r="OZT37" s="485"/>
      <c r="OZU37" s="485"/>
      <c r="OZV37" s="485"/>
      <c r="OZW37" s="485"/>
      <c r="OZX37" s="485"/>
      <c r="OZY37" s="485"/>
      <c r="OZZ37" s="485"/>
      <c r="PAA37" s="485"/>
      <c r="PAB37" s="485"/>
      <c r="PAC37" s="485"/>
      <c r="PAD37" s="485"/>
      <c r="PAE37" s="485"/>
      <c r="PAF37" s="485"/>
      <c r="PAG37" s="485"/>
      <c r="PAH37" s="485"/>
      <c r="PAI37" s="485"/>
      <c r="PAJ37" s="485"/>
      <c r="PAK37" s="485"/>
      <c r="PAL37" s="485"/>
      <c r="PAM37" s="485"/>
      <c r="PAN37" s="485"/>
      <c r="PAO37" s="485"/>
      <c r="PAP37" s="485"/>
      <c r="PAQ37" s="485"/>
      <c r="PAR37" s="485"/>
      <c r="PAS37" s="485"/>
      <c r="PAT37" s="485"/>
      <c r="PAU37" s="485"/>
      <c r="PAV37" s="485"/>
      <c r="PAW37" s="485"/>
      <c r="PAX37" s="485"/>
      <c r="PAY37" s="485"/>
      <c r="PAZ37" s="485"/>
      <c r="PBA37" s="485"/>
      <c r="PBB37" s="485"/>
      <c r="PBC37" s="485"/>
      <c r="PBD37" s="485"/>
      <c r="PBE37" s="485"/>
      <c r="PBF37" s="485"/>
      <c r="PBG37" s="485"/>
      <c r="PBH37" s="485"/>
      <c r="PBI37" s="485"/>
      <c r="PBJ37" s="485"/>
      <c r="PBK37" s="485"/>
      <c r="PBL37" s="485"/>
      <c r="PBM37" s="485"/>
      <c r="PBN37" s="485"/>
      <c r="PBO37" s="485"/>
      <c r="PBP37" s="485"/>
      <c r="PBQ37" s="485"/>
      <c r="PBR37" s="485"/>
      <c r="PBS37" s="485"/>
      <c r="PBT37" s="485"/>
      <c r="PBU37" s="485"/>
      <c r="PBV37" s="485"/>
      <c r="PBW37" s="485"/>
      <c r="PBX37" s="485"/>
      <c r="PBY37" s="485"/>
      <c r="PBZ37" s="485"/>
      <c r="PCA37" s="485"/>
      <c r="PCB37" s="485"/>
      <c r="PCC37" s="485"/>
      <c r="PCD37" s="485"/>
      <c r="PCE37" s="485"/>
      <c r="PCF37" s="485"/>
      <c r="PCG37" s="485"/>
      <c r="PCH37" s="485"/>
      <c r="PCI37" s="485"/>
      <c r="PCJ37" s="485"/>
      <c r="PCK37" s="485"/>
      <c r="PCL37" s="485"/>
      <c r="PCM37" s="485"/>
      <c r="PCN37" s="485"/>
      <c r="PCO37" s="485"/>
      <c r="PCP37" s="485"/>
      <c r="PCQ37" s="485"/>
      <c r="PCR37" s="485"/>
      <c r="PCS37" s="485"/>
      <c r="PCT37" s="485"/>
      <c r="PCU37" s="485"/>
      <c r="PCV37" s="485"/>
      <c r="PCW37" s="485"/>
      <c r="PCX37" s="485"/>
      <c r="PCY37" s="485"/>
      <c r="PCZ37" s="485"/>
      <c r="PDA37" s="485"/>
      <c r="PDB37" s="485"/>
      <c r="PDC37" s="485"/>
      <c r="PDD37" s="485"/>
      <c r="PDE37" s="485"/>
      <c r="PDF37" s="485"/>
      <c r="PDG37" s="485"/>
      <c r="PDH37" s="485"/>
      <c r="PDI37" s="485"/>
      <c r="PDJ37" s="485"/>
      <c r="PDK37" s="485"/>
      <c r="PDL37" s="485"/>
      <c r="PDM37" s="485"/>
      <c r="PDN37" s="485"/>
      <c r="PDO37" s="485"/>
      <c r="PDP37" s="485"/>
      <c r="PDQ37" s="485"/>
      <c r="PDR37" s="485"/>
      <c r="PDS37" s="485"/>
      <c r="PDT37" s="485"/>
      <c r="PDU37" s="485"/>
      <c r="PDV37" s="485"/>
      <c r="PDW37" s="485"/>
      <c r="PDX37" s="485"/>
      <c r="PDY37" s="485"/>
      <c r="PDZ37" s="485"/>
      <c r="PEA37" s="485"/>
      <c r="PEB37" s="485"/>
      <c r="PEC37" s="485"/>
      <c r="PED37" s="485"/>
      <c r="PEE37" s="485"/>
      <c r="PEF37" s="485"/>
      <c r="PEG37" s="485"/>
      <c r="PEH37" s="485"/>
      <c r="PEI37" s="485"/>
      <c r="PEJ37" s="485"/>
      <c r="PEK37" s="485"/>
      <c r="PEL37" s="485"/>
      <c r="PEM37" s="485"/>
      <c r="PEN37" s="485"/>
      <c r="PEO37" s="485"/>
      <c r="PEP37" s="485"/>
      <c r="PEQ37" s="485"/>
      <c r="PER37" s="485"/>
      <c r="PES37" s="485"/>
      <c r="PET37" s="485"/>
      <c r="PEU37" s="485"/>
      <c r="PEV37" s="485"/>
      <c r="PEW37" s="485"/>
      <c r="PEX37" s="485"/>
      <c r="PEY37" s="485"/>
      <c r="PEZ37" s="485"/>
      <c r="PFA37" s="485"/>
      <c r="PFB37" s="485"/>
      <c r="PFC37" s="485"/>
      <c r="PFD37" s="485"/>
      <c r="PFE37" s="485"/>
      <c r="PFF37" s="485"/>
      <c r="PFG37" s="485"/>
      <c r="PFH37" s="485"/>
      <c r="PFI37" s="485"/>
      <c r="PFJ37" s="485"/>
      <c r="PFK37" s="485"/>
      <c r="PFL37" s="485"/>
      <c r="PFM37" s="485"/>
      <c r="PFN37" s="485"/>
      <c r="PFO37" s="485"/>
      <c r="PFP37" s="485"/>
      <c r="PFQ37" s="485"/>
      <c r="PFR37" s="485"/>
      <c r="PFS37" s="485"/>
      <c r="PFT37" s="485"/>
      <c r="PFU37" s="485"/>
      <c r="PFV37" s="485"/>
      <c r="PFW37" s="485"/>
      <c r="PFX37" s="485"/>
      <c r="PFY37" s="485"/>
      <c r="PFZ37" s="485"/>
      <c r="PGA37" s="485"/>
      <c r="PGB37" s="485"/>
      <c r="PGC37" s="485"/>
      <c r="PGD37" s="485"/>
      <c r="PGE37" s="485"/>
      <c r="PGF37" s="485"/>
      <c r="PGG37" s="485"/>
      <c r="PGH37" s="485"/>
      <c r="PGI37" s="485"/>
      <c r="PGJ37" s="485"/>
      <c r="PGK37" s="485"/>
      <c r="PGL37" s="485"/>
      <c r="PGM37" s="485"/>
      <c r="PGN37" s="485"/>
      <c r="PGO37" s="485"/>
      <c r="PGP37" s="485"/>
      <c r="PGQ37" s="485"/>
      <c r="PGR37" s="485"/>
      <c r="PGS37" s="485"/>
      <c r="PGT37" s="485"/>
      <c r="PGU37" s="485"/>
      <c r="PGV37" s="485"/>
      <c r="PGW37" s="485"/>
      <c r="PGX37" s="485"/>
      <c r="PGY37" s="485"/>
      <c r="PGZ37" s="485"/>
      <c r="PHA37" s="485"/>
      <c r="PHB37" s="485"/>
      <c r="PHC37" s="485"/>
      <c r="PHD37" s="485"/>
      <c r="PHE37" s="485"/>
      <c r="PHF37" s="485"/>
      <c r="PHG37" s="485"/>
      <c r="PHH37" s="485"/>
      <c r="PHI37" s="485"/>
      <c r="PHJ37" s="485"/>
      <c r="PHK37" s="485"/>
      <c r="PHL37" s="485"/>
      <c r="PHM37" s="485"/>
      <c r="PHN37" s="485"/>
      <c r="PHO37" s="485"/>
      <c r="PHP37" s="485"/>
      <c r="PHQ37" s="485"/>
      <c r="PHR37" s="485"/>
      <c r="PHS37" s="485"/>
      <c r="PHT37" s="485"/>
      <c r="PHU37" s="485"/>
      <c r="PHV37" s="485"/>
      <c r="PHW37" s="485"/>
      <c r="PHX37" s="485"/>
      <c r="PHY37" s="485"/>
      <c r="PHZ37" s="485"/>
      <c r="PIA37" s="485"/>
      <c r="PIB37" s="485"/>
      <c r="PIC37" s="485"/>
      <c r="PID37" s="485"/>
      <c r="PIE37" s="485"/>
      <c r="PIF37" s="485"/>
      <c r="PIG37" s="485"/>
      <c r="PIH37" s="485"/>
      <c r="PII37" s="485"/>
      <c r="PIJ37" s="485"/>
      <c r="PIK37" s="485"/>
      <c r="PIL37" s="485"/>
      <c r="PIM37" s="485"/>
      <c r="PIN37" s="485"/>
      <c r="PIO37" s="485"/>
      <c r="PIP37" s="485"/>
      <c r="PIQ37" s="485"/>
      <c r="PIR37" s="485"/>
      <c r="PIS37" s="485"/>
      <c r="PIT37" s="485"/>
      <c r="PIU37" s="485"/>
      <c r="PIV37" s="485"/>
      <c r="PIW37" s="485"/>
      <c r="PIX37" s="485"/>
      <c r="PIY37" s="485"/>
      <c r="PIZ37" s="485"/>
      <c r="PJA37" s="485"/>
      <c r="PJB37" s="485"/>
      <c r="PJC37" s="485"/>
      <c r="PJD37" s="485"/>
      <c r="PJE37" s="485"/>
      <c r="PJF37" s="485"/>
      <c r="PJG37" s="485"/>
      <c r="PJH37" s="485"/>
      <c r="PJI37" s="485"/>
      <c r="PJJ37" s="485"/>
      <c r="PJK37" s="485"/>
      <c r="PJL37" s="485"/>
      <c r="PJM37" s="485"/>
      <c r="PJN37" s="485"/>
      <c r="PJO37" s="485"/>
      <c r="PJP37" s="485"/>
      <c r="PJQ37" s="485"/>
      <c r="PJR37" s="485"/>
      <c r="PJS37" s="485"/>
      <c r="PJT37" s="485"/>
      <c r="PJU37" s="485"/>
      <c r="PJV37" s="485"/>
      <c r="PJW37" s="485"/>
      <c r="PJX37" s="485"/>
      <c r="PJY37" s="485"/>
      <c r="PJZ37" s="485"/>
      <c r="PKA37" s="485"/>
      <c r="PKB37" s="485"/>
      <c r="PKC37" s="485"/>
      <c r="PKD37" s="485"/>
      <c r="PKE37" s="485"/>
      <c r="PKF37" s="485"/>
      <c r="PKG37" s="485"/>
      <c r="PKH37" s="485"/>
      <c r="PKI37" s="485"/>
      <c r="PKJ37" s="485"/>
      <c r="PKK37" s="485"/>
      <c r="PKL37" s="485"/>
      <c r="PKM37" s="485"/>
      <c r="PKN37" s="485"/>
      <c r="PKO37" s="485"/>
      <c r="PKP37" s="485"/>
      <c r="PKQ37" s="485"/>
      <c r="PKR37" s="485"/>
      <c r="PKS37" s="485"/>
      <c r="PKT37" s="485"/>
      <c r="PKU37" s="485"/>
      <c r="PKV37" s="485"/>
      <c r="PKW37" s="485"/>
      <c r="PKX37" s="485"/>
      <c r="PKY37" s="485"/>
      <c r="PKZ37" s="485"/>
      <c r="PLA37" s="485"/>
      <c r="PLB37" s="485"/>
      <c r="PLC37" s="485"/>
      <c r="PLD37" s="485"/>
      <c r="PLE37" s="485"/>
      <c r="PLF37" s="485"/>
      <c r="PLG37" s="485"/>
      <c r="PLH37" s="485"/>
      <c r="PLI37" s="485"/>
      <c r="PLJ37" s="485"/>
      <c r="PLK37" s="485"/>
      <c r="PLL37" s="485"/>
      <c r="PLM37" s="485"/>
      <c r="PLN37" s="485"/>
      <c r="PLO37" s="485"/>
      <c r="PLP37" s="485"/>
      <c r="PLQ37" s="485"/>
      <c r="PLR37" s="485"/>
      <c r="PLS37" s="485"/>
      <c r="PLT37" s="485"/>
      <c r="PLU37" s="485"/>
      <c r="PLV37" s="485"/>
      <c r="PLW37" s="485"/>
      <c r="PLX37" s="485"/>
      <c r="PLY37" s="485"/>
      <c r="PLZ37" s="485"/>
      <c r="PMA37" s="485"/>
      <c r="PMB37" s="485"/>
      <c r="PMC37" s="485"/>
      <c r="PMD37" s="485"/>
      <c r="PME37" s="485"/>
      <c r="PMF37" s="485"/>
      <c r="PMG37" s="485"/>
      <c r="PMH37" s="485"/>
      <c r="PMI37" s="485"/>
      <c r="PMJ37" s="485"/>
      <c r="PMK37" s="485"/>
      <c r="PML37" s="485"/>
      <c r="PMM37" s="485"/>
      <c r="PMN37" s="485"/>
      <c r="PMO37" s="485"/>
      <c r="PMP37" s="485"/>
      <c r="PMQ37" s="485"/>
      <c r="PMR37" s="485"/>
      <c r="PMS37" s="485"/>
      <c r="PMT37" s="485"/>
      <c r="PMU37" s="485"/>
      <c r="PMV37" s="485"/>
      <c r="PMW37" s="485"/>
      <c r="PMX37" s="485"/>
      <c r="PMY37" s="485"/>
      <c r="PMZ37" s="485"/>
      <c r="PNA37" s="485"/>
      <c r="PNB37" s="485"/>
      <c r="PNC37" s="485"/>
      <c r="PND37" s="485"/>
      <c r="PNE37" s="485"/>
      <c r="PNF37" s="485"/>
      <c r="PNG37" s="485"/>
      <c r="PNH37" s="485"/>
      <c r="PNI37" s="485"/>
      <c r="PNJ37" s="485"/>
      <c r="PNK37" s="485"/>
      <c r="PNL37" s="485"/>
      <c r="PNM37" s="485"/>
      <c r="PNN37" s="485"/>
      <c r="PNO37" s="485"/>
      <c r="PNP37" s="485"/>
      <c r="PNQ37" s="485"/>
      <c r="PNR37" s="485"/>
      <c r="PNS37" s="485"/>
      <c r="PNT37" s="485"/>
      <c r="PNU37" s="485"/>
      <c r="PNV37" s="485"/>
      <c r="PNW37" s="485"/>
      <c r="PNX37" s="485"/>
      <c r="PNY37" s="485"/>
      <c r="PNZ37" s="485"/>
      <c r="POA37" s="485"/>
      <c r="POB37" s="485"/>
      <c r="POC37" s="485"/>
      <c r="POD37" s="485"/>
      <c r="POE37" s="485"/>
      <c r="POF37" s="485"/>
      <c r="POG37" s="485"/>
      <c r="POH37" s="485"/>
      <c r="POI37" s="485"/>
      <c r="POJ37" s="485"/>
      <c r="POK37" s="485"/>
      <c r="POL37" s="485"/>
      <c r="POM37" s="485"/>
      <c r="PON37" s="485"/>
      <c r="POO37" s="485"/>
      <c r="POP37" s="485"/>
      <c r="POQ37" s="485"/>
      <c r="POR37" s="485"/>
      <c r="POS37" s="485"/>
      <c r="POT37" s="485"/>
      <c r="POU37" s="485"/>
      <c r="POV37" s="485"/>
      <c r="POW37" s="485"/>
      <c r="POX37" s="485"/>
      <c r="POY37" s="485"/>
      <c r="POZ37" s="485"/>
      <c r="PPA37" s="485"/>
      <c r="PPB37" s="485"/>
      <c r="PPC37" s="485"/>
      <c r="PPD37" s="485"/>
      <c r="PPE37" s="485"/>
      <c r="PPF37" s="485"/>
      <c r="PPG37" s="485"/>
      <c r="PPH37" s="485"/>
      <c r="PPI37" s="485"/>
      <c r="PPJ37" s="485"/>
      <c r="PPK37" s="485"/>
      <c r="PPL37" s="485"/>
      <c r="PPM37" s="485"/>
      <c r="PPN37" s="485"/>
      <c r="PPO37" s="485"/>
      <c r="PPP37" s="485"/>
      <c r="PPQ37" s="485"/>
      <c r="PPR37" s="485"/>
      <c r="PPS37" s="485"/>
      <c r="PPT37" s="485"/>
      <c r="PPU37" s="485"/>
      <c r="PPV37" s="485"/>
      <c r="PPW37" s="485"/>
      <c r="PPX37" s="485"/>
      <c r="PPY37" s="485"/>
      <c r="PPZ37" s="485"/>
      <c r="PQA37" s="485"/>
      <c r="PQB37" s="485"/>
      <c r="PQC37" s="485"/>
      <c r="PQD37" s="485"/>
      <c r="PQE37" s="485"/>
      <c r="PQF37" s="485"/>
      <c r="PQG37" s="485"/>
      <c r="PQH37" s="485"/>
      <c r="PQI37" s="485"/>
      <c r="PQJ37" s="485"/>
      <c r="PQK37" s="485"/>
      <c r="PQL37" s="485"/>
      <c r="PQM37" s="485"/>
      <c r="PQN37" s="485"/>
      <c r="PQO37" s="485"/>
      <c r="PQP37" s="485"/>
      <c r="PQQ37" s="485"/>
      <c r="PQR37" s="485"/>
      <c r="PQS37" s="485"/>
      <c r="PQT37" s="485"/>
      <c r="PQU37" s="485"/>
      <c r="PQV37" s="485"/>
      <c r="PQW37" s="485"/>
      <c r="PQX37" s="485"/>
      <c r="PQY37" s="485"/>
      <c r="PQZ37" s="485"/>
      <c r="PRA37" s="485"/>
      <c r="PRB37" s="485"/>
      <c r="PRC37" s="485"/>
      <c r="PRD37" s="485"/>
      <c r="PRE37" s="485"/>
      <c r="PRF37" s="485"/>
      <c r="PRG37" s="485"/>
      <c r="PRH37" s="485"/>
      <c r="PRI37" s="485"/>
      <c r="PRJ37" s="485"/>
      <c r="PRK37" s="485"/>
      <c r="PRL37" s="485"/>
      <c r="PRM37" s="485"/>
      <c r="PRN37" s="485"/>
      <c r="PRO37" s="485"/>
      <c r="PRP37" s="485"/>
      <c r="PRQ37" s="485"/>
      <c r="PRR37" s="485"/>
      <c r="PRS37" s="485"/>
      <c r="PRT37" s="485"/>
      <c r="PRU37" s="485"/>
      <c r="PRV37" s="485"/>
      <c r="PRW37" s="485"/>
      <c r="PRX37" s="485"/>
      <c r="PRY37" s="485"/>
      <c r="PRZ37" s="485"/>
      <c r="PSA37" s="485"/>
      <c r="PSB37" s="485"/>
      <c r="PSC37" s="485"/>
      <c r="PSD37" s="485"/>
      <c r="PSE37" s="485"/>
      <c r="PSF37" s="485"/>
      <c r="PSG37" s="485"/>
      <c r="PSH37" s="485"/>
      <c r="PSI37" s="485"/>
      <c r="PSJ37" s="485"/>
      <c r="PSK37" s="485"/>
      <c r="PSL37" s="485"/>
      <c r="PSM37" s="485"/>
      <c r="PSN37" s="485"/>
      <c r="PSO37" s="485"/>
      <c r="PSP37" s="485"/>
      <c r="PSQ37" s="485"/>
      <c r="PSR37" s="485"/>
      <c r="PSS37" s="485"/>
      <c r="PST37" s="485"/>
      <c r="PSU37" s="485"/>
      <c r="PSV37" s="485"/>
      <c r="PSW37" s="485"/>
      <c r="PSX37" s="485"/>
      <c r="PSY37" s="485"/>
      <c r="PSZ37" s="485"/>
      <c r="PTA37" s="485"/>
      <c r="PTB37" s="485"/>
      <c r="PTC37" s="485"/>
      <c r="PTD37" s="485"/>
      <c r="PTE37" s="485"/>
      <c r="PTF37" s="485"/>
      <c r="PTG37" s="485"/>
      <c r="PTH37" s="485"/>
      <c r="PTI37" s="485"/>
      <c r="PTJ37" s="485"/>
      <c r="PTK37" s="485"/>
      <c r="PTL37" s="485"/>
      <c r="PTM37" s="485"/>
      <c r="PTN37" s="485"/>
      <c r="PTO37" s="485"/>
      <c r="PTP37" s="485"/>
      <c r="PTQ37" s="485"/>
      <c r="PTR37" s="485"/>
      <c r="PTS37" s="485"/>
      <c r="PTT37" s="485"/>
      <c r="PTU37" s="485"/>
      <c r="PTV37" s="485"/>
      <c r="PTW37" s="485"/>
      <c r="PTX37" s="485"/>
      <c r="PTY37" s="485"/>
      <c r="PTZ37" s="485"/>
      <c r="PUA37" s="485"/>
      <c r="PUB37" s="485"/>
      <c r="PUC37" s="485"/>
      <c r="PUD37" s="485"/>
      <c r="PUE37" s="485"/>
      <c r="PUF37" s="485"/>
      <c r="PUG37" s="485"/>
      <c r="PUH37" s="485"/>
      <c r="PUI37" s="485"/>
      <c r="PUJ37" s="485"/>
      <c r="PUK37" s="485"/>
      <c r="PUL37" s="485"/>
      <c r="PUM37" s="485"/>
      <c r="PUN37" s="485"/>
      <c r="PUO37" s="485"/>
      <c r="PUP37" s="485"/>
      <c r="PUQ37" s="485"/>
      <c r="PUR37" s="485"/>
      <c r="PUS37" s="485"/>
      <c r="PUT37" s="485"/>
      <c r="PUU37" s="485"/>
      <c r="PUV37" s="485"/>
      <c r="PUW37" s="485"/>
      <c r="PUX37" s="485"/>
      <c r="PUY37" s="485"/>
      <c r="PUZ37" s="485"/>
      <c r="PVA37" s="485"/>
      <c r="PVB37" s="485"/>
      <c r="PVC37" s="485"/>
      <c r="PVD37" s="485"/>
      <c r="PVE37" s="485"/>
      <c r="PVF37" s="485"/>
      <c r="PVG37" s="485"/>
      <c r="PVH37" s="485"/>
      <c r="PVI37" s="485"/>
      <c r="PVJ37" s="485"/>
      <c r="PVK37" s="485"/>
      <c r="PVL37" s="485"/>
      <c r="PVM37" s="485"/>
      <c r="PVN37" s="485"/>
      <c r="PVO37" s="485"/>
      <c r="PVP37" s="485"/>
      <c r="PVQ37" s="485"/>
      <c r="PVR37" s="485"/>
      <c r="PVS37" s="485"/>
      <c r="PVT37" s="485"/>
      <c r="PVU37" s="485"/>
      <c r="PVV37" s="485"/>
      <c r="PVW37" s="485"/>
      <c r="PVX37" s="485"/>
      <c r="PVY37" s="485"/>
      <c r="PVZ37" s="485"/>
      <c r="PWA37" s="485"/>
      <c r="PWB37" s="485"/>
      <c r="PWC37" s="485"/>
      <c r="PWD37" s="485"/>
      <c r="PWE37" s="485"/>
      <c r="PWF37" s="485"/>
      <c r="PWG37" s="485"/>
      <c r="PWH37" s="485"/>
      <c r="PWI37" s="485"/>
      <c r="PWJ37" s="485"/>
      <c r="PWK37" s="485"/>
      <c r="PWL37" s="485"/>
      <c r="PWM37" s="485"/>
      <c r="PWN37" s="485"/>
      <c r="PWO37" s="485"/>
      <c r="PWP37" s="485"/>
      <c r="PWQ37" s="485"/>
      <c r="PWR37" s="485"/>
      <c r="PWS37" s="485"/>
      <c r="PWT37" s="485"/>
      <c r="PWU37" s="485"/>
      <c r="PWV37" s="485"/>
      <c r="PWW37" s="485"/>
      <c r="PWX37" s="485"/>
      <c r="PWY37" s="485"/>
      <c r="PWZ37" s="485"/>
      <c r="PXA37" s="485"/>
      <c r="PXB37" s="485"/>
      <c r="PXC37" s="485"/>
      <c r="PXD37" s="485"/>
      <c r="PXE37" s="485"/>
      <c r="PXF37" s="485"/>
      <c r="PXG37" s="485"/>
      <c r="PXH37" s="485"/>
      <c r="PXI37" s="485"/>
      <c r="PXJ37" s="485"/>
      <c r="PXK37" s="485"/>
      <c r="PXL37" s="485"/>
      <c r="PXM37" s="485"/>
      <c r="PXN37" s="485"/>
      <c r="PXO37" s="485"/>
      <c r="PXP37" s="485"/>
      <c r="PXQ37" s="485"/>
      <c r="PXR37" s="485"/>
      <c r="PXS37" s="485"/>
      <c r="PXT37" s="485"/>
      <c r="PXU37" s="485"/>
      <c r="PXV37" s="485"/>
      <c r="PXW37" s="485"/>
      <c r="PXX37" s="485"/>
      <c r="PXY37" s="485"/>
      <c r="PXZ37" s="485"/>
      <c r="PYA37" s="485"/>
      <c r="PYB37" s="485"/>
      <c r="PYC37" s="485"/>
      <c r="PYD37" s="485"/>
      <c r="PYE37" s="485"/>
      <c r="PYF37" s="485"/>
      <c r="PYG37" s="485"/>
      <c r="PYH37" s="485"/>
      <c r="PYI37" s="485"/>
      <c r="PYJ37" s="485"/>
      <c r="PYK37" s="485"/>
      <c r="PYL37" s="485"/>
      <c r="PYM37" s="485"/>
      <c r="PYN37" s="485"/>
      <c r="PYO37" s="485"/>
      <c r="PYP37" s="485"/>
      <c r="PYQ37" s="485"/>
      <c r="PYR37" s="485"/>
      <c r="PYS37" s="485"/>
      <c r="PYT37" s="485"/>
      <c r="PYU37" s="485"/>
      <c r="PYV37" s="485"/>
      <c r="PYW37" s="485"/>
      <c r="PYX37" s="485"/>
      <c r="PYY37" s="485"/>
      <c r="PYZ37" s="485"/>
      <c r="PZA37" s="485"/>
      <c r="PZB37" s="485"/>
      <c r="PZC37" s="485"/>
      <c r="PZD37" s="485"/>
      <c r="PZE37" s="485"/>
      <c r="PZF37" s="485"/>
      <c r="PZG37" s="485"/>
      <c r="PZH37" s="485"/>
      <c r="PZI37" s="485"/>
      <c r="PZJ37" s="485"/>
      <c r="PZK37" s="485"/>
      <c r="PZL37" s="485"/>
      <c r="PZM37" s="485"/>
      <c r="PZN37" s="485"/>
      <c r="PZO37" s="485"/>
      <c r="PZP37" s="485"/>
      <c r="PZQ37" s="485"/>
      <c r="PZR37" s="485"/>
      <c r="PZS37" s="485"/>
      <c r="PZT37" s="485"/>
      <c r="PZU37" s="485"/>
      <c r="PZV37" s="485"/>
      <c r="PZW37" s="485"/>
      <c r="PZX37" s="485"/>
      <c r="PZY37" s="485"/>
      <c r="PZZ37" s="485"/>
      <c r="QAA37" s="485"/>
      <c r="QAB37" s="485"/>
      <c r="QAC37" s="485"/>
      <c r="QAD37" s="485"/>
      <c r="QAE37" s="485"/>
      <c r="QAF37" s="485"/>
      <c r="QAG37" s="485"/>
      <c r="QAH37" s="485"/>
      <c r="QAI37" s="485"/>
      <c r="QAJ37" s="485"/>
      <c r="QAK37" s="485"/>
      <c r="QAL37" s="485"/>
      <c r="QAM37" s="485"/>
      <c r="QAN37" s="485"/>
      <c r="QAO37" s="485"/>
      <c r="QAP37" s="485"/>
      <c r="QAQ37" s="485"/>
      <c r="QAR37" s="485"/>
      <c r="QAS37" s="485"/>
      <c r="QAT37" s="485"/>
      <c r="QAU37" s="485"/>
      <c r="QAV37" s="485"/>
      <c r="QAW37" s="485"/>
      <c r="QAX37" s="485"/>
      <c r="QAY37" s="485"/>
      <c r="QAZ37" s="485"/>
      <c r="QBA37" s="485"/>
      <c r="QBB37" s="485"/>
      <c r="QBC37" s="485"/>
      <c r="QBD37" s="485"/>
      <c r="QBE37" s="485"/>
      <c r="QBF37" s="485"/>
      <c r="QBG37" s="485"/>
      <c r="QBH37" s="485"/>
      <c r="QBI37" s="485"/>
      <c r="QBJ37" s="485"/>
      <c r="QBK37" s="485"/>
      <c r="QBL37" s="485"/>
      <c r="QBM37" s="485"/>
      <c r="QBN37" s="485"/>
      <c r="QBO37" s="485"/>
      <c r="QBP37" s="485"/>
      <c r="QBQ37" s="485"/>
      <c r="QBR37" s="485"/>
      <c r="QBS37" s="485"/>
      <c r="QBT37" s="485"/>
      <c r="QBU37" s="485"/>
      <c r="QBV37" s="485"/>
      <c r="QBW37" s="485"/>
      <c r="QBX37" s="485"/>
      <c r="QBY37" s="485"/>
      <c r="QBZ37" s="485"/>
      <c r="QCA37" s="485"/>
      <c r="QCB37" s="485"/>
      <c r="QCC37" s="485"/>
      <c r="QCD37" s="485"/>
      <c r="QCE37" s="485"/>
      <c r="QCF37" s="485"/>
      <c r="QCG37" s="485"/>
      <c r="QCH37" s="485"/>
      <c r="QCI37" s="485"/>
      <c r="QCJ37" s="485"/>
      <c r="QCK37" s="485"/>
      <c r="QCL37" s="485"/>
      <c r="QCM37" s="485"/>
      <c r="QCN37" s="485"/>
      <c r="QCO37" s="485"/>
      <c r="QCP37" s="485"/>
      <c r="QCQ37" s="485"/>
      <c r="QCR37" s="485"/>
      <c r="QCS37" s="485"/>
      <c r="QCT37" s="485"/>
      <c r="QCU37" s="485"/>
      <c r="QCV37" s="485"/>
      <c r="QCW37" s="485"/>
      <c r="QCX37" s="485"/>
      <c r="QCY37" s="485"/>
      <c r="QCZ37" s="485"/>
      <c r="QDA37" s="485"/>
      <c r="QDB37" s="485"/>
      <c r="QDC37" s="485"/>
      <c r="QDD37" s="485"/>
      <c r="QDE37" s="485"/>
      <c r="QDF37" s="485"/>
      <c r="QDG37" s="485"/>
      <c r="QDH37" s="485"/>
      <c r="QDI37" s="485"/>
      <c r="QDJ37" s="485"/>
      <c r="QDK37" s="485"/>
      <c r="QDL37" s="485"/>
      <c r="QDM37" s="485"/>
      <c r="QDN37" s="485"/>
      <c r="QDO37" s="485"/>
      <c r="QDP37" s="485"/>
      <c r="QDQ37" s="485"/>
      <c r="QDR37" s="485"/>
      <c r="QDS37" s="485"/>
      <c r="QDT37" s="485"/>
      <c r="QDU37" s="485"/>
      <c r="QDV37" s="485"/>
      <c r="QDW37" s="485"/>
      <c r="QDX37" s="485"/>
      <c r="QDY37" s="485"/>
      <c r="QDZ37" s="485"/>
      <c r="QEA37" s="485"/>
      <c r="QEB37" s="485"/>
      <c r="QEC37" s="485"/>
      <c r="QED37" s="485"/>
      <c r="QEE37" s="485"/>
      <c r="QEF37" s="485"/>
      <c r="QEG37" s="485"/>
      <c r="QEH37" s="485"/>
      <c r="QEI37" s="485"/>
      <c r="QEJ37" s="485"/>
      <c r="QEK37" s="485"/>
      <c r="QEL37" s="485"/>
      <c r="QEM37" s="485"/>
      <c r="QEN37" s="485"/>
      <c r="QEO37" s="485"/>
      <c r="QEP37" s="485"/>
      <c r="QEQ37" s="485"/>
      <c r="QER37" s="485"/>
      <c r="QES37" s="485"/>
      <c r="QET37" s="485"/>
      <c r="QEU37" s="485"/>
      <c r="QEV37" s="485"/>
      <c r="QEW37" s="485"/>
      <c r="QEX37" s="485"/>
      <c r="QEY37" s="485"/>
      <c r="QEZ37" s="485"/>
      <c r="QFA37" s="485"/>
      <c r="QFB37" s="485"/>
      <c r="QFC37" s="485"/>
      <c r="QFD37" s="485"/>
      <c r="QFE37" s="485"/>
      <c r="QFF37" s="485"/>
      <c r="QFG37" s="485"/>
      <c r="QFH37" s="485"/>
      <c r="QFI37" s="485"/>
      <c r="QFJ37" s="485"/>
      <c r="QFK37" s="485"/>
      <c r="QFL37" s="485"/>
      <c r="QFM37" s="485"/>
      <c r="QFN37" s="485"/>
      <c r="QFO37" s="485"/>
      <c r="QFP37" s="485"/>
      <c r="QFQ37" s="485"/>
      <c r="QFR37" s="485"/>
      <c r="QFS37" s="485"/>
      <c r="QFT37" s="485"/>
      <c r="QFU37" s="485"/>
      <c r="QFV37" s="485"/>
      <c r="QFW37" s="485"/>
      <c r="QFX37" s="485"/>
      <c r="QFY37" s="485"/>
      <c r="QFZ37" s="485"/>
      <c r="QGA37" s="485"/>
      <c r="QGB37" s="485"/>
      <c r="QGC37" s="485"/>
      <c r="QGD37" s="485"/>
      <c r="QGE37" s="485"/>
      <c r="QGF37" s="485"/>
      <c r="QGG37" s="485"/>
      <c r="QGH37" s="485"/>
      <c r="QGI37" s="485"/>
      <c r="QGJ37" s="485"/>
      <c r="QGK37" s="485"/>
      <c r="QGL37" s="485"/>
      <c r="QGM37" s="485"/>
      <c r="QGN37" s="485"/>
      <c r="QGO37" s="485"/>
      <c r="QGP37" s="485"/>
      <c r="QGQ37" s="485"/>
      <c r="QGR37" s="485"/>
      <c r="QGS37" s="485"/>
      <c r="QGT37" s="485"/>
      <c r="QGU37" s="485"/>
      <c r="QGV37" s="485"/>
      <c r="QGW37" s="485"/>
      <c r="QGX37" s="485"/>
      <c r="QGY37" s="485"/>
      <c r="QGZ37" s="485"/>
      <c r="QHA37" s="485"/>
      <c r="QHB37" s="485"/>
      <c r="QHC37" s="485"/>
      <c r="QHD37" s="485"/>
      <c r="QHE37" s="485"/>
      <c r="QHF37" s="485"/>
      <c r="QHG37" s="485"/>
      <c r="QHH37" s="485"/>
      <c r="QHI37" s="485"/>
      <c r="QHJ37" s="485"/>
      <c r="QHK37" s="485"/>
      <c r="QHL37" s="485"/>
      <c r="QHM37" s="485"/>
      <c r="QHN37" s="485"/>
      <c r="QHO37" s="485"/>
      <c r="QHP37" s="485"/>
      <c r="QHQ37" s="485"/>
      <c r="QHR37" s="485"/>
      <c r="QHS37" s="485"/>
      <c r="QHT37" s="485"/>
      <c r="QHU37" s="485"/>
      <c r="QHV37" s="485"/>
      <c r="QHW37" s="485"/>
      <c r="QHX37" s="485"/>
      <c r="QHY37" s="485"/>
      <c r="QHZ37" s="485"/>
      <c r="QIA37" s="485"/>
      <c r="QIB37" s="485"/>
      <c r="QIC37" s="485"/>
      <c r="QID37" s="485"/>
      <c r="QIE37" s="485"/>
      <c r="QIF37" s="485"/>
      <c r="QIG37" s="485"/>
      <c r="QIH37" s="485"/>
      <c r="QII37" s="485"/>
      <c r="QIJ37" s="485"/>
      <c r="QIK37" s="485"/>
      <c r="QIL37" s="485"/>
      <c r="QIM37" s="485"/>
      <c r="QIN37" s="485"/>
      <c r="QIO37" s="485"/>
      <c r="QIP37" s="485"/>
      <c r="QIQ37" s="485"/>
      <c r="QIR37" s="485"/>
      <c r="QIS37" s="485"/>
      <c r="QIT37" s="485"/>
      <c r="QIU37" s="485"/>
      <c r="QIV37" s="485"/>
      <c r="QIW37" s="485"/>
      <c r="QIX37" s="485"/>
      <c r="QIY37" s="485"/>
      <c r="QIZ37" s="485"/>
      <c r="QJA37" s="485"/>
      <c r="QJB37" s="485"/>
      <c r="QJC37" s="485"/>
      <c r="QJD37" s="485"/>
      <c r="QJE37" s="485"/>
      <c r="QJF37" s="485"/>
      <c r="QJG37" s="485"/>
      <c r="QJH37" s="485"/>
      <c r="QJI37" s="485"/>
      <c r="QJJ37" s="485"/>
      <c r="QJK37" s="485"/>
      <c r="QJL37" s="485"/>
      <c r="QJM37" s="485"/>
      <c r="QJN37" s="485"/>
      <c r="QJO37" s="485"/>
      <c r="QJP37" s="485"/>
      <c r="QJQ37" s="485"/>
      <c r="QJR37" s="485"/>
      <c r="QJS37" s="485"/>
      <c r="QJT37" s="485"/>
      <c r="QJU37" s="485"/>
      <c r="QJV37" s="485"/>
      <c r="QJW37" s="485"/>
      <c r="QJX37" s="485"/>
      <c r="QJY37" s="485"/>
      <c r="QJZ37" s="485"/>
      <c r="QKA37" s="485"/>
      <c r="QKB37" s="485"/>
      <c r="QKC37" s="485"/>
      <c r="QKD37" s="485"/>
      <c r="QKE37" s="485"/>
      <c r="QKF37" s="485"/>
      <c r="QKG37" s="485"/>
      <c r="QKH37" s="485"/>
      <c r="QKI37" s="485"/>
      <c r="QKJ37" s="485"/>
      <c r="QKK37" s="485"/>
      <c r="QKL37" s="485"/>
      <c r="QKM37" s="485"/>
      <c r="QKN37" s="485"/>
      <c r="QKO37" s="485"/>
      <c r="QKP37" s="485"/>
      <c r="QKQ37" s="485"/>
      <c r="QKR37" s="485"/>
      <c r="QKS37" s="485"/>
      <c r="QKT37" s="485"/>
      <c r="QKU37" s="485"/>
      <c r="QKV37" s="485"/>
      <c r="QKW37" s="485"/>
      <c r="QKX37" s="485"/>
      <c r="QKY37" s="485"/>
      <c r="QKZ37" s="485"/>
      <c r="QLA37" s="485"/>
      <c r="QLB37" s="485"/>
      <c r="QLC37" s="485"/>
      <c r="QLD37" s="485"/>
      <c r="QLE37" s="485"/>
      <c r="QLF37" s="485"/>
      <c r="QLG37" s="485"/>
      <c r="QLH37" s="485"/>
      <c r="QLI37" s="485"/>
      <c r="QLJ37" s="485"/>
      <c r="QLK37" s="485"/>
      <c r="QLL37" s="485"/>
      <c r="QLM37" s="485"/>
      <c r="QLN37" s="485"/>
      <c r="QLO37" s="485"/>
      <c r="QLP37" s="485"/>
      <c r="QLQ37" s="485"/>
      <c r="QLR37" s="485"/>
      <c r="QLS37" s="485"/>
      <c r="QLT37" s="485"/>
      <c r="QLU37" s="485"/>
      <c r="QLV37" s="485"/>
      <c r="QLW37" s="485"/>
      <c r="QLX37" s="485"/>
      <c r="QLY37" s="485"/>
      <c r="QLZ37" s="485"/>
      <c r="QMA37" s="485"/>
      <c r="QMB37" s="485"/>
      <c r="QMC37" s="485"/>
      <c r="QMD37" s="485"/>
      <c r="QME37" s="485"/>
      <c r="QMF37" s="485"/>
      <c r="QMG37" s="485"/>
      <c r="QMH37" s="485"/>
      <c r="QMI37" s="485"/>
      <c r="QMJ37" s="485"/>
      <c r="QMK37" s="485"/>
      <c r="QML37" s="485"/>
      <c r="QMM37" s="485"/>
      <c r="QMN37" s="485"/>
      <c r="QMO37" s="485"/>
      <c r="QMP37" s="485"/>
      <c r="QMQ37" s="485"/>
      <c r="QMR37" s="485"/>
      <c r="QMS37" s="485"/>
      <c r="QMT37" s="485"/>
      <c r="QMU37" s="485"/>
      <c r="QMV37" s="485"/>
      <c r="QMW37" s="485"/>
      <c r="QMX37" s="485"/>
      <c r="QMY37" s="485"/>
      <c r="QMZ37" s="485"/>
      <c r="QNA37" s="485"/>
      <c r="QNB37" s="485"/>
      <c r="QNC37" s="485"/>
      <c r="QND37" s="485"/>
      <c r="QNE37" s="485"/>
      <c r="QNF37" s="485"/>
      <c r="QNG37" s="485"/>
      <c r="QNH37" s="485"/>
      <c r="QNI37" s="485"/>
      <c r="QNJ37" s="485"/>
      <c r="QNK37" s="485"/>
      <c r="QNL37" s="485"/>
      <c r="QNM37" s="485"/>
      <c r="QNN37" s="485"/>
      <c r="QNO37" s="485"/>
      <c r="QNP37" s="485"/>
      <c r="QNQ37" s="485"/>
      <c r="QNR37" s="485"/>
      <c r="QNS37" s="485"/>
      <c r="QNT37" s="485"/>
      <c r="QNU37" s="485"/>
      <c r="QNV37" s="485"/>
      <c r="QNW37" s="485"/>
      <c r="QNX37" s="485"/>
      <c r="QNY37" s="485"/>
      <c r="QNZ37" s="485"/>
      <c r="QOA37" s="485"/>
      <c r="QOB37" s="485"/>
      <c r="QOC37" s="485"/>
      <c r="QOD37" s="485"/>
      <c r="QOE37" s="485"/>
      <c r="QOF37" s="485"/>
      <c r="QOG37" s="485"/>
      <c r="QOH37" s="485"/>
      <c r="QOI37" s="485"/>
      <c r="QOJ37" s="485"/>
      <c r="QOK37" s="485"/>
      <c r="QOL37" s="485"/>
      <c r="QOM37" s="485"/>
      <c r="QON37" s="485"/>
      <c r="QOO37" s="485"/>
      <c r="QOP37" s="485"/>
      <c r="QOQ37" s="485"/>
      <c r="QOR37" s="485"/>
      <c r="QOS37" s="485"/>
      <c r="QOT37" s="485"/>
      <c r="QOU37" s="485"/>
      <c r="QOV37" s="485"/>
      <c r="QOW37" s="485"/>
      <c r="QOX37" s="485"/>
      <c r="QOY37" s="485"/>
      <c r="QOZ37" s="485"/>
      <c r="QPA37" s="485"/>
      <c r="QPB37" s="485"/>
      <c r="QPC37" s="485"/>
      <c r="QPD37" s="485"/>
      <c r="QPE37" s="485"/>
      <c r="QPF37" s="485"/>
      <c r="QPG37" s="485"/>
      <c r="QPH37" s="485"/>
      <c r="QPI37" s="485"/>
      <c r="QPJ37" s="485"/>
      <c r="QPK37" s="485"/>
      <c r="QPL37" s="485"/>
      <c r="QPM37" s="485"/>
      <c r="QPN37" s="485"/>
      <c r="QPO37" s="485"/>
      <c r="QPP37" s="485"/>
      <c r="QPQ37" s="485"/>
      <c r="QPR37" s="485"/>
      <c r="QPS37" s="485"/>
      <c r="QPT37" s="485"/>
      <c r="QPU37" s="485"/>
      <c r="QPV37" s="485"/>
      <c r="QPW37" s="485"/>
      <c r="QPX37" s="485"/>
      <c r="QPY37" s="485"/>
      <c r="QPZ37" s="485"/>
      <c r="QQA37" s="485"/>
      <c r="QQB37" s="485"/>
      <c r="QQC37" s="485"/>
      <c r="QQD37" s="485"/>
      <c r="QQE37" s="485"/>
      <c r="QQF37" s="485"/>
      <c r="QQG37" s="485"/>
      <c r="QQH37" s="485"/>
      <c r="QQI37" s="485"/>
      <c r="QQJ37" s="485"/>
      <c r="QQK37" s="485"/>
      <c r="QQL37" s="485"/>
      <c r="QQM37" s="485"/>
      <c r="QQN37" s="485"/>
      <c r="QQO37" s="485"/>
      <c r="QQP37" s="485"/>
      <c r="QQQ37" s="485"/>
      <c r="QQR37" s="485"/>
      <c r="QQS37" s="485"/>
      <c r="QQT37" s="485"/>
      <c r="QQU37" s="485"/>
      <c r="QQV37" s="485"/>
      <c r="QQW37" s="485"/>
      <c r="QQX37" s="485"/>
      <c r="QQY37" s="485"/>
      <c r="QQZ37" s="485"/>
      <c r="QRA37" s="485"/>
      <c r="QRB37" s="485"/>
      <c r="QRC37" s="485"/>
      <c r="QRD37" s="485"/>
      <c r="QRE37" s="485"/>
      <c r="QRF37" s="485"/>
      <c r="QRG37" s="485"/>
      <c r="QRH37" s="485"/>
      <c r="QRI37" s="485"/>
      <c r="QRJ37" s="485"/>
      <c r="QRK37" s="485"/>
      <c r="QRL37" s="485"/>
      <c r="QRM37" s="485"/>
      <c r="QRN37" s="485"/>
      <c r="QRO37" s="485"/>
      <c r="QRP37" s="485"/>
      <c r="QRQ37" s="485"/>
      <c r="QRR37" s="485"/>
      <c r="QRS37" s="485"/>
      <c r="QRT37" s="485"/>
      <c r="QRU37" s="485"/>
      <c r="QRV37" s="485"/>
      <c r="QRW37" s="485"/>
      <c r="QRX37" s="485"/>
      <c r="QRY37" s="485"/>
      <c r="QRZ37" s="485"/>
      <c r="QSA37" s="485"/>
      <c r="QSB37" s="485"/>
      <c r="QSC37" s="485"/>
      <c r="QSD37" s="485"/>
      <c r="QSE37" s="485"/>
      <c r="QSF37" s="485"/>
      <c r="QSG37" s="485"/>
      <c r="QSH37" s="485"/>
      <c r="QSI37" s="485"/>
      <c r="QSJ37" s="485"/>
      <c r="QSK37" s="485"/>
      <c r="QSL37" s="485"/>
      <c r="QSM37" s="485"/>
      <c r="QSN37" s="485"/>
      <c r="QSO37" s="485"/>
      <c r="QSP37" s="485"/>
      <c r="QSQ37" s="485"/>
      <c r="QSR37" s="485"/>
      <c r="QSS37" s="485"/>
      <c r="QST37" s="485"/>
      <c r="QSU37" s="485"/>
      <c r="QSV37" s="485"/>
      <c r="QSW37" s="485"/>
      <c r="QSX37" s="485"/>
      <c r="QSY37" s="485"/>
      <c r="QSZ37" s="485"/>
      <c r="QTA37" s="485"/>
      <c r="QTB37" s="485"/>
      <c r="QTC37" s="485"/>
      <c r="QTD37" s="485"/>
      <c r="QTE37" s="485"/>
      <c r="QTF37" s="485"/>
      <c r="QTG37" s="485"/>
      <c r="QTH37" s="485"/>
      <c r="QTI37" s="485"/>
      <c r="QTJ37" s="485"/>
      <c r="QTK37" s="485"/>
      <c r="QTL37" s="485"/>
      <c r="QTM37" s="485"/>
      <c r="QTN37" s="485"/>
      <c r="QTO37" s="485"/>
      <c r="QTP37" s="485"/>
      <c r="QTQ37" s="485"/>
      <c r="QTR37" s="485"/>
      <c r="QTS37" s="485"/>
      <c r="QTT37" s="485"/>
      <c r="QTU37" s="485"/>
      <c r="QTV37" s="485"/>
      <c r="QTW37" s="485"/>
      <c r="QTX37" s="485"/>
      <c r="QTY37" s="485"/>
      <c r="QTZ37" s="485"/>
      <c r="QUA37" s="485"/>
      <c r="QUB37" s="485"/>
      <c r="QUC37" s="485"/>
      <c r="QUD37" s="485"/>
      <c r="QUE37" s="485"/>
      <c r="QUF37" s="485"/>
      <c r="QUG37" s="485"/>
      <c r="QUH37" s="485"/>
      <c r="QUI37" s="485"/>
      <c r="QUJ37" s="485"/>
      <c r="QUK37" s="485"/>
      <c r="QUL37" s="485"/>
      <c r="QUM37" s="485"/>
      <c r="QUN37" s="485"/>
      <c r="QUO37" s="485"/>
      <c r="QUP37" s="485"/>
      <c r="QUQ37" s="485"/>
      <c r="QUR37" s="485"/>
      <c r="QUS37" s="485"/>
      <c r="QUT37" s="485"/>
      <c r="QUU37" s="485"/>
      <c r="QUV37" s="485"/>
      <c r="QUW37" s="485"/>
      <c r="QUX37" s="485"/>
      <c r="QUY37" s="485"/>
      <c r="QUZ37" s="485"/>
      <c r="QVA37" s="485"/>
      <c r="QVB37" s="485"/>
      <c r="QVC37" s="485"/>
      <c r="QVD37" s="485"/>
      <c r="QVE37" s="485"/>
      <c r="QVF37" s="485"/>
      <c r="QVG37" s="485"/>
      <c r="QVH37" s="485"/>
      <c r="QVI37" s="485"/>
      <c r="QVJ37" s="485"/>
      <c r="QVK37" s="485"/>
      <c r="QVL37" s="485"/>
      <c r="QVM37" s="485"/>
      <c r="QVN37" s="485"/>
      <c r="QVO37" s="485"/>
      <c r="QVP37" s="485"/>
      <c r="QVQ37" s="485"/>
      <c r="QVR37" s="485"/>
      <c r="QVS37" s="485"/>
      <c r="QVT37" s="485"/>
      <c r="QVU37" s="485"/>
      <c r="QVV37" s="485"/>
      <c r="QVW37" s="485"/>
      <c r="QVX37" s="485"/>
      <c r="QVY37" s="485"/>
      <c r="QVZ37" s="485"/>
      <c r="QWA37" s="485"/>
      <c r="QWB37" s="485"/>
      <c r="QWC37" s="485"/>
      <c r="QWD37" s="485"/>
      <c r="QWE37" s="485"/>
      <c r="QWF37" s="485"/>
      <c r="QWG37" s="485"/>
      <c r="QWH37" s="485"/>
      <c r="QWI37" s="485"/>
      <c r="QWJ37" s="485"/>
      <c r="QWK37" s="485"/>
      <c r="QWL37" s="485"/>
      <c r="QWM37" s="485"/>
      <c r="QWN37" s="485"/>
      <c r="QWO37" s="485"/>
      <c r="QWP37" s="485"/>
      <c r="QWQ37" s="485"/>
      <c r="QWR37" s="485"/>
      <c r="QWS37" s="485"/>
      <c r="QWT37" s="485"/>
      <c r="QWU37" s="485"/>
      <c r="QWV37" s="485"/>
      <c r="QWW37" s="485"/>
      <c r="QWX37" s="485"/>
      <c r="QWY37" s="485"/>
      <c r="QWZ37" s="485"/>
      <c r="QXA37" s="485"/>
      <c r="QXB37" s="485"/>
      <c r="QXC37" s="485"/>
      <c r="QXD37" s="485"/>
      <c r="QXE37" s="485"/>
      <c r="QXF37" s="485"/>
      <c r="QXG37" s="485"/>
      <c r="QXH37" s="485"/>
      <c r="QXI37" s="485"/>
      <c r="QXJ37" s="485"/>
      <c r="QXK37" s="485"/>
      <c r="QXL37" s="485"/>
      <c r="QXM37" s="485"/>
      <c r="QXN37" s="485"/>
      <c r="QXO37" s="485"/>
      <c r="QXP37" s="485"/>
      <c r="QXQ37" s="485"/>
      <c r="QXR37" s="485"/>
      <c r="QXS37" s="485"/>
      <c r="QXT37" s="485"/>
      <c r="QXU37" s="485"/>
      <c r="QXV37" s="485"/>
      <c r="QXW37" s="485"/>
      <c r="QXX37" s="485"/>
      <c r="QXY37" s="485"/>
      <c r="QXZ37" s="485"/>
      <c r="QYA37" s="485"/>
      <c r="QYB37" s="485"/>
      <c r="QYC37" s="485"/>
      <c r="QYD37" s="485"/>
      <c r="QYE37" s="485"/>
      <c r="QYF37" s="485"/>
      <c r="QYG37" s="485"/>
      <c r="QYH37" s="485"/>
      <c r="QYI37" s="485"/>
      <c r="QYJ37" s="485"/>
      <c r="QYK37" s="485"/>
      <c r="QYL37" s="485"/>
      <c r="QYM37" s="485"/>
      <c r="QYN37" s="485"/>
      <c r="QYO37" s="485"/>
      <c r="QYP37" s="485"/>
      <c r="QYQ37" s="485"/>
      <c r="QYR37" s="485"/>
      <c r="QYS37" s="485"/>
      <c r="QYT37" s="485"/>
      <c r="QYU37" s="485"/>
      <c r="QYV37" s="485"/>
      <c r="QYW37" s="485"/>
      <c r="QYX37" s="485"/>
      <c r="QYY37" s="485"/>
      <c r="QYZ37" s="485"/>
      <c r="QZA37" s="485"/>
      <c r="QZB37" s="485"/>
      <c r="QZC37" s="485"/>
      <c r="QZD37" s="485"/>
      <c r="QZE37" s="485"/>
      <c r="QZF37" s="485"/>
      <c r="QZG37" s="485"/>
      <c r="QZH37" s="485"/>
      <c r="QZI37" s="485"/>
      <c r="QZJ37" s="485"/>
      <c r="QZK37" s="485"/>
      <c r="QZL37" s="485"/>
      <c r="QZM37" s="485"/>
      <c r="QZN37" s="485"/>
      <c r="QZO37" s="485"/>
      <c r="QZP37" s="485"/>
      <c r="QZQ37" s="485"/>
      <c r="QZR37" s="485"/>
      <c r="QZS37" s="485"/>
      <c r="QZT37" s="485"/>
      <c r="QZU37" s="485"/>
      <c r="QZV37" s="485"/>
      <c r="QZW37" s="485"/>
      <c r="QZX37" s="485"/>
      <c r="QZY37" s="485"/>
      <c r="QZZ37" s="485"/>
      <c r="RAA37" s="485"/>
      <c r="RAB37" s="485"/>
      <c r="RAC37" s="485"/>
      <c r="RAD37" s="485"/>
      <c r="RAE37" s="485"/>
      <c r="RAF37" s="485"/>
      <c r="RAG37" s="485"/>
      <c r="RAH37" s="485"/>
      <c r="RAI37" s="485"/>
      <c r="RAJ37" s="485"/>
      <c r="RAK37" s="485"/>
      <c r="RAL37" s="485"/>
      <c r="RAM37" s="485"/>
      <c r="RAN37" s="485"/>
      <c r="RAO37" s="485"/>
      <c r="RAP37" s="485"/>
      <c r="RAQ37" s="485"/>
      <c r="RAR37" s="485"/>
      <c r="RAS37" s="485"/>
      <c r="RAT37" s="485"/>
      <c r="RAU37" s="485"/>
      <c r="RAV37" s="485"/>
      <c r="RAW37" s="485"/>
      <c r="RAX37" s="485"/>
      <c r="RAY37" s="485"/>
      <c r="RAZ37" s="485"/>
      <c r="RBA37" s="485"/>
      <c r="RBB37" s="485"/>
      <c r="RBC37" s="485"/>
      <c r="RBD37" s="485"/>
      <c r="RBE37" s="485"/>
      <c r="RBF37" s="485"/>
      <c r="RBG37" s="485"/>
      <c r="RBH37" s="485"/>
      <c r="RBI37" s="485"/>
      <c r="RBJ37" s="485"/>
      <c r="RBK37" s="485"/>
      <c r="RBL37" s="485"/>
      <c r="RBM37" s="485"/>
      <c r="RBN37" s="485"/>
      <c r="RBO37" s="485"/>
      <c r="RBP37" s="485"/>
      <c r="RBQ37" s="485"/>
      <c r="RBR37" s="485"/>
      <c r="RBS37" s="485"/>
      <c r="RBT37" s="485"/>
      <c r="RBU37" s="485"/>
      <c r="RBV37" s="485"/>
      <c r="RBW37" s="485"/>
      <c r="RBX37" s="485"/>
      <c r="RBY37" s="485"/>
      <c r="RBZ37" s="485"/>
      <c r="RCA37" s="485"/>
      <c r="RCB37" s="485"/>
      <c r="RCC37" s="485"/>
      <c r="RCD37" s="485"/>
      <c r="RCE37" s="485"/>
      <c r="RCF37" s="485"/>
      <c r="RCG37" s="485"/>
      <c r="RCH37" s="485"/>
      <c r="RCI37" s="485"/>
      <c r="RCJ37" s="485"/>
      <c r="RCK37" s="485"/>
      <c r="RCL37" s="485"/>
      <c r="RCM37" s="485"/>
      <c r="RCN37" s="485"/>
      <c r="RCO37" s="485"/>
      <c r="RCP37" s="485"/>
      <c r="RCQ37" s="485"/>
      <c r="RCR37" s="485"/>
      <c r="RCS37" s="485"/>
      <c r="RCT37" s="485"/>
      <c r="RCU37" s="485"/>
      <c r="RCV37" s="485"/>
      <c r="RCW37" s="485"/>
      <c r="RCX37" s="485"/>
      <c r="RCY37" s="485"/>
      <c r="RCZ37" s="485"/>
      <c r="RDA37" s="485"/>
      <c r="RDB37" s="485"/>
      <c r="RDC37" s="485"/>
      <c r="RDD37" s="485"/>
      <c r="RDE37" s="485"/>
      <c r="RDF37" s="485"/>
      <c r="RDG37" s="485"/>
      <c r="RDH37" s="485"/>
      <c r="RDI37" s="485"/>
      <c r="RDJ37" s="485"/>
      <c r="RDK37" s="485"/>
      <c r="RDL37" s="485"/>
      <c r="RDM37" s="485"/>
      <c r="RDN37" s="485"/>
      <c r="RDO37" s="485"/>
      <c r="RDP37" s="485"/>
      <c r="RDQ37" s="485"/>
      <c r="RDR37" s="485"/>
      <c r="RDS37" s="485"/>
      <c r="RDT37" s="485"/>
      <c r="RDU37" s="485"/>
      <c r="RDV37" s="485"/>
      <c r="RDW37" s="485"/>
      <c r="RDX37" s="485"/>
      <c r="RDY37" s="485"/>
      <c r="RDZ37" s="485"/>
      <c r="REA37" s="485"/>
      <c r="REB37" s="485"/>
      <c r="REC37" s="485"/>
      <c r="RED37" s="485"/>
      <c r="REE37" s="485"/>
      <c r="REF37" s="485"/>
      <c r="REG37" s="485"/>
      <c r="REH37" s="485"/>
      <c r="REI37" s="485"/>
      <c r="REJ37" s="485"/>
      <c r="REK37" s="485"/>
      <c r="REL37" s="485"/>
      <c r="REM37" s="485"/>
      <c r="REN37" s="485"/>
      <c r="REO37" s="485"/>
      <c r="REP37" s="485"/>
      <c r="REQ37" s="485"/>
      <c r="RER37" s="485"/>
      <c r="RES37" s="485"/>
      <c r="RET37" s="485"/>
      <c r="REU37" s="485"/>
      <c r="REV37" s="485"/>
      <c r="REW37" s="485"/>
      <c r="REX37" s="485"/>
      <c r="REY37" s="485"/>
      <c r="REZ37" s="485"/>
      <c r="RFA37" s="485"/>
      <c r="RFB37" s="485"/>
      <c r="RFC37" s="485"/>
      <c r="RFD37" s="485"/>
      <c r="RFE37" s="485"/>
      <c r="RFF37" s="485"/>
      <c r="RFG37" s="485"/>
      <c r="RFH37" s="485"/>
      <c r="RFI37" s="485"/>
      <c r="RFJ37" s="485"/>
      <c r="RFK37" s="485"/>
      <c r="RFL37" s="485"/>
      <c r="RFM37" s="485"/>
      <c r="RFN37" s="485"/>
      <c r="RFO37" s="485"/>
      <c r="RFP37" s="485"/>
      <c r="RFQ37" s="485"/>
      <c r="RFR37" s="485"/>
      <c r="RFS37" s="485"/>
      <c r="RFT37" s="485"/>
      <c r="RFU37" s="485"/>
      <c r="RFV37" s="485"/>
      <c r="RFW37" s="485"/>
      <c r="RFX37" s="485"/>
      <c r="RFY37" s="485"/>
      <c r="RFZ37" s="485"/>
      <c r="RGA37" s="485"/>
      <c r="RGB37" s="485"/>
      <c r="RGC37" s="485"/>
      <c r="RGD37" s="485"/>
      <c r="RGE37" s="485"/>
      <c r="RGF37" s="485"/>
      <c r="RGG37" s="485"/>
      <c r="RGH37" s="485"/>
      <c r="RGI37" s="485"/>
      <c r="RGJ37" s="485"/>
      <c r="RGK37" s="485"/>
      <c r="RGL37" s="485"/>
      <c r="RGM37" s="485"/>
      <c r="RGN37" s="485"/>
      <c r="RGO37" s="485"/>
      <c r="RGP37" s="485"/>
      <c r="RGQ37" s="485"/>
      <c r="RGR37" s="485"/>
      <c r="RGS37" s="485"/>
      <c r="RGT37" s="485"/>
      <c r="RGU37" s="485"/>
      <c r="RGV37" s="485"/>
      <c r="RGW37" s="485"/>
      <c r="RGX37" s="485"/>
      <c r="RGY37" s="485"/>
      <c r="RGZ37" s="485"/>
      <c r="RHA37" s="485"/>
      <c r="RHB37" s="485"/>
      <c r="RHC37" s="485"/>
      <c r="RHD37" s="485"/>
      <c r="RHE37" s="485"/>
      <c r="RHF37" s="485"/>
      <c r="RHG37" s="485"/>
      <c r="RHH37" s="485"/>
      <c r="RHI37" s="485"/>
      <c r="RHJ37" s="485"/>
      <c r="RHK37" s="485"/>
      <c r="RHL37" s="485"/>
      <c r="RHM37" s="485"/>
      <c r="RHN37" s="485"/>
      <c r="RHO37" s="485"/>
      <c r="RHP37" s="485"/>
      <c r="RHQ37" s="485"/>
      <c r="RHR37" s="485"/>
      <c r="RHS37" s="485"/>
      <c r="RHT37" s="485"/>
      <c r="RHU37" s="485"/>
      <c r="RHV37" s="485"/>
      <c r="RHW37" s="485"/>
      <c r="RHX37" s="485"/>
      <c r="RHY37" s="485"/>
      <c r="RHZ37" s="485"/>
      <c r="RIA37" s="485"/>
      <c r="RIB37" s="485"/>
      <c r="RIC37" s="485"/>
      <c r="RID37" s="485"/>
      <c r="RIE37" s="485"/>
      <c r="RIF37" s="485"/>
      <c r="RIG37" s="485"/>
      <c r="RIH37" s="485"/>
      <c r="RII37" s="485"/>
      <c r="RIJ37" s="485"/>
      <c r="RIK37" s="485"/>
      <c r="RIL37" s="485"/>
      <c r="RIM37" s="485"/>
      <c r="RIN37" s="485"/>
      <c r="RIO37" s="485"/>
      <c r="RIP37" s="485"/>
      <c r="RIQ37" s="485"/>
      <c r="RIR37" s="485"/>
      <c r="RIS37" s="485"/>
      <c r="RIT37" s="485"/>
      <c r="RIU37" s="485"/>
      <c r="RIV37" s="485"/>
      <c r="RIW37" s="485"/>
      <c r="RIX37" s="485"/>
      <c r="RIY37" s="485"/>
      <c r="RIZ37" s="485"/>
      <c r="RJA37" s="485"/>
      <c r="RJB37" s="485"/>
      <c r="RJC37" s="485"/>
      <c r="RJD37" s="485"/>
      <c r="RJE37" s="485"/>
      <c r="RJF37" s="485"/>
      <c r="RJG37" s="485"/>
      <c r="RJH37" s="485"/>
      <c r="RJI37" s="485"/>
      <c r="RJJ37" s="485"/>
      <c r="RJK37" s="485"/>
      <c r="RJL37" s="485"/>
      <c r="RJM37" s="485"/>
      <c r="RJN37" s="485"/>
      <c r="RJO37" s="485"/>
      <c r="RJP37" s="485"/>
      <c r="RJQ37" s="485"/>
      <c r="RJR37" s="485"/>
      <c r="RJS37" s="485"/>
      <c r="RJT37" s="485"/>
      <c r="RJU37" s="485"/>
      <c r="RJV37" s="485"/>
      <c r="RJW37" s="485"/>
      <c r="RJX37" s="485"/>
      <c r="RJY37" s="485"/>
      <c r="RJZ37" s="485"/>
      <c r="RKA37" s="485"/>
      <c r="RKB37" s="485"/>
      <c r="RKC37" s="485"/>
      <c r="RKD37" s="485"/>
      <c r="RKE37" s="485"/>
      <c r="RKF37" s="485"/>
      <c r="RKG37" s="485"/>
      <c r="RKH37" s="485"/>
      <c r="RKI37" s="485"/>
      <c r="RKJ37" s="485"/>
      <c r="RKK37" s="485"/>
      <c r="RKL37" s="485"/>
      <c r="RKM37" s="485"/>
      <c r="RKN37" s="485"/>
      <c r="RKO37" s="485"/>
      <c r="RKP37" s="485"/>
      <c r="RKQ37" s="485"/>
      <c r="RKR37" s="485"/>
      <c r="RKS37" s="485"/>
      <c r="RKT37" s="485"/>
      <c r="RKU37" s="485"/>
      <c r="RKV37" s="485"/>
      <c r="RKW37" s="485"/>
      <c r="RKX37" s="485"/>
      <c r="RKY37" s="485"/>
      <c r="RKZ37" s="485"/>
      <c r="RLA37" s="485"/>
      <c r="RLB37" s="485"/>
      <c r="RLC37" s="485"/>
      <c r="RLD37" s="485"/>
      <c r="RLE37" s="485"/>
      <c r="RLF37" s="485"/>
      <c r="RLG37" s="485"/>
      <c r="RLH37" s="485"/>
      <c r="RLI37" s="485"/>
      <c r="RLJ37" s="485"/>
      <c r="RLK37" s="485"/>
      <c r="RLL37" s="485"/>
      <c r="RLM37" s="485"/>
      <c r="RLN37" s="485"/>
      <c r="RLO37" s="485"/>
      <c r="RLP37" s="485"/>
      <c r="RLQ37" s="485"/>
      <c r="RLR37" s="485"/>
      <c r="RLS37" s="485"/>
      <c r="RLT37" s="485"/>
      <c r="RLU37" s="485"/>
      <c r="RLV37" s="485"/>
      <c r="RLW37" s="485"/>
      <c r="RLX37" s="485"/>
      <c r="RLY37" s="485"/>
      <c r="RLZ37" s="485"/>
      <c r="RMA37" s="485"/>
      <c r="RMB37" s="485"/>
      <c r="RMC37" s="485"/>
      <c r="RMD37" s="485"/>
      <c r="RME37" s="485"/>
      <c r="RMF37" s="485"/>
      <c r="RMG37" s="485"/>
      <c r="RMH37" s="485"/>
      <c r="RMI37" s="485"/>
      <c r="RMJ37" s="485"/>
      <c r="RMK37" s="485"/>
      <c r="RML37" s="485"/>
      <c r="RMM37" s="485"/>
      <c r="RMN37" s="485"/>
      <c r="RMO37" s="485"/>
      <c r="RMP37" s="485"/>
      <c r="RMQ37" s="485"/>
      <c r="RMR37" s="485"/>
      <c r="RMS37" s="485"/>
      <c r="RMT37" s="485"/>
      <c r="RMU37" s="485"/>
      <c r="RMV37" s="485"/>
      <c r="RMW37" s="485"/>
      <c r="RMX37" s="485"/>
      <c r="RMY37" s="485"/>
      <c r="RMZ37" s="485"/>
      <c r="RNA37" s="485"/>
      <c r="RNB37" s="485"/>
      <c r="RNC37" s="485"/>
      <c r="RND37" s="485"/>
      <c r="RNE37" s="485"/>
      <c r="RNF37" s="485"/>
      <c r="RNG37" s="485"/>
      <c r="RNH37" s="485"/>
      <c r="RNI37" s="485"/>
      <c r="RNJ37" s="485"/>
      <c r="RNK37" s="485"/>
      <c r="RNL37" s="485"/>
      <c r="RNM37" s="485"/>
      <c r="RNN37" s="485"/>
      <c r="RNO37" s="485"/>
      <c r="RNP37" s="485"/>
      <c r="RNQ37" s="485"/>
      <c r="RNR37" s="485"/>
      <c r="RNS37" s="485"/>
      <c r="RNT37" s="485"/>
      <c r="RNU37" s="485"/>
      <c r="RNV37" s="485"/>
      <c r="RNW37" s="485"/>
      <c r="RNX37" s="485"/>
      <c r="RNY37" s="485"/>
      <c r="RNZ37" s="485"/>
      <c r="ROA37" s="485"/>
      <c r="ROB37" s="485"/>
      <c r="ROC37" s="485"/>
      <c r="ROD37" s="485"/>
      <c r="ROE37" s="485"/>
      <c r="ROF37" s="485"/>
      <c r="ROG37" s="485"/>
      <c r="ROH37" s="485"/>
      <c r="ROI37" s="485"/>
      <c r="ROJ37" s="485"/>
      <c r="ROK37" s="485"/>
      <c r="ROL37" s="485"/>
      <c r="ROM37" s="485"/>
      <c r="RON37" s="485"/>
      <c r="ROO37" s="485"/>
      <c r="ROP37" s="485"/>
      <c r="ROQ37" s="485"/>
      <c r="ROR37" s="485"/>
      <c r="ROS37" s="485"/>
      <c r="ROT37" s="485"/>
      <c r="ROU37" s="485"/>
      <c r="ROV37" s="485"/>
      <c r="ROW37" s="485"/>
      <c r="ROX37" s="485"/>
      <c r="ROY37" s="485"/>
      <c r="ROZ37" s="485"/>
      <c r="RPA37" s="485"/>
      <c r="RPB37" s="485"/>
      <c r="RPC37" s="485"/>
      <c r="RPD37" s="485"/>
      <c r="RPE37" s="485"/>
      <c r="RPF37" s="485"/>
      <c r="RPG37" s="485"/>
      <c r="RPH37" s="485"/>
      <c r="RPI37" s="485"/>
      <c r="RPJ37" s="485"/>
      <c r="RPK37" s="485"/>
      <c r="RPL37" s="485"/>
      <c r="RPM37" s="485"/>
      <c r="RPN37" s="485"/>
      <c r="RPO37" s="485"/>
      <c r="RPP37" s="485"/>
      <c r="RPQ37" s="485"/>
      <c r="RPR37" s="485"/>
      <c r="RPS37" s="485"/>
      <c r="RPT37" s="485"/>
      <c r="RPU37" s="485"/>
      <c r="RPV37" s="485"/>
      <c r="RPW37" s="485"/>
      <c r="RPX37" s="485"/>
      <c r="RPY37" s="485"/>
      <c r="RPZ37" s="485"/>
      <c r="RQA37" s="485"/>
      <c r="RQB37" s="485"/>
      <c r="RQC37" s="485"/>
      <c r="RQD37" s="485"/>
      <c r="RQE37" s="485"/>
      <c r="RQF37" s="485"/>
      <c r="RQG37" s="485"/>
      <c r="RQH37" s="485"/>
      <c r="RQI37" s="485"/>
      <c r="RQJ37" s="485"/>
      <c r="RQK37" s="485"/>
      <c r="RQL37" s="485"/>
      <c r="RQM37" s="485"/>
      <c r="RQN37" s="485"/>
      <c r="RQO37" s="485"/>
      <c r="RQP37" s="485"/>
      <c r="RQQ37" s="485"/>
      <c r="RQR37" s="485"/>
      <c r="RQS37" s="485"/>
      <c r="RQT37" s="485"/>
      <c r="RQU37" s="485"/>
      <c r="RQV37" s="485"/>
      <c r="RQW37" s="485"/>
      <c r="RQX37" s="485"/>
      <c r="RQY37" s="485"/>
      <c r="RQZ37" s="485"/>
      <c r="RRA37" s="485"/>
      <c r="RRB37" s="485"/>
      <c r="RRC37" s="485"/>
      <c r="RRD37" s="485"/>
      <c r="RRE37" s="485"/>
      <c r="RRF37" s="485"/>
      <c r="RRG37" s="485"/>
      <c r="RRH37" s="485"/>
      <c r="RRI37" s="485"/>
      <c r="RRJ37" s="485"/>
      <c r="RRK37" s="485"/>
      <c r="RRL37" s="485"/>
      <c r="RRM37" s="485"/>
      <c r="RRN37" s="485"/>
      <c r="RRO37" s="485"/>
      <c r="RRP37" s="485"/>
      <c r="RRQ37" s="485"/>
      <c r="RRR37" s="485"/>
      <c r="RRS37" s="485"/>
      <c r="RRT37" s="485"/>
      <c r="RRU37" s="485"/>
      <c r="RRV37" s="485"/>
      <c r="RRW37" s="485"/>
      <c r="RRX37" s="485"/>
      <c r="RRY37" s="485"/>
      <c r="RRZ37" s="485"/>
      <c r="RSA37" s="485"/>
      <c r="RSB37" s="485"/>
      <c r="RSC37" s="485"/>
      <c r="RSD37" s="485"/>
      <c r="RSE37" s="485"/>
      <c r="RSF37" s="485"/>
      <c r="RSG37" s="485"/>
      <c r="RSH37" s="485"/>
      <c r="RSI37" s="485"/>
      <c r="RSJ37" s="485"/>
      <c r="RSK37" s="485"/>
      <c r="RSL37" s="485"/>
      <c r="RSM37" s="485"/>
      <c r="RSN37" s="485"/>
      <c r="RSO37" s="485"/>
      <c r="RSP37" s="485"/>
      <c r="RSQ37" s="485"/>
      <c r="RSR37" s="485"/>
      <c r="RSS37" s="485"/>
      <c r="RST37" s="485"/>
      <c r="RSU37" s="485"/>
      <c r="RSV37" s="485"/>
      <c r="RSW37" s="485"/>
      <c r="RSX37" s="485"/>
      <c r="RSY37" s="485"/>
      <c r="RSZ37" s="485"/>
      <c r="RTA37" s="485"/>
      <c r="RTB37" s="485"/>
      <c r="RTC37" s="485"/>
      <c r="RTD37" s="485"/>
      <c r="RTE37" s="485"/>
      <c r="RTF37" s="485"/>
      <c r="RTG37" s="485"/>
      <c r="RTH37" s="485"/>
      <c r="RTI37" s="485"/>
      <c r="RTJ37" s="485"/>
      <c r="RTK37" s="485"/>
      <c r="RTL37" s="485"/>
      <c r="RTM37" s="485"/>
      <c r="RTN37" s="485"/>
      <c r="RTO37" s="485"/>
      <c r="RTP37" s="485"/>
      <c r="RTQ37" s="485"/>
      <c r="RTR37" s="485"/>
      <c r="RTS37" s="485"/>
      <c r="RTT37" s="485"/>
      <c r="RTU37" s="485"/>
      <c r="RTV37" s="485"/>
      <c r="RTW37" s="485"/>
      <c r="RTX37" s="485"/>
      <c r="RTY37" s="485"/>
      <c r="RTZ37" s="485"/>
      <c r="RUA37" s="485"/>
      <c r="RUB37" s="485"/>
      <c r="RUC37" s="485"/>
      <c r="RUD37" s="485"/>
      <c r="RUE37" s="485"/>
      <c r="RUF37" s="485"/>
      <c r="RUG37" s="485"/>
      <c r="RUH37" s="485"/>
      <c r="RUI37" s="485"/>
      <c r="RUJ37" s="485"/>
      <c r="RUK37" s="485"/>
      <c r="RUL37" s="485"/>
      <c r="RUM37" s="485"/>
      <c r="RUN37" s="485"/>
      <c r="RUO37" s="485"/>
      <c r="RUP37" s="485"/>
      <c r="RUQ37" s="485"/>
      <c r="RUR37" s="485"/>
      <c r="RUS37" s="485"/>
      <c r="RUT37" s="485"/>
      <c r="RUU37" s="485"/>
      <c r="RUV37" s="485"/>
      <c r="RUW37" s="485"/>
      <c r="RUX37" s="485"/>
      <c r="RUY37" s="485"/>
      <c r="RUZ37" s="485"/>
      <c r="RVA37" s="485"/>
      <c r="RVB37" s="485"/>
      <c r="RVC37" s="485"/>
      <c r="RVD37" s="485"/>
      <c r="RVE37" s="485"/>
      <c r="RVF37" s="485"/>
      <c r="RVG37" s="485"/>
      <c r="RVH37" s="485"/>
      <c r="RVI37" s="485"/>
      <c r="RVJ37" s="485"/>
      <c r="RVK37" s="485"/>
      <c r="RVL37" s="485"/>
      <c r="RVM37" s="485"/>
      <c r="RVN37" s="485"/>
      <c r="RVO37" s="485"/>
      <c r="RVP37" s="485"/>
      <c r="RVQ37" s="485"/>
      <c r="RVR37" s="485"/>
      <c r="RVS37" s="485"/>
      <c r="RVT37" s="485"/>
      <c r="RVU37" s="485"/>
      <c r="RVV37" s="485"/>
      <c r="RVW37" s="485"/>
      <c r="RVX37" s="485"/>
      <c r="RVY37" s="485"/>
      <c r="RVZ37" s="485"/>
      <c r="RWA37" s="485"/>
      <c r="RWB37" s="485"/>
      <c r="RWC37" s="485"/>
      <c r="RWD37" s="485"/>
      <c r="RWE37" s="485"/>
      <c r="RWF37" s="485"/>
      <c r="RWG37" s="485"/>
      <c r="RWH37" s="485"/>
      <c r="RWI37" s="485"/>
      <c r="RWJ37" s="485"/>
      <c r="RWK37" s="485"/>
      <c r="RWL37" s="485"/>
      <c r="RWM37" s="485"/>
      <c r="RWN37" s="485"/>
      <c r="RWO37" s="485"/>
      <c r="RWP37" s="485"/>
      <c r="RWQ37" s="485"/>
      <c r="RWR37" s="485"/>
      <c r="RWS37" s="485"/>
      <c r="RWT37" s="485"/>
      <c r="RWU37" s="485"/>
      <c r="RWV37" s="485"/>
      <c r="RWW37" s="485"/>
      <c r="RWX37" s="485"/>
      <c r="RWY37" s="485"/>
      <c r="RWZ37" s="485"/>
      <c r="RXA37" s="485"/>
      <c r="RXB37" s="485"/>
      <c r="RXC37" s="485"/>
      <c r="RXD37" s="485"/>
      <c r="RXE37" s="485"/>
      <c r="RXF37" s="485"/>
      <c r="RXG37" s="485"/>
      <c r="RXH37" s="485"/>
      <c r="RXI37" s="485"/>
      <c r="RXJ37" s="485"/>
      <c r="RXK37" s="485"/>
      <c r="RXL37" s="485"/>
      <c r="RXM37" s="485"/>
      <c r="RXN37" s="485"/>
      <c r="RXO37" s="485"/>
      <c r="RXP37" s="485"/>
      <c r="RXQ37" s="485"/>
      <c r="RXR37" s="485"/>
      <c r="RXS37" s="485"/>
      <c r="RXT37" s="485"/>
      <c r="RXU37" s="485"/>
      <c r="RXV37" s="485"/>
      <c r="RXW37" s="485"/>
      <c r="RXX37" s="485"/>
      <c r="RXY37" s="485"/>
      <c r="RXZ37" s="485"/>
      <c r="RYA37" s="485"/>
      <c r="RYB37" s="485"/>
      <c r="RYC37" s="485"/>
      <c r="RYD37" s="485"/>
      <c r="RYE37" s="485"/>
      <c r="RYF37" s="485"/>
      <c r="RYG37" s="485"/>
      <c r="RYH37" s="485"/>
      <c r="RYI37" s="485"/>
      <c r="RYJ37" s="485"/>
      <c r="RYK37" s="485"/>
      <c r="RYL37" s="485"/>
      <c r="RYM37" s="485"/>
      <c r="RYN37" s="485"/>
      <c r="RYO37" s="485"/>
      <c r="RYP37" s="485"/>
      <c r="RYQ37" s="485"/>
      <c r="RYR37" s="485"/>
      <c r="RYS37" s="485"/>
      <c r="RYT37" s="485"/>
      <c r="RYU37" s="485"/>
      <c r="RYV37" s="485"/>
      <c r="RYW37" s="485"/>
      <c r="RYX37" s="485"/>
      <c r="RYY37" s="485"/>
      <c r="RYZ37" s="485"/>
      <c r="RZA37" s="485"/>
      <c r="RZB37" s="485"/>
      <c r="RZC37" s="485"/>
      <c r="RZD37" s="485"/>
      <c r="RZE37" s="485"/>
      <c r="RZF37" s="485"/>
      <c r="RZG37" s="485"/>
      <c r="RZH37" s="485"/>
      <c r="RZI37" s="485"/>
      <c r="RZJ37" s="485"/>
      <c r="RZK37" s="485"/>
      <c r="RZL37" s="485"/>
      <c r="RZM37" s="485"/>
      <c r="RZN37" s="485"/>
      <c r="RZO37" s="485"/>
      <c r="RZP37" s="485"/>
      <c r="RZQ37" s="485"/>
      <c r="RZR37" s="485"/>
      <c r="RZS37" s="485"/>
      <c r="RZT37" s="485"/>
      <c r="RZU37" s="485"/>
      <c r="RZV37" s="485"/>
      <c r="RZW37" s="485"/>
      <c r="RZX37" s="485"/>
      <c r="RZY37" s="485"/>
      <c r="RZZ37" s="485"/>
      <c r="SAA37" s="485"/>
      <c r="SAB37" s="485"/>
      <c r="SAC37" s="485"/>
      <c r="SAD37" s="485"/>
      <c r="SAE37" s="485"/>
      <c r="SAF37" s="485"/>
      <c r="SAG37" s="485"/>
      <c r="SAH37" s="485"/>
      <c r="SAI37" s="485"/>
      <c r="SAJ37" s="485"/>
      <c r="SAK37" s="485"/>
      <c r="SAL37" s="485"/>
      <c r="SAM37" s="485"/>
      <c r="SAN37" s="485"/>
      <c r="SAO37" s="485"/>
      <c r="SAP37" s="485"/>
      <c r="SAQ37" s="485"/>
      <c r="SAR37" s="485"/>
      <c r="SAS37" s="485"/>
      <c r="SAT37" s="485"/>
      <c r="SAU37" s="485"/>
      <c r="SAV37" s="485"/>
      <c r="SAW37" s="485"/>
      <c r="SAX37" s="485"/>
      <c r="SAY37" s="485"/>
      <c r="SAZ37" s="485"/>
      <c r="SBA37" s="485"/>
      <c r="SBB37" s="485"/>
      <c r="SBC37" s="485"/>
      <c r="SBD37" s="485"/>
      <c r="SBE37" s="485"/>
      <c r="SBF37" s="485"/>
      <c r="SBG37" s="485"/>
      <c r="SBH37" s="485"/>
      <c r="SBI37" s="485"/>
      <c r="SBJ37" s="485"/>
      <c r="SBK37" s="485"/>
      <c r="SBL37" s="485"/>
      <c r="SBM37" s="485"/>
      <c r="SBN37" s="485"/>
      <c r="SBO37" s="485"/>
      <c r="SBP37" s="485"/>
      <c r="SBQ37" s="485"/>
      <c r="SBR37" s="485"/>
      <c r="SBS37" s="485"/>
      <c r="SBT37" s="485"/>
      <c r="SBU37" s="485"/>
      <c r="SBV37" s="485"/>
      <c r="SBW37" s="485"/>
      <c r="SBX37" s="485"/>
      <c r="SBY37" s="485"/>
      <c r="SBZ37" s="485"/>
      <c r="SCA37" s="485"/>
      <c r="SCB37" s="485"/>
      <c r="SCC37" s="485"/>
      <c r="SCD37" s="485"/>
      <c r="SCE37" s="485"/>
      <c r="SCF37" s="485"/>
      <c r="SCG37" s="485"/>
      <c r="SCH37" s="485"/>
      <c r="SCI37" s="485"/>
      <c r="SCJ37" s="485"/>
      <c r="SCK37" s="485"/>
      <c r="SCL37" s="485"/>
      <c r="SCM37" s="485"/>
      <c r="SCN37" s="485"/>
      <c r="SCO37" s="485"/>
      <c r="SCP37" s="485"/>
      <c r="SCQ37" s="485"/>
      <c r="SCR37" s="485"/>
      <c r="SCS37" s="485"/>
      <c r="SCT37" s="485"/>
      <c r="SCU37" s="485"/>
      <c r="SCV37" s="485"/>
      <c r="SCW37" s="485"/>
      <c r="SCX37" s="485"/>
      <c r="SCY37" s="485"/>
      <c r="SCZ37" s="485"/>
      <c r="SDA37" s="485"/>
      <c r="SDB37" s="485"/>
      <c r="SDC37" s="485"/>
      <c r="SDD37" s="485"/>
      <c r="SDE37" s="485"/>
      <c r="SDF37" s="485"/>
      <c r="SDG37" s="485"/>
      <c r="SDH37" s="485"/>
      <c r="SDI37" s="485"/>
      <c r="SDJ37" s="485"/>
      <c r="SDK37" s="485"/>
      <c r="SDL37" s="485"/>
      <c r="SDM37" s="485"/>
      <c r="SDN37" s="485"/>
      <c r="SDO37" s="485"/>
      <c r="SDP37" s="485"/>
      <c r="SDQ37" s="485"/>
      <c r="SDR37" s="485"/>
      <c r="SDS37" s="485"/>
      <c r="SDT37" s="485"/>
      <c r="SDU37" s="485"/>
      <c r="SDV37" s="485"/>
      <c r="SDW37" s="485"/>
      <c r="SDX37" s="485"/>
      <c r="SDY37" s="485"/>
      <c r="SDZ37" s="485"/>
      <c r="SEA37" s="485"/>
      <c r="SEB37" s="485"/>
      <c r="SEC37" s="485"/>
      <c r="SED37" s="485"/>
      <c r="SEE37" s="485"/>
      <c r="SEF37" s="485"/>
      <c r="SEG37" s="485"/>
      <c r="SEH37" s="485"/>
      <c r="SEI37" s="485"/>
      <c r="SEJ37" s="485"/>
      <c r="SEK37" s="485"/>
      <c r="SEL37" s="485"/>
      <c r="SEM37" s="485"/>
      <c r="SEN37" s="485"/>
      <c r="SEO37" s="485"/>
      <c r="SEP37" s="485"/>
      <c r="SEQ37" s="485"/>
      <c r="SER37" s="485"/>
      <c r="SES37" s="485"/>
      <c r="SET37" s="485"/>
      <c r="SEU37" s="485"/>
      <c r="SEV37" s="485"/>
      <c r="SEW37" s="485"/>
      <c r="SEX37" s="485"/>
      <c r="SEY37" s="485"/>
      <c r="SEZ37" s="485"/>
      <c r="SFA37" s="485"/>
      <c r="SFB37" s="485"/>
      <c r="SFC37" s="485"/>
      <c r="SFD37" s="485"/>
      <c r="SFE37" s="485"/>
      <c r="SFF37" s="485"/>
      <c r="SFG37" s="485"/>
      <c r="SFH37" s="485"/>
      <c r="SFI37" s="485"/>
      <c r="SFJ37" s="485"/>
      <c r="SFK37" s="485"/>
      <c r="SFL37" s="485"/>
      <c r="SFM37" s="485"/>
      <c r="SFN37" s="485"/>
      <c r="SFO37" s="485"/>
      <c r="SFP37" s="485"/>
      <c r="SFQ37" s="485"/>
      <c r="SFR37" s="485"/>
      <c r="SFS37" s="485"/>
      <c r="SFT37" s="485"/>
      <c r="SFU37" s="485"/>
      <c r="SFV37" s="485"/>
      <c r="SFW37" s="485"/>
      <c r="SFX37" s="485"/>
      <c r="SFY37" s="485"/>
      <c r="SFZ37" s="485"/>
      <c r="SGA37" s="485"/>
      <c r="SGB37" s="485"/>
      <c r="SGC37" s="485"/>
      <c r="SGD37" s="485"/>
      <c r="SGE37" s="485"/>
      <c r="SGF37" s="485"/>
      <c r="SGG37" s="485"/>
      <c r="SGH37" s="485"/>
      <c r="SGI37" s="485"/>
      <c r="SGJ37" s="485"/>
      <c r="SGK37" s="485"/>
      <c r="SGL37" s="485"/>
      <c r="SGM37" s="485"/>
      <c r="SGN37" s="485"/>
      <c r="SGO37" s="485"/>
      <c r="SGP37" s="485"/>
      <c r="SGQ37" s="485"/>
      <c r="SGR37" s="485"/>
      <c r="SGS37" s="485"/>
      <c r="SGT37" s="485"/>
      <c r="SGU37" s="485"/>
      <c r="SGV37" s="485"/>
      <c r="SGW37" s="485"/>
      <c r="SGX37" s="485"/>
      <c r="SGY37" s="485"/>
      <c r="SGZ37" s="485"/>
      <c r="SHA37" s="485"/>
      <c r="SHB37" s="485"/>
      <c r="SHC37" s="485"/>
      <c r="SHD37" s="485"/>
      <c r="SHE37" s="485"/>
      <c r="SHF37" s="485"/>
      <c r="SHG37" s="485"/>
      <c r="SHH37" s="485"/>
      <c r="SHI37" s="485"/>
      <c r="SHJ37" s="485"/>
      <c r="SHK37" s="485"/>
      <c r="SHL37" s="485"/>
      <c r="SHM37" s="485"/>
      <c r="SHN37" s="485"/>
      <c r="SHO37" s="485"/>
      <c r="SHP37" s="485"/>
      <c r="SHQ37" s="485"/>
      <c r="SHR37" s="485"/>
      <c r="SHS37" s="485"/>
      <c r="SHT37" s="485"/>
      <c r="SHU37" s="485"/>
      <c r="SHV37" s="485"/>
      <c r="SHW37" s="485"/>
      <c r="SHX37" s="485"/>
      <c r="SHY37" s="485"/>
      <c r="SHZ37" s="485"/>
      <c r="SIA37" s="485"/>
      <c r="SIB37" s="485"/>
      <c r="SIC37" s="485"/>
      <c r="SID37" s="485"/>
      <c r="SIE37" s="485"/>
      <c r="SIF37" s="485"/>
      <c r="SIG37" s="485"/>
      <c r="SIH37" s="485"/>
      <c r="SII37" s="485"/>
      <c r="SIJ37" s="485"/>
      <c r="SIK37" s="485"/>
      <c r="SIL37" s="485"/>
      <c r="SIM37" s="485"/>
      <c r="SIN37" s="485"/>
      <c r="SIO37" s="485"/>
      <c r="SIP37" s="485"/>
      <c r="SIQ37" s="485"/>
      <c r="SIR37" s="485"/>
      <c r="SIS37" s="485"/>
      <c r="SIT37" s="485"/>
      <c r="SIU37" s="485"/>
      <c r="SIV37" s="485"/>
      <c r="SIW37" s="485"/>
      <c r="SIX37" s="485"/>
      <c r="SIY37" s="485"/>
      <c r="SIZ37" s="485"/>
      <c r="SJA37" s="485"/>
      <c r="SJB37" s="485"/>
      <c r="SJC37" s="485"/>
      <c r="SJD37" s="485"/>
      <c r="SJE37" s="485"/>
      <c r="SJF37" s="485"/>
      <c r="SJG37" s="485"/>
      <c r="SJH37" s="485"/>
      <c r="SJI37" s="485"/>
      <c r="SJJ37" s="485"/>
      <c r="SJK37" s="485"/>
      <c r="SJL37" s="485"/>
      <c r="SJM37" s="485"/>
      <c r="SJN37" s="485"/>
      <c r="SJO37" s="485"/>
      <c r="SJP37" s="485"/>
      <c r="SJQ37" s="485"/>
      <c r="SJR37" s="485"/>
      <c r="SJS37" s="485"/>
      <c r="SJT37" s="485"/>
      <c r="SJU37" s="485"/>
      <c r="SJV37" s="485"/>
      <c r="SJW37" s="485"/>
      <c r="SJX37" s="485"/>
      <c r="SJY37" s="485"/>
      <c r="SJZ37" s="485"/>
      <c r="SKA37" s="485"/>
      <c r="SKB37" s="485"/>
      <c r="SKC37" s="485"/>
      <c r="SKD37" s="485"/>
      <c r="SKE37" s="485"/>
      <c r="SKF37" s="485"/>
      <c r="SKG37" s="485"/>
      <c r="SKH37" s="485"/>
      <c r="SKI37" s="485"/>
      <c r="SKJ37" s="485"/>
      <c r="SKK37" s="485"/>
      <c r="SKL37" s="485"/>
      <c r="SKM37" s="485"/>
      <c r="SKN37" s="485"/>
      <c r="SKO37" s="485"/>
      <c r="SKP37" s="485"/>
      <c r="SKQ37" s="485"/>
      <c r="SKR37" s="485"/>
      <c r="SKS37" s="485"/>
      <c r="SKT37" s="485"/>
      <c r="SKU37" s="485"/>
      <c r="SKV37" s="485"/>
      <c r="SKW37" s="485"/>
      <c r="SKX37" s="485"/>
      <c r="SKY37" s="485"/>
      <c r="SKZ37" s="485"/>
      <c r="SLA37" s="485"/>
      <c r="SLB37" s="485"/>
      <c r="SLC37" s="485"/>
      <c r="SLD37" s="485"/>
      <c r="SLE37" s="485"/>
      <c r="SLF37" s="485"/>
      <c r="SLG37" s="485"/>
      <c r="SLH37" s="485"/>
      <c r="SLI37" s="485"/>
      <c r="SLJ37" s="485"/>
      <c r="SLK37" s="485"/>
      <c r="SLL37" s="485"/>
      <c r="SLM37" s="485"/>
      <c r="SLN37" s="485"/>
      <c r="SLO37" s="485"/>
      <c r="SLP37" s="485"/>
      <c r="SLQ37" s="485"/>
      <c r="SLR37" s="485"/>
      <c r="SLS37" s="485"/>
      <c r="SLT37" s="485"/>
      <c r="SLU37" s="485"/>
      <c r="SLV37" s="485"/>
      <c r="SLW37" s="485"/>
      <c r="SLX37" s="485"/>
      <c r="SLY37" s="485"/>
      <c r="SLZ37" s="485"/>
      <c r="SMA37" s="485"/>
      <c r="SMB37" s="485"/>
      <c r="SMC37" s="485"/>
      <c r="SMD37" s="485"/>
      <c r="SME37" s="485"/>
      <c r="SMF37" s="485"/>
      <c r="SMG37" s="485"/>
      <c r="SMH37" s="485"/>
      <c r="SMI37" s="485"/>
      <c r="SMJ37" s="485"/>
      <c r="SMK37" s="485"/>
      <c r="SML37" s="485"/>
      <c r="SMM37" s="485"/>
      <c r="SMN37" s="485"/>
      <c r="SMO37" s="485"/>
      <c r="SMP37" s="485"/>
      <c r="SMQ37" s="485"/>
      <c r="SMR37" s="485"/>
      <c r="SMS37" s="485"/>
      <c r="SMT37" s="485"/>
      <c r="SMU37" s="485"/>
      <c r="SMV37" s="485"/>
      <c r="SMW37" s="485"/>
      <c r="SMX37" s="485"/>
      <c r="SMY37" s="485"/>
      <c r="SMZ37" s="485"/>
      <c r="SNA37" s="485"/>
      <c r="SNB37" s="485"/>
      <c r="SNC37" s="485"/>
      <c r="SND37" s="485"/>
      <c r="SNE37" s="485"/>
      <c r="SNF37" s="485"/>
      <c r="SNG37" s="485"/>
      <c r="SNH37" s="485"/>
      <c r="SNI37" s="485"/>
      <c r="SNJ37" s="485"/>
      <c r="SNK37" s="485"/>
      <c r="SNL37" s="485"/>
      <c r="SNM37" s="485"/>
      <c r="SNN37" s="485"/>
      <c r="SNO37" s="485"/>
      <c r="SNP37" s="485"/>
      <c r="SNQ37" s="485"/>
      <c r="SNR37" s="485"/>
      <c r="SNS37" s="485"/>
      <c r="SNT37" s="485"/>
      <c r="SNU37" s="485"/>
      <c r="SNV37" s="485"/>
      <c r="SNW37" s="485"/>
      <c r="SNX37" s="485"/>
      <c r="SNY37" s="485"/>
      <c r="SNZ37" s="485"/>
      <c r="SOA37" s="485"/>
      <c r="SOB37" s="485"/>
      <c r="SOC37" s="485"/>
      <c r="SOD37" s="485"/>
      <c r="SOE37" s="485"/>
      <c r="SOF37" s="485"/>
      <c r="SOG37" s="485"/>
      <c r="SOH37" s="485"/>
      <c r="SOI37" s="485"/>
      <c r="SOJ37" s="485"/>
      <c r="SOK37" s="485"/>
      <c r="SOL37" s="485"/>
      <c r="SOM37" s="485"/>
      <c r="SON37" s="485"/>
      <c r="SOO37" s="485"/>
      <c r="SOP37" s="485"/>
      <c r="SOQ37" s="485"/>
      <c r="SOR37" s="485"/>
      <c r="SOS37" s="485"/>
      <c r="SOT37" s="485"/>
      <c r="SOU37" s="485"/>
      <c r="SOV37" s="485"/>
      <c r="SOW37" s="485"/>
      <c r="SOX37" s="485"/>
      <c r="SOY37" s="485"/>
      <c r="SOZ37" s="485"/>
      <c r="SPA37" s="485"/>
      <c r="SPB37" s="485"/>
      <c r="SPC37" s="485"/>
      <c r="SPD37" s="485"/>
      <c r="SPE37" s="485"/>
      <c r="SPF37" s="485"/>
      <c r="SPG37" s="485"/>
      <c r="SPH37" s="485"/>
      <c r="SPI37" s="485"/>
      <c r="SPJ37" s="485"/>
      <c r="SPK37" s="485"/>
      <c r="SPL37" s="485"/>
      <c r="SPM37" s="485"/>
      <c r="SPN37" s="485"/>
      <c r="SPO37" s="485"/>
      <c r="SPP37" s="485"/>
      <c r="SPQ37" s="485"/>
      <c r="SPR37" s="485"/>
      <c r="SPS37" s="485"/>
      <c r="SPT37" s="485"/>
      <c r="SPU37" s="485"/>
      <c r="SPV37" s="485"/>
      <c r="SPW37" s="485"/>
      <c r="SPX37" s="485"/>
      <c r="SPY37" s="485"/>
      <c r="SPZ37" s="485"/>
      <c r="SQA37" s="485"/>
      <c r="SQB37" s="485"/>
      <c r="SQC37" s="485"/>
      <c r="SQD37" s="485"/>
      <c r="SQE37" s="485"/>
      <c r="SQF37" s="485"/>
      <c r="SQG37" s="485"/>
      <c r="SQH37" s="485"/>
      <c r="SQI37" s="485"/>
      <c r="SQJ37" s="485"/>
      <c r="SQK37" s="485"/>
      <c r="SQL37" s="485"/>
      <c r="SQM37" s="485"/>
      <c r="SQN37" s="485"/>
      <c r="SQO37" s="485"/>
      <c r="SQP37" s="485"/>
      <c r="SQQ37" s="485"/>
      <c r="SQR37" s="485"/>
      <c r="SQS37" s="485"/>
      <c r="SQT37" s="485"/>
      <c r="SQU37" s="485"/>
      <c r="SQV37" s="485"/>
      <c r="SQW37" s="485"/>
      <c r="SQX37" s="485"/>
      <c r="SQY37" s="485"/>
      <c r="SQZ37" s="485"/>
      <c r="SRA37" s="485"/>
      <c r="SRB37" s="485"/>
      <c r="SRC37" s="485"/>
      <c r="SRD37" s="485"/>
      <c r="SRE37" s="485"/>
      <c r="SRF37" s="485"/>
      <c r="SRG37" s="485"/>
      <c r="SRH37" s="485"/>
      <c r="SRI37" s="485"/>
      <c r="SRJ37" s="485"/>
      <c r="SRK37" s="485"/>
      <c r="SRL37" s="485"/>
      <c r="SRM37" s="485"/>
      <c r="SRN37" s="485"/>
      <c r="SRO37" s="485"/>
      <c r="SRP37" s="485"/>
      <c r="SRQ37" s="485"/>
      <c r="SRR37" s="485"/>
      <c r="SRS37" s="485"/>
      <c r="SRT37" s="485"/>
      <c r="SRU37" s="485"/>
      <c r="SRV37" s="485"/>
      <c r="SRW37" s="485"/>
      <c r="SRX37" s="485"/>
      <c r="SRY37" s="485"/>
      <c r="SRZ37" s="485"/>
      <c r="SSA37" s="485"/>
      <c r="SSB37" s="485"/>
      <c r="SSC37" s="485"/>
      <c r="SSD37" s="485"/>
      <c r="SSE37" s="485"/>
      <c r="SSF37" s="485"/>
      <c r="SSG37" s="485"/>
      <c r="SSH37" s="485"/>
      <c r="SSI37" s="485"/>
      <c r="SSJ37" s="485"/>
      <c r="SSK37" s="485"/>
      <c r="SSL37" s="485"/>
      <c r="SSM37" s="485"/>
      <c r="SSN37" s="485"/>
      <c r="SSO37" s="485"/>
      <c r="SSP37" s="485"/>
      <c r="SSQ37" s="485"/>
      <c r="SSR37" s="485"/>
      <c r="SSS37" s="485"/>
      <c r="SST37" s="485"/>
      <c r="SSU37" s="485"/>
      <c r="SSV37" s="485"/>
      <c r="SSW37" s="485"/>
      <c r="SSX37" s="485"/>
      <c r="SSY37" s="485"/>
      <c r="SSZ37" s="485"/>
      <c r="STA37" s="485"/>
      <c r="STB37" s="485"/>
      <c r="STC37" s="485"/>
      <c r="STD37" s="485"/>
      <c r="STE37" s="485"/>
      <c r="STF37" s="485"/>
      <c r="STG37" s="485"/>
      <c r="STH37" s="485"/>
      <c r="STI37" s="485"/>
      <c r="STJ37" s="485"/>
      <c r="STK37" s="485"/>
      <c r="STL37" s="485"/>
      <c r="STM37" s="485"/>
      <c r="STN37" s="485"/>
      <c r="STO37" s="485"/>
      <c r="STP37" s="485"/>
      <c r="STQ37" s="485"/>
      <c r="STR37" s="485"/>
      <c r="STS37" s="485"/>
      <c r="STT37" s="485"/>
      <c r="STU37" s="485"/>
      <c r="STV37" s="485"/>
      <c r="STW37" s="485"/>
      <c r="STX37" s="485"/>
      <c r="STY37" s="485"/>
      <c r="STZ37" s="485"/>
      <c r="SUA37" s="485"/>
      <c r="SUB37" s="485"/>
      <c r="SUC37" s="485"/>
      <c r="SUD37" s="485"/>
      <c r="SUE37" s="485"/>
      <c r="SUF37" s="485"/>
      <c r="SUG37" s="485"/>
      <c r="SUH37" s="485"/>
      <c r="SUI37" s="485"/>
      <c r="SUJ37" s="485"/>
      <c r="SUK37" s="485"/>
      <c r="SUL37" s="485"/>
      <c r="SUM37" s="485"/>
      <c r="SUN37" s="485"/>
      <c r="SUO37" s="485"/>
      <c r="SUP37" s="485"/>
      <c r="SUQ37" s="485"/>
      <c r="SUR37" s="485"/>
      <c r="SUS37" s="485"/>
      <c r="SUT37" s="485"/>
      <c r="SUU37" s="485"/>
      <c r="SUV37" s="485"/>
      <c r="SUW37" s="485"/>
      <c r="SUX37" s="485"/>
      <c r="SUY37" s="485"/>
      <c r="SUZ37" s="485"/>
      <c r="SVA37" s="485"/>
      <c r="SVB37" s="485"/>
      <c r="SVC37" s="485"/>
      <c r="SVD37" s="485"/>
      <c r="SVE37" s="485"/>
      <c r="SVF37" s="485"/>
      <c r="SVG37" s="485"/>
      <c r="SVH37" s="485"/>
      <c r="SVI37" s="485"/>
      <c r="SVJ37" s="485"/>
      <c r="SVK37" s="485"/>
      <c r="SVL37" s="485"/>
      <c r="SVM37" s="485"/>
      <c r="SVN37" s="485"/>
      <c r="SVO37" s="485"/>
      <c r="SVP37" s="485"/>
      <c r="SVQ37" s="485"/>
      <c r="SVR37" s="485"/>
      <c r="SVS37" s="485"/>
      <c r="SVT37" s="485"/>
      <c r="SVU37" s="485"/>
      <c r="SVV37" s="485"/>
      <c r="SVW37" s="485"/>
      <c r="SVX37" s="485"/>
      <c r="SVY37" s="485"/>
      <c r="SVZ37" s="485"/>
      <c r="SWA37" s="485"/>
      <c r="SWB37" s="485"/>
      <c r="SWC37" s="485"/>
      <c r="SWD37" s="485"/>
      <c r="SWE37" s="485"/>
      <c r="SWF37" s="485"/>
      <c r="SWG37" s="485"/>
      <c r="SWH37" s="485"/>
      <c r="SWI37" s="485"/>
      <c r="SWJ37" s="485"/>
      <c r="SWK37" s="485"/>
      <c r="SWL37" s="485"/>
      <c r="SWM37" s="485"/>
      <c r="SWN37" s="485"/>
      <c r="SWO37" s="485"/>
      <c r="SWP37" s="485"/>
      <c r="SWQ37" s="485"/>
      <c r="SWR37" s="485"/>
      <c r="SWS37" s="485"/>
      <c r="SWT37" s="485"/>
      <c r="SWU37" s="485"/>
      <c r="SWV37" s="485"/>
      <c r="SWW37" s="485"/>
      <c r="SWX37" s="485"/>
      <c r="SWY37" s="485"/>
      <c r="SWZ37" s="485"/>
      <c r="SXA37" s="485"/>
      <c r="SXB37" s="485"/>
      <c r="SXC37" s="485"/>
      <c r="SXD37" s="485"/>
      <c r="SXE37" s="485"/>
      <c r="SXF37" s="485"/>
      <c r="SXG37" s="485"/>
      <c r="SXH37" s="485"/>
      <c r="SXI37" s="485"/>
      <c r="SXJ37" s="485"/>
      <c r="SXK37" s="485"/>
      <c r="SXL37" s="485"/>
      <c r="SXM37" s="485"/>
      <c r="SXN37" s="485"/>
      <c r="SXO37" s="485"/>
      <c r="SXP37" s="485"/>
      <c r="SXQ37" s="485"/>
      <c r="SXR37" s="485"/>
      <c r="SXS37" s="485"/>
      <c r="SXT37" s="485"/>
      <c r="SXU37" s="485"/>
      <c r="SXV37" s="485"/>
      <c r="SXW37" s="485"/>
      <c r="SXX37" s="485"/>
      <c r="SXY37" s="485"/>
      <c r="SXZ37" s="485"/>
      <c r="SYA37" s="485"/>
      <c r="SYB37" s="485"/>
      <c r="SYC37" s="485"/>
      <c r="SYD37" s="485"/>
      <c r="SYE37" s="485"/>
      <c r="SYF37" s="485"/>
      <c r="SYG37" s="485"/>
      <c r="SYH37" s="485"/>
      <c r="SYI37" s="485"/>
      <c r="SYJ37" s="485"/>
      <c r="SYK37" s="485"/>
      <c r="SYL37" s="485"/>
      <c r="SYM37" s="485"/>
      <c r="SYN37" s="485"/>
      <c r="SYO37" s="485"/>
      <c r="SYP37" s="485"/>
      <c r="SYQ37" s="485"/>
      <c r="SYR37" s="485"/>
      <c r="SYS37" s="485"/>
      <c r="SYT37" s="485"/>
      <c r="SYU37" s="485"/>
      <c r="SYV37" s="485"/>
      <c r="SYW37" s="485"/>
      <c r="SYX37" s="485"/>
      <c r="SYY37" s="485"/>
      <c r="SYZ37" s="485"/>
      <c r="SZA37" s="485"/>
      <c r="SZB37" s="485"/>
      <c r="SZC37" s="485"/>
      <c r="SZD37" s="485"/>
      <c r="SZE37" s="485"/>
      <c r="SZF37" s="485"/>
      <c r="SZG37" s="485"/>
      <c r="SZH37" s="485"/>
      <c r="SZI37" s="485"/>
      <c r="SZJ37" s="485"/>
      <c r="SZK37" s="485"/>
      <c r="SZL37" s="485"/>
      <c r="SZM37" s="485"/>
      <c r="SZN37" s="485"/>
      <c r="SZO37" s="485"/>
      <c r="SZP37" s="485"/>
      <c r="SZQ37" s="485"/>
      <c r="SZR37" s="485"/>
      <c r="SZS37" s="485"/>
      <c r="SZT37" s="485"/>
      <c r="SZU37" s="485"/>
      <c r="SZV37" s="485"/>
      <c r="SZW37" s="485"/>
      <c r="SZX37" s="485"/>
      <c r="SZY37" s="485"/>
      <c r="SZZ37" s="485"/>
      <c r="TAA37" s="485"/>
      <c r="TAB37" s="485"/>
      <c r="TAC37" s="485"/>
      <c r="TAD37" s="485"/>
      <c r="TAE37" s="485"/>
      <c r="TAF37" s="485"/>
      <c r="TAG37" s="485"/>
      <c r="TAH37" s="485"/>
      <c r="TAI37" s="485"/>
      <c r="TAJ37" s="485"/>
      <c r="TAK37" s="485"/>
      <c r="TAL37" s="485"/>
      <c r="TAM37" s="485"/>
      <c r="TAN37" s="485"/>
      <c r="TAO37" s="485"/>
      <c r="TAP37" s="485"/>
      <c r="TAQ37" s="485"/>
      <c r="TAR37" s="485"/>
      <c r="TAS37" s="485"/>
      <c r="TAT37" s="485"/>
      <c r="TAU37" s="485"/>
      <c r="TAV37" s="485"/>
      <c r="TAW37" s="485"/>
      <c r="TAX37" s="485"/>
      <c r="TAY37" s="485"/>
      <c r="TAZ37" s="485"/>
      <c r="TBA37" s="485"/>
      <c r="TBB37" s="485"/>
      <c r="TBC37" s="485"/>
      <c r="TBD37" s="485"/>
      <c r="TBE37" s="485"/>
      <c r="TBF37" s="485"/>
      <c r="TBG37" s="485"/>
      <c r="TBH37" s="485"/>
      <c r="TBI37" s="485"/>
      <c r="TBJ37" s="485"/>
      <c r="TBK37" s="485"/>
      <c r="TBL37" s="485"/>
      <c r="TBM37" s="485"/>
      <c r="TBN37" s="485"/>
      <c r="TBO37" s="485"/>
      <c r="TBP37" s="485"/>
      <c r="TBQ37" s="485"/>
      <c r="TBR37" s="485"/>
      <c r="TBS37" s="485"/>
      <c r="TBT37" s="485"/>
      <c r="TBU37" s="485"/>
      <c r="TBV37" s="485"/>
      <c r="TBW37" s="485"/>
      <c r="TBX37" s="485"/>
      <c r="TBY37" s="485"/>
      <c r="TBZ37" s="485"/>
      <c r="TCA37" s="485"/>
      <c r="TCB37" s="485"/>
      <c r="TCC37" s="485"/>
      <c r="TCD37" s="485"/>
      <c r="TCE37" s="485"/>
      <c r="TCF37" s="485"/>
      <c r="TCG37" s="485"/>
      <c r="TCH37" s="485"/>
      <c r="TCI37" s="485"/>
      <c r="TCJ37" s="485"/>
      <c r="TCK37" s="485"/>
      <c r="TCL37" s="485"/>
      <c r="TCM37" s="485"/>
      <c r="TCN37" s="485"/>
      <c r="TCO37" s="485"/>
      <c r="TCP37" s="485"/>
      <c r="TCQ37" s="485"/>
      <c r="TCR37" s="485"/>
      <c r="TCS37" s="485"/>
      <c r="TCT37" s="485"/>
      <c r="TCU37" s="485"/>
      <c r="TCV37" s="485"/>
      <c r="TCW37" s="485"/>
      <c r="TCX37" s="485"/>
      <c r="TCY37" s="485"/>
      <c r="TCZ37" s="485"/>
      <c r="TDA37" s="485"/>
      <c r="TDB37" s="485"/>
      <c r="TDC37" s="485"/>
      <c r="TDD37" s="485"/>
      <c r="TDE37" s="485"/>
      <c r="TDF37" s="485"/>
      <c r="TDG37" s="485"/>
      <c r="TDH37" s="485"/>
      <c r="TDI37" s="485"/>
      <c r="TDJ37" s="485"/>
      <c r="TDK37" s="485"/>
      <c r="TDL37" s="485"/>
      <c r="TDM37" s="485"/>
      <c r="TDN37" s="485"/>
      <c r="TDO37" s="485"/>
      <c r="TDP37" s="485"/>
      <c r="TDQ37" s="485"/>
      <c r="TDR37" s="485"/>
      <c r="TDS37" s="485"/>
      <c r="TDT37" s="485"/>
      <c r="TDU37" s="485"/>
      <c r="TDV37" s="485"/>
      <c r="TDW37" s="485"/>
      <c r="TDX37" s="485"/>
      <c r="TDY37" s="485"/>
      <c r="TDZ37" s="485"/>
      <c r="TEA37" s="485"/>
      <c r="TEB37" s="485"/>
      <c r="TEC37" s="485"/>
      <c r="TED37" s="485"/>
      <c r="TEE37" s="485"/>
      <c r="TEF37" s="485"/>
      <c r="TEG37" s="485"/>
      <c r="TEH37" s="485"/>
      <c r="TEI37" s="485"/>
      <c r="TEJ37" s="485"/>
      <c r="TEK37" s="485"/>
      <c r="TEL37" s="485"/>
      <c r="TEM37" s="485"/>
      <c r="TEN37" s="485"/>
      <c r="TEO37" s="485"/>
      <c r="TEP37" s="485"/>
      <c r="TEQ37" s="485"/>
      <c r="TER37" s="485"/>
      <c r="TES37" s="485"/>
      <c r="TET37" s="485"/>
      <c r="TEU37" s="485"/>
      <c r="TEV37" s="485"/>
      <c r="TEW37" s="485"/>
      <c r="TEX37" s="485"/>
      <c r="TEY37" s="485"/>
      <c r="TEZ37" s="485"/>
      <c r="TFA37" s="485"/>
      <c r="TFB37" s="485"/>
      <c r="TFC37" s="485"/>
      <c r="TFD37" s="485"/>
      <c r="TFE37" s="485"/>
      <c r="TFF37" s="485"/>
      <c r="TFG37" s="485"/>
      <c r="TFH37" s="485"/>
      <c r="TFI37" s="485"/>
      <c r="TFJ37" s="485"/>
      <c r="TFK37" s="485"/>
      <c r="TFL37" s="485"/>
      <c r="TFM37" s="485"/>
      <c r="TFN37" s="485"/>
      <c r="TFO37" s="485"/>
      <c r="TFP37" s="485"/>
      <c r="TFQ37" s="485"/>
      <c r="TFR37" s="485"/>
      <c r="TFS37" s="485"/>
      <c r="TFT37" s="485"/>
      <c r="TFU37" s="485"/>
      <c r="TFV37" s="485"/>
      <c r="TFW37" s="485"/>
      <c r="TFX37" s="485"/>
      <c r="TFY37" s="485"/>
      <c r="TFZ37" s="485"/>
      <c r="TGA37" s="485"/>
      <c r="TGB37" s="485"/>
      <c r="TGC37" s="485"/>
      <c r="TGD37" s="485"/>
      <c r="TGE37" s="485"/>
      <c r="TGF37" s="485"/>
      <c r="TGG37" s="485"/>
      <c r="TGH37" s="485"/>
      <c r="TGI37" s="485"/>
      <c r="TGJ37" s="485"/>
      <c r="TGK37" s="485"/>
      <c r="TGL37" s="485"/>
      <c r="TGM37" s="485"/>
      <c r="TGN37" s="485"/>
      <c r="TGO37" s="485"/>
      <c r="TGP37" s="485"/>
      <c r="TGQ37" s="485"/>
      <c r="TGR37" s="485"/>
      <c r="TGS37" s="485"/>
      <c r="TGT37" s="485"/>
      <c r="TGU37" s="485"/>
      <c r="TGV37" s="485"/>
      <c r="TGW37" s="485"/>
      <c r="TGX37" s="485"/>
      <c r="TGY37" s="485"/>
      <c r="TGZ37" s="485"/>
      <c r="THA37" s="485"/>
      <c r="THB37" s="485"/>
      <c r="THC37" s="485"/>
      <c r="THD37" s="485"/>
      <c r="THE37" s="485"/>
      <c r="THF37" s="485"/>
      <c r="THG37" s="485"/>
      <c r="THH37" s="485"/>
      <c r="THI37" s="485"/>
      <c r="THJ37" s="485"/>
      <c r="THK37" s="485"/>
      <c r="THL37" s="485"/>
      <c r="THM37" s="485"/>
      <c r="THN37" s="485"/>
      <c r="THO37" s="485"/>
      <c r="THP37" s="485"/>
      <c r="THQ37" s="485"/>
      <c r="THR37" s="485"/>
      <c r="THS37" s="485"/>
      <c r="THT37" s="485"/>
      <c r="THU37" s="485"/>
      <c r="THV37" s="485"/>
      <c r="THW37" s="485"/>
      <c r="THX37" s="485"/>
      <c r="THY37" s="485"/>
      <c r="THZ37" s="485"/>
      <c r="TIA37" s="485"/>
      <c r="TIB37" s="485"/>
      <c r="TIC37" s="485"/>
      <c r="TID37" s="485"/>
      <c r="TIE37" s="485"/>
      <c r="TIF37" s="485"/>
      <c r="TIG37" s="485"/>
      <c r="TIH37" s="485"/>
      <c r="TII37" s="485"/>
      <c r="TIJ37" s="485"/>
      <c r="TIK37" s="485"/>
      <c r="TIL37" s="485"/>
      <c r="TIM37" s="485"/>
      <c r="TIN37" s="485"/>
      <c r="TIO37" s="485"/>
      <c r="TIP37" s="485"/>
      <c r="TIQ37" s="485"/>
      <c r="TIR37" s="485"/>
      <c r="TIS37" s="485"/>
      <c r="TIT37" s="485"/>
      <c r="TIU37" s="485"/>
      <c r="TIV37" s="485"/>
      <c r="TIW37" s="485"/>
      <c r="TIX37" s="485"/>
      <c r="TIY37" s="485"/>
      <c r="TIZ37" s="485"/>
      <c r="TJA37" s="485"/>
      <c r="TJB37" s="485"/>
      <c r="TJC37" s="485"/>
      <c r="TJD37" s="485"/>
      <c r="TJE37" s="485"/>
      <c r="TJF37" s="485"/>
      <c r="TJG37" s="485"/>
      <c r="TJH37" s="485"/>
      <c r="TJI37" s="485"/>
      <c r="TJJ37" s="485"/>
      <c r="TJK37" s="485"/>
      <c r="TJL37" s="485"/>
      <c r="TJM37" s="485"/>
      <c r="TJN37" s="485"/>
      <c r="TJO37" s="485"/>
      <c r="TJP37" s="485"/>
      <c r="TJQ37" s="485"/>
      <c r="TJR37" s="485"/>
      <c r="TJS37" s="485"/>
      <c r="TJT37" s="485"/>
      <c r="TJU37" s="485"/>
      <c r="TJV37" s="485"/>
      <c r="TJW37" s="485"/>
      <c r="TJX37" s="485"/>
      <c r="TJY37" s="485"/>
      <c r="TJZ37" s="485"/>
      <c r="TKA37" s="485"/>
      <c r="TKB37" s="485"/>
      <c r="TKC37" s="485"/>
      <c r="TKD37" s="485"/>
      <c r="TKE37" s="485"/>
      <c r="TKF37" s="485"/>
      <c r="TKG37" s="485"/>
      <c r="TKH37" s="485"/>
      <c r="TKI37" s="485"/>
      <c r="TKJ37" s="485"/>
      <c r="TKK37" s="485"/>
      <c r="TKL37" s="485"/>
      <c r="TKM37" s="485"/>
      <c r="TKN37" s="485"/>
      <c r="TKO37" s="485"/>
      <c r="TKP37" s="485"/>
      <c r="TKQ37" s="485"/>
      <c r="TKR37" s="485"/>
      <c r="TKS37" s="485"/>
      <c r="TKT37" s="485"/>
      <c r="TKU37" s="485"/>
      <c r="TKV37" s="485"/>
      <c r="TKW37" s="485"/>
      <c r="TKX37" s="485"/>
      <c r="TKY37" s="485"/>
      <c r="TKZ37" s="485"/>
      <c r="TLA37" s="485"/>
      <c r="TLB37" s="485"/>
      <c r="TLC37" s="485"/>
      <c r="TLD37" s="485"/>
      <c r="TLE37" s="485"/>
      <c r="TLF37" s="485"/>
      <c r="TLG37" s="485"/>
      <c r="TLH37" s="485"/>
      <c r="TLI37" s="485"/>
      <c r="TLJ37" s="485"/>
      <c r="TLK37" s="485"/>
      <c r="TLL37" s="485"/>
      <c r="TLM37" s="485"/>
      <c r="TLN37" s="485"/>
      <c r="TLO37" s="485"/>
      <c r="TLP37" s="485"/>
      <c r="TLQ37" s="485"/>
      <c r="TLR37" s="485"/>
      <c r="TLS37" s="485"/>
      <c r="TLT37" s="485"/>
      <c r="TLU37" s="485"/>
      <c r="TLV37" s="485"/>
      <c r="TLW37" s="485"/>
      <c r="TLX37" s="485"/>
      <c r="TLY37" s="485"/>
      <c r="TLZ37" s="485"/>
      <c r="TMA37" s="485"/>
      <c r="TMB37" s="485"/>
      <c r="TMC37" s="485"/>
      <c r="TMD37" s="485"/>
      <c r="TME37" s="485"/>
      <c r="TMF37" s="485"/>
      <c r="TMG37" s="485"/>
      <c r="TMH37" s="485"/>
      <c r="TMI37" s="485"/>
      <c r="TMJ37" s="485"/>
      <c r="TMK37" s="485"/>
      <c r="TML37" s="485"/>
      <c r="TMM37" s="485"/>
      <c r="TMN37" s="485"/>
      <c r="TMO37" s="485"/>
      <c r="TMP37" s="485"/>
      <c r="TMQ37" s="485"/>
      <c r="TMR37" s="485"/>
      <c r="TMS37" s="485"/>
      <c r="TMT37" s="485"/>
      <c r="TMU37" s="485"/>
      <c r="TMV37" s="485"/>
      <c r="TMW37" s="485"/>
      <c r="TMX37" s="485"/>
      <c r="TMY37" s="485"/>
      <c r="TMZ37" s="485"/>
      <c r="TNA37" s="485"/>
      <c r="TNB37" s="485"/>
      <c r="TNC37" s="485"/>
      <c r="TND37" s="485"/>
      <c r="TNE37" s="485"/>
      <c r="TNF37" s="485"/>
      <c r="TNG37" s="485"/>
      <c r="TNH37" s="485"/>
      <c r="TNI37" s="485"/>
      <c r="TNJ37" s="485"/>
      <c r="TNK37" s="485"/>
      <c r="TNL37" s="485"/>
      <c r="TNM37" s="485"/>
      <c r="TNN37" s="485"/>
      <c r="TNO37" s="485"/>
      <c r="TNP37" s="485"/>
      <c r="TNQ37" s="485"/>
      <c r="TNR37" s="485"/>
      <c r="TNS37" s="485"/>
      <c r="TNT37" s="485"/>
      <c r="TNU37" s="485"/>
      <c r="TNV37" s="485"/>
      <c r="TNW37" s="485"/>
      <c r="TNX37" s="485"/>
      <c r="TNY37" s="485"/>
      <c r="TNZ37" s="485"/>
      <c r="TOA37" s="485"/>
      <c r="TOB37" s="485"/>
      <c r="TOC37" s="485"/>
      <c r="TOD37" s="485"/>
      <c r="TOE37" s="485"/>
      <c r="TOF37" s="485"/>
      <c r="TOG37" s="485"/>
      <c r="TOH37" s="485"/>
      <c r="TOI37" s="485"/>
      <c r="TOJ37" s="485"/>
      <c r="TOK37" s="485"/>
      <c r="TOL37" s="485"/>
      <c r="TOM37" s="485"/>
      <c r="TON37" s="485"/>
      <c r="TOO37" s="485"/>
      <c r="TOP37" s="485"/>
      <c r="TOQ37" s="485"/>
      <c r="TOR37" s="485"/>
      <c r="TOS37" s="485"/>
      <c r="TOT37" s="485"/>
      <c r="TOU37" s="485"/>
      <c r="TOV37" s="485"/>
      <c r="TOW37" s="485"/>
      <c r="TOX37" s="485"/>
      <c r="TOY37" s="485"/>
      <c r="TOZ37" s="485"/>
      <c r="TPA37" s="485"/>
      <c r="TPB37" s="485"/>
      <c r="TPC37" s="485"/>
      <c r="TPD37" s="485"/>
      <c r="TPE37" s="485"/>
      <c r="TPF37" s="485"/>
      <c r="TPG37" s="485"/>
      <c r="TPH37" s="485"/>
      <c r="TPI37" s="485"/>
      <c r="TPJ37" s="485"/>
      <c r="TPK37" s="485"/>
      <c r="TPL37" s="485"/>
      <c r="TPM37" s="485"/>
      <c r="TPN37" s="485"/>
      <c r="TPO37" s="485"/>
      <c r="TPP37" s="485"/>
      <c r="TPQ37" s="485"/>
      <c r="TPR37" s="485"/>
      <c r="TPS37" s="485"/>
      <c r="TPT37" s="485"/>
      <c r="TPU37" s="485"/>
      <c r="TPV37" s="485"/>
      <c r="TPW37" s="485"/>
      <c r="TPX37" s="485"/>
      <c r="TPY37" s="485"/>
      <c r="TPZ37" s="485"/>
      <c r="TQA37" s="485"/>
      <c r="TQB37" s="485"/>
      <c r="TQC37" s="485"/>
      <c r="TQD37" s="485"/>
      <c r="TQE37" s="485"/>
      <c r="TQF37" s="485"/>
      <c r="TQG37" s="485"/>
      <c r="TQH37" s="485"/>
      <c r="TQI37" s="485"/>
      <c r="TQJ37" s="485"/>
      <c r="TQK37" s="485"/>
      <c r="TQL37" s="485"/>
      <c r="TQM37" s="485"/>
      <c r="TQN37" s="485"/>
      <c r="TQO37" s="485"/>
      <c r="TQP37" s="485"/>
      <c r="TQQ37" s="485"/>
      <c r="TQR37" s="485"/>
      <c r="TQS37" s="485"/>
      <c r="TQT37" s="485"/>
      <c r="TQU37" s="485"/>
      <c r="TQV37" s="485"/>
      <c r="TQW37" s="485"/>
      <c r="TQX37" s="485"/>
      <c r="TQY37" s="485"/>
      <c r="TQZ37" s="485"/>
      <c r="TRA37" s="485"/>
      <c r="TRB37" s="485"/>
      <c r="TRC37" s="485"/>
      <c r="TRD37" s="485"/>
      <c r="TRE37" s="485"/>
      <c r="TRF37" s="485"/>
      <c r="TRG37" s="485"/>
      <c r="TRH37" s="485"/>
      <c r="TRI37" s="485"/>
      <c r="TRJ37" s="485"/>
      <c r="TRK37" s="485"/>
      <c r="TRL37" s="485"/>
      <c r="TRM37" s="485"/>
      <c r="TRN37" s="485"/>
      <c r="TRO37" s="485"/>
      <c r="TRP37" s="485"/>
      <c r="TRQ37" s="485"/>
      <c r="TRR37" s="485"/>
      <c r="TRS37" s="485"/>
      <c r="TRT37" s="485"/>
      <c r="TRU37" s="485"/>
      <c r="TRV37" s="485"/>
      <c r="TRW37" s="485"/>
      <c r="TRX37" s="485"/>
      <c r="TRY37" s="485"/>
      <c r="TRZ37" s="485"/>
      <c r="TSA37" s="485"/>
      <c r="TSB37" s="485"/>
      <c r="TSC37" s="485"/>
      <c r="TSD37" s="485"/>
      <c r="TSE37" s="485"/>
      <c r="TSF37" s="485"/>
      <c r="TSG37" s="485"/>
      <c r="TSH37" s="485"/>
      <c r="TSI37" s="485"/>
      <c r="TSJ37" s="485"/>
      <c r="TSK37" s="485"/>
      <c r="TSL37" s="485"/>
      <c r="TSM37" s="485"/>
      <c r="TSN37" s="485"/>
      <c r="TSO37" s="485"/>
      <c r="TSP37" s="485"/>
      <c r="TSQ37" s="485"/>
      <c r="TSR37" s="485"/>
      <c r="TSS37" s="485"/>
      <c r="TST37" s="485"/>
      <c r="TSU37" s="485"/>
      <c r="TSV37" s="485"/>
      <c r="TSW37" s="485"/>
      <c r="TSX37" s="485"/>
      <c r="TSY37" s="485"/>
      <c r="TSZ37" s="485"/>
      <c r="TTA37" s="485"/>
      <c r="TTB37" s="485"/>
      <c r="TTC37" s="485"/>
      <c r="TTD37" s="485"/>
      <c r="TTE37" s="485"/>
      <c r="TTF37" s="485"/>
      <c r="TTG37" s="485"/>
      <c r="TTH37" s="485"/>
      <c r="TTI37" s="485"/>
      <c r="TTJ37" s="485"/>
      <c r="TTK37" s="485"/>
      <c r="TTL37" s="485"/>
      <c r="TTM37" s="485"/>
      <c r="TTN37" s="485"/>
      <c r="TTO37" s="485"/>
      <c r="TTP37" s="485"/>
      <c r="TTQ37" s="485"/>
      <c r="TTR37" s="485"/>
      <c r="TTS37" s="485"/>
      <c r="TTT37" s="485"/>
      <c r="TTU37" s="485"/>
      <c r="TTV37" s="485"/>
      <c r="TTW37" s="485"/>
      <c r="TTX37" s="485"/>
      <c r="TTY37" s="485"/>
      <c r="TTZ37" s="485"/>
      <c r="TUA37" s="485"/>
      <c r="TUB37" s="485"/>
      <c r="TUC37" s="485"/>
      <c r="TUD37" s="485"/>
      <c r="TUE37" s="485"/>
      <c r="TUF37" s="485"/>
      <c r="TUG37" s="485"/>
      <c r="TUH37" s="485"/>
      <c r="TUI37" s="485"/>
      <c r="TUJ37" s="485"/>
      <c r="TUK37" s="485"/>
      <c r="TUL37" s="485"/>
      <c r="TUM37" s="485"/>
      <c r="TUN37" s="485"/>
      <c r="TUO37" s="485"/>
      <c r="TUP37" s="485"/>
      <c r="TUQ37" s="485"/>
      <c r="TUR37" s="485"/>
      <c r="TUS37" s="485"/>
      <c r="TUT37" s="485"/>
      <c r="TUU37" s="485"/>
      <c r="TUV37" s="485"/>
      <c r="TUW37" s="485"/>
      <c r="TUX37" s="485"/>
      <c r="TUY37" s="485"/>
      <c r="TUZ37" s="485"/>
      <c r="TVA37" s="485"/>
      <c r="TVB37" s="485"/>
      <c r="TVC37" s="485"/>
      <c r="TVD37" s="485"/>
      <c r="TVE37" s="485"/>
      <c r="TVF37" s="485"/>
      <c r="TVG37" s="485"/>
      <c r="TVH37" s="485"/>
      <c r="TVI37" s="485"/>
      <c r="TVJ37" s="485"/>
      <c r="TVK37" s="485"/>
      <c r="TVL37" s="485"/>
      <c r="TVM37" s="485"/>
      <c r="TVN37" s="485"/>
      <c r="TVO37" s="485"/>
      <c r="TVP37" s="485"/>
      <c r="TVQ37" s="485"/>
      <c r="TVR37" s="485"/>
      <c r="TVS37" s="485"/>
      <c r="TVT37" s="485"/>
      <c r="TVU37" s="485"/>
      <c r="TVV37" s="485"/>
      <c r="TVW37" s="485"/>
      <c r="TVX37" s="485"/>
      <c r="TVY37" s="485"/>
      <c r="TVZ37" s="485"/>
      <c r="TWA37" s="485"/>
      <c r="TWB37" s="485"/>
      <c r="TWC37" s="485"/>
      <c r="TWD37" s="485"/>
      <c r="TWE37" s="485"/>
      <c r="TWF37" s="485"/>
      <c r="TWG37" s="485"/>
      <c r="TWH37" s="485"/>
      <c r="TWI37" s="485"/>
      <c r="TWJ37" s="485"/>
      <c r="TWK37" s="485"/>
      <c r="TWL37" s="485"/>
      <c r="TWM37" s="485"/>
      <c r="TWN37" s="485"/>
      <c r="TWO37" s="485"/>
      <c r="TWP37" s="485"/>
      <c r="TWQ37" s="485"/>
      <c r="TWR37" s="485"/>
      <c r="TWS37" s="485"/>
      <c r="TWT37" s="485"/>
      <c r="TWU37" s="485"/>
      <c r="TWV37" s="485"/>
      <c r="TWW37" s="485"/>
      <c r="TWX37" s="485"/>
      <c r="TWY37" s="485"/>
      <c r="TWZ37" s="485"/>
      <c r="TXA37" s="485"/>
      <c r="TXB37" s="485"/>
      <c r="TXC37" s="485"/>
      <c r="TXD37" s="485"/>
      <c r="TXE37" s="485"/>
      <c r="TXF37" s="485"/>
      <c r="TXG37" s="485"/>
      <c r="TXH37" s="485"/>
      <c r="TXI37" s="485"/>
      <c r="TXJ37" s="485"/>
      <c r="TXK37" s="485"/>
      <c r="TXL37" s="485"/>
      <c r="TXM37" s="485"/>
      <c r="TXN37" s="485"/>
      <c r="TXO37" s="485"/>
      <c r="TXP37" s="485"/>
      <c r="TXQ37" s="485"/>
      <c r="TXR37" s="485"/>
      <c r="TXS37" s="485"/>
      <c r="TXT37" s="485"/>
      <c r="TXU37" s="485"/>
      <c r="TXV37" s="485"/>
      <c r="TXW37" s="485"/>
      <c r="TXX37" s="485"/>
      <c r="TXY37" s="485"/>
      <c r="TXZ37" s="485"/>
      <c r="TYA37" s="485"/>
      <c r="TYB37" s="485"/>
      <c r="TYC37" s="485"/>
      <c r="TYD37" s="485"/>
      <c r="TYE37" s="485"/>
      <c r="TYF37" s="485"/>
      <c r="TYG37" s="485"/>
      <c r="TYH37" s="485"/>
      <c r="TYI37" s="485"/>
      <c r="TYJ37" s="485"/>
      <c r="TYK37" s="485"/>
      <c r="TYL37" s="485"/>
      <c r="TYM37" s="485"/>
      <c r="TYN37" s="485"/>
      <c r="TYO37" s="485"/>
      <c r="TYP37" s="485"/>
      <c r="TYQ37" s="485"/>
      <c r="TYR37" s="485"/>
      <c r="TYS37" s="485"/>
      <c r="TYT37" s="485"/>
      <c r="TYU37" s="485"/>
      <c r="TYV37" s="485"/>
      <c r="TYW37" s="485"/>
      <c r="TYX37" s="485"/>
      <c r="TYY37" s="485"/>
      <c r="TYZ37" s="485"/>
      <c r="TZA37" s="485"/>
      <c r="TZB37" s="485"/>
      <c r="TZC37" s="485"/>
      <c r="TZD37" s="485"/>
      <c r="TZE37" s="485"/>
      <c r="TZF37" s="485"/>
      <c r="TZG37" s="485"/>
      <c r="TZH37" s="485"/>
      <c r="TZI37" s="485"/>
      <c r="TZJ37" s="485"/>
      <c r="TZK37" s="485"/>
      <c r="TZL37" s="485"/>
      <c r="TZM37" s="485"/>
      <c r="TZN37" s="485"/>
      <c r="TZO37" s="485"/>
      <c r="TZP37" s="485"/>
      <c r="TZQ37" s="485"/>
      <c r="TZR37" s="485"/>
      <c r="TZS37" s="485"/>
      <c r="TZT37" s="485"/>
      <c r="TZU37" s="485"/>
      <c r="TZV37" s="485"/>
      <c r="TZW37" s="485"/>
      <c r="TZX37" s="485"/>
      <c r="TZY37" s="485"/>
      <c r="TZZ37" s="485"/>
      <c r="UAA37" s="485"/>
      <c r="UAB37" s="485"/>
      <c r="UAC37" s="485"/>
      <c r="UAD37" s="485"/>
      <c r="UAE37" s="485"/>
      <c r="UAF37" s="485"/>
      <c r="UAG37" s="485"/>
      <c r="UAH37" s="485"/>
      <c r="UAI37" s="485"/>
      <c r="UAJ37" s="485"/>
      <c r="UAK37" s="485"/>
      <c r="UAL37" s="485"/>
      <c r="UAM37" s="485"/>
      <c r="UAN37" s="485"/>
      <c r="UAO37" s="485"/>
      <c r="UAP37" s="485"/>
      <c r="UAQ37" s="485"/>
      <c r="UAR37" s="485"/>
      <c r="UAS37" s="485"/>
      <c r="UAT37" s="485"/>
      <c r="UAU37" s="485"/>
      <c r="UAV37" s="485"/>
      <c r="UAW37" s="485"/>
      <c r="UAX37" s="485"/>
      <c r="UAY37" s="485"/>
      <c r="UAZ37" s="485"/>
      <c r="UBA37" s="485"/>
      <c r="UBB37" s="485"/>
      <c r="UBC37" s="485"/>
      <c r="UBD37" s="485"/>
      <c r="UBE37" s="485"/>
      <c r="UBF37" s="485"/>
      <c r="UBG37" s="485"/>
      <c r="UBH37" s="485"/>
      <c r="UBI37" s="485"/>
      <c r="UBJ37" s="485"/>
      <c r="UBK37" s="485"/>
      <c r="UBL37" s="485"/>
      <c r="UBM37" s="485"/>
      <c r="UBN37" s="485"/>
      <c r="UBO37" s="485"/>
      <c r="UBP37" s="485"/>
      <c r="UBQ37" s="485"/>
      <c r="UBR37" s="485"/>
      <c r="UBS37" s="485"/>
      <c r="UBT37" s="485"/>
      <c r="UBU37" s="485"/>
      <c r="UBV37" s="485"/>
      <c r="UBW37" s="485"/>
      <c r="UBX37" s="485"/>
      <c r="UBY37" s="485"/>
      <c r="UBZ37" s="485"/>
      <c r="UCA37" s="485"/>
      <c r="UCB37" s="485"/>
      <c r="UCC37" s="485"/>
      <c r="UCD37" s="485"/>
      <c r="UCE37" s="485"/>
      <c r="UCF37" s="485"/>
      <c r="UCG37" s="485"/>
      <c r="UCH37" s="485"/>
      <c r="UCI37" s="485"/>
      <c r="UCJ37" s="485"/>
      <c r="UCK37" s="485"/>
      <c r="UCL37" s="485"/>
      <c r="UCM37" s="485"/>
      <c r="UCN37" s="485"/>
      <c r="UCO37" s="485"/>
      <c r="UCP37" s="485"/>
      <c r="UCQ37" s="485"/>
      <c r="UCR37" s="485"/>
      <c r="UCS37" s="485"/>
      <c r="UCT37" s="485"/>
      <c r="UCU37" s="485"/>
      <c r="UCV37" s="485"/>
      <c r="UCW37" s="485"/>
      <c r="UCX37" s="485"/>
      <c r="UCY37" s="485"/>
      <c r="UCZ37" s="485"/>
      <c r="UDA37" s="485"/>
      <c r="UDB37" s="485"/>
      <c r="UDC37" s="485"/>
      <c r="UDD37" s="485"/>
      <c r="UDE37" s="485"/>
      <c r="UDF37" s="485"/>
      <c r="UDG37" s="485"/>
      <c r="UDH37" s="485"/>
      <c r="UDI37" s="485"/>
      <c r="UDJ37" s="485"/>
      <c r="UDK37" s="485"/>
      <c r="UDL37" s="485"/>
      <c r="UDM37" s="485"/>
      <c r="UDN37" s="485"/>
      <c r="UDO37" s="485"/>
      <c r="UDP37" s="485"/>
      <c r="UDQ37" s="485"/>
      <c r="UDR37" s="485"/>
      <c r="UDS37" s="485"/>
      <c r="UDT37" s="485"/>
      <c r="UDU37" s="485"/>
      <c r="UDV37" s="485"/>
      <c r="UDW37" s="485"/>
      <c r="UDX37" s="485"/>
      <c r="UDY37" s="485"/>
      <c r="UDZ37" s="485"/>
      <c r="UEA37" s="485"/>
      <c r="UEB37" s="485"/>
      <c r="UEC37" s="485"/>
      <c r="UED37" s="485"/>
      <c r="UEE37" s="485"/>
      <c r="UEF37" s="485"/>
      <c r="UEG37" s="485"/>
      <c r="UEH37" s="485"/>
      <c r="UEI37" s="485"/>
      <c r="UEJ37" s="485"/>
      <c r="UEK37" s="485"/>
      <c r="UEL37" s="485"/>
      <c r="UEM37" s="485"/>
      <c r="UEN37" s="485"/>
      <c r="UEO37" s="485"/>
      <c r="UEP37" s="485"/>
      <c r="UEQ37" s="485"/>
      <c r="UER37" s="485"/>
      <c r="UES37" s="485"/>
      <c r="UET37" s="485"/>
      <c r="UEU37" s="485"/>
      <c r="UEV37" s="485"/>
      <c r="UEW37" s="485"/>
      <c r="UEX37" s="485"/>
      <c r="UEY37" s="485"/>
      <c r="UEZ37" s="485"/>
      <c r="UFA37" s="485"/>
      <c r="UFB37" s="485"/>
      <c r="UFC37" s="485"/>
      <c r="UFD37" s="485"/>
      <c r="UFE37" s="485"/>
      <c r="UFF37" s="485"/>
      <c r="UFG37" s="485"/>
      <c r="UFH37" s="485"/>
      <c r="UFI37" s="485"/>
      <c r="UFJ37" s="485"/>
      <c r="UFK37" s="485"/>
      <c r="UFL37" s="485"/>
      <c r="UFM37" s="485"/>
      <c r="UFN37" s="485"/>
      <c r="UFO37" s="485"/>
      <c r="UFP37" s="485"/>
      <c r="UFQ37" s="485"/>
      <c r="UFR37" s="485"/>
      <c r="UFS37" s="485"/>
      <c r="UFT37" s="485"/>
      <c r="UFU37" s="485"/>
      <c r="UFV37" s="485"/>
      <c r="UFW37" s="485"/>
      <c r="UFX37" s="485"/>
      <c r="UFY37" s="485"/>
      <c r="UFZ37" s="485"/>
      <c r="UGA37" s="485"/>
      <c r="UGB37" s="485"/>
      <c r="UGC37" s="485"/>
      <c r="UGD37" s="485"/>
      <c r="UGE37" s="485"/>
      <c r="UGF37" s="485"/>
      <c r="UGG37" s="485"/>
      <c r="UGH37" s="485"/>
      <c r="UGI37" s="485"/>
      <c r="UGJ37" s="485"/>
      <c r="UGK37" s="485"/>
      <c r="UGL37" s="485"/>
      <c r="UGM37" s="485"/>
      <c r="UGN37" s="485"/>
      <c r="UGO37" s="485"/>
      <c r="UGP37" s="485"/>
      <c r="UGQ37" s="485"/>
      <c r="UGR37" s="485"/>
      <c r="UGS37" s="485"/>
      <c r="UGT37" s="485"/>
      <c r="UGU37" s="485"/>
      <c r="UGV37" s="485"/>
      <c r="UGW37" s="485"/>
      <c r="UGX37" s="485"/>
      <c r="UGY37" s="485"/>
      <c r="UGZ37" s="485"/>
      <c r="UHA37" s="485"/>
      <c r="UHB37" s="485"/>
      <c r="UHC37" s="485"/>
      <c r="UHD37" s="485"/>
      <c r="UHE37" s="485"/>
      <c r="UHF37" s="485"/>
      <c r="UHG37" s="485"/>
      <c r="UHH37" s="485"/>
      <c r="UHI37" s="485"/>
      <c r="UHJ37" s="485"/>
      <c r="UHK37" s="485"/>
      <c r="UHL37" s="485"/>
      <c r="UHM37" s="485"/>
      <c r="UHN37" s="485"/>
      <c r="UHO37" s="485"/>
      <c r="UHP37" s="485"/>
      <c r="UHQ37" s="485"/>
      <c r="UHR37" s="485"/>
      <c r="UHS37" s="485"/>
      <c r="UHT37" s="485"/>
      <c r="UHU37" s="485"/>
      <c r="UHV37" s="485"/>
      <c r="UHW37" s="485"/>
      <c r="UHX37" s="485"/>
      <c r="UHY37" s="485"/>
      <c r="UHZ37" s="485"/>
      <c r="UIA37" s="485"/>
      <c r="UIB37" s="485"/>
      <c r="UIC37" s="485"/>
      <c r="UID37" s="485"/>
      <c r="UIE37" s="485"/>
      <c r="UIF37" s="485"/>
      <c r="UIG37" s="485"/>
      <c r="UIH37" s="485"/>
      <c r="UII37" s="485"/>
      <c r="UIJ37" s="485"/>
      <c r="UIK37" s="485"/>
      <c r="UIL37" s="485"/>
      <c r="UIM37" s="485"/>
      <c r="UIN37" s="485"/>
      <c r="UIO37" s="485"/>
      <c r="UIP37" s="485"/>
      <c r="UIQ37" s="485"/>
      <c r="UIR37" s="485"/>
      <c r="UIS37" s="485"/>
      <c r="UIT37" s="485"/>
      <c r="UIU37" s="485"/>
      <c r="UIV37" s="485"/>
      <c r="UIW37" s="485"/>
      <c r="UIX37" s="485"/>
      <c r="UIY37" s="485"/>
      <c r="UIZ37" s="485"/>
      <c r="UJA37" s="485"/>
      <c r="UJB37" s="485"/>
      <c r="UJC37" s="485"/>
      <c r="UJD37" s="485"/>
      <c r="UJE37" s="485"/>
      <c r="UJF37" s="485"/>
      <c r="UJG37" s="485"/>
      <c r="UJH37" s="485"/>
      <c r="UJI37" s="485"/>
      <c r="UJJ37" s="485"/>
      <c r="UJK37" s="485"/>
      <c r="UJL37" s="485"/>
      <c r="UJM37" s="485"/>
      <c r="UJN37" s="485"/>
      <c r="UJO37" s="485"/>
      <c r="UJP37" s="485"/>
      <c r="UJQ37" s="485"/>
      <c r="UJR37" s="485"/>
      <c r="UJS37" s="485"/>
      <c r="UJT37" s="485"/>
      <c r="UJU37" s="485"/>
      <c r="UJV37" s="485"/>
      <c r="UJW37" s="485"/>
      <c r="UJX37" s="485"/>
      <c r="UJY37" s="485"/>
      <c r="UJZ37" s="485"/>
      <c r="UKA37" s="485"/>
      <c r="UKB37" s="485"/>
      <c r="UKC37" s="485"/>
      <c r="UKD37" s="485"/>
      <c r="UKE37" s="485"/>
      <c r="UKF37" s="485"/>
      <c r="UKG37" s="485"/>
      <c r="UKH37" s="485"/>
      <c r="UKI37" s="485"/>
      <c r="UKJ37" s="485"/>
      <c r="UKK37" s="485"/>
      <c r="UKL37" s="485"/>
      <c r="UKM37" s="485"/>
      <c r="UKN37" s="485"/>
      <c r="UKO37" s="485"/>
      <c r="UKP37" s="485"/>
      <c r="UKQ37" s="485"/>
      <c r="UKR37" s="485"/>
      <c r="UKS37" s="485"/>
      <c r="UKT37" s="485"/>
      <c r="UKU37" s="485"/>
      <c r="UKV37" s="485"/>
      <c r="UKW37" s="485"/>
      <c r="UKX37" s="485"/>
      <c r="UKY37" s="485"/>
      <c r="UKZ37" s="485"/>
      <c r="ULA37" s="485"/>
      <c r="ULB37" s="485"/>
      <c r="ULC37" s="485"/>
      <c r="ULD37" s="485"/>
      <c r="ULE37" s="485"/>
      <c r="ULF37" s="485"/>
      <c r="ULG37" s="485"/>
      <c r="ULH37" s="485"/>
      <c r="ULI37" s="485"/>
      <c r="ULJ37" s="485"/>
      <c r="ULK37" s="485"/>
      <c r="ULL37" s="485"/>
      <c r="ULM37" s="485"/>
      <c r="ULN37" s="485"/>
      <c r="ULO37" s="485"/>
      <c r="ULP37" s="485"/>
      <c r="ULQ37" s="485"/>
      <c r="ULR37" s="485"/>
      <c r="ULS37" s="485"/>
      <c r="ULT37" s="485"/>
      <c r="ULU37" s="485"/>
      <c r="ULV37" s="485"/>
      <c r="ULW37" s="485"/>
      <c r="ULX37" s="485"/>
      <c r="ULY37" s="485"/>
      <c r="ULZ37" s="485"/>
      <c r="UMA37" s="485"/>
      <c r="UMB37" s="485"/>
      <c r="UMC37" s="485"/>
      <c r="UMD37" s="485"/>
      <c r="UME37" s="485"/>
      <c r="UMF37" s="485"/>
      <c r="UMG37" s="485"/>
      <c r="UMH37" s="485"/>
      <c r="UMI37" s="485"/>
      <c r="UMJ37" s="485"/>
      <c r="UMK37" s="485"/>
      <c r="UML37" s="485"/>
      <c r="UMM37" s="485"/>
      <c r="UMN37" s="485"/>
      <c r="UMO37" s="485"/>
      <c r="UMP37" s="485"/>
      <c r="UMQ37" s="485"/>
      <c r="UMR37" s="485"/>
      <c r="UMS37" s="485"/>
      <c r="UMT37" s="485"/>
      <c r="UMU37" s="485"/>
      <c r="UMV37" s="485"/>
      <c r="UMW37" s="485"/>
      <c r="UMX37" s="485"/>
      <c r="UMY37" s="485"/>
      <c r="UMZ37" s="485"/>
      <c r="UNA37" s="485"/>
      <c r="UNB37" s="485"/>
      <c r="UNC37" s="485"/>
      <c r="UND37" s="485"/>
      <c r="UNE37" s="485"/>
      <c r="UNF37" s="485"/>
      <c r="UNG37" s="485"/>
      <c r="UNH37" s="485"/>
      <c r="UNI37" s="485"/>
      <c r="UNJ37" s="485"/>
      <c r="UNK37" s="485"/>
      <c r="UNL37" s="485"/>
      <c r="UNM37" s="485"/>
      <c r="UNN37" s="485"/>
      <c r="UNO37" s="485"/>
      <c r="UNP37" s="485"/>
      <c r="UNQ37" s="485"/>
      <c r="UNR37" s="485"/>
      <c r="UNS37" s="485"/>
      <c r="UNT37" s="485"/>
      <c r="UNU37" s="485"/>
      <c r="UNV37" s="485"/>
      <c r="UNW37" s="485"/>
      <c r="UNX37" s="485"/>
      <c r="UNY37" s="485"/>
      <c r="UNZ37" s="485"/>
      <c r="UOA37" s="485"/>
      <c r="UOB37" s="485"/>
      <c r="UOC37" s="485"/>
      <c r="UOD37" s="485"/>
      <c r="UOE37" s="485"/>
      <c r="UOF37" s="485"/>
      <c r="UOG37" s="485"/>
      <c r="UOH37" s="485"/>
      <c r="UOI37" s="485"/>
      <c r="UOJ37" s="485"/>
      <c r="UOK37" s="485"/>
      <c r="UOL37" s="485"/>
      <c r="UOM37" s="485"/>
      <c r="UON37" s="485"/>
      <c r="UOO37" s="485"/>
      <c r="UOP37" s="485"/>
      <c r="UOQ37" s="485"/>
      <c r="UOR37" s="485"/>
      <c r="UOS37" s="485"/>
      <c r="UOT37" s="485"/>
      <c r="UOU37" s="485"/>
      <c r="UOV37" s="485"/>
      <c r="UOW37" s="485"/>
      <c r="UOX37" s="485"/>
      <c r="UOY37" s="485"/>
      <c r="UOZ37" s="485"/>
      <c r="UPA37" s="485"/>
      <c r="UPB37" s="485"/>
      <c r="UPC37" s="485"/>
      <c r="UPD37" s="485"/>
      <c r="UPE37" s="485"/>
      <c r="UPF37" s="485"/>
      <c r="UPG37" s="485"/>
      <c r="UPH37" s="485"/>
      <c r="UPI37" s="485"/>
      <c r="UPJ37" s="485"/>
      <c r="UPK37" s="485"/>
      <c r="UPL37" s="485"/>
      <c r="UPM37" s="485"/>
      <c r="UPN37" s="485"/>
      <c r="UPO37" s="485"/>
      <c r="UPP37" s="485"/>
      <c r="UPQ37" s="485"/>
      <c r="UPR37" s="485"/>
      <c r="UPS37" s="485"/>
      <c r="UPT37" s="485"/>
      <c r="UPU37" s="485"/>
      <c r="UPV37" s="485"/>
      <c r="UPW37" s="485"/>
      <c r="UPX37" s="485"/>
      <c r="UPY37" s="485"/>
      <c r="UPZ37" s="485"/>
      <c r="UQA37" s="485"/>
      <c r="UQB37" s="485"/>
      <c r="UQC37" s="485"/>
      <c r="UQD37" s="485"/>
      <c r="UQE37" s="485"/>
      <c r="UQF37" s="485"/>
      <c r="UQG37" s="485"/>
      <c r="UQH37" s="485"/>
      <c r="UQI37" s="485"/>
      <c r="UQJ37" s="485"/>
      <c r="UQK37" s="485"/>
      <c r="UQL37" s="485"/>
      <c r="UQM37" s="485"/>
      <c r="UQN37" s="485"/>
      <c r="UQO37" s="485"/>
      <c r="UQP37" s="485"/>
      <c r="UQQ37" s="485"/>
      <c r="UQR37" s="485"/>
      <c r="UQS37" s="485"/>
      <c r="UQT37" s="485"/>
      <c r="UQU37" s="485"/>
      <c r="UQV37" s="485"/>
      <c r="UQW37" s="485"/>
      <c r="UQX37" s="485"/>
      <c r="UQY37" s="485"/>
      <c r="UQZ37" s="485"/>
      <c r="URA37" s="485"/>
      <c r="URB37" s="485"/>
      <c r="URC37" s="485"/>
      <c r="URD37" s="485"/>
      <c r="URE37" s="485"/>
      <c r="URF37" s="485"/>
      <c r="URG37" s="485"/>
      <c r="URH37" s="485"/>
      <c r="URI37" s="485"/>
      <c r="URJ37" s="485"/>
      <c r="URK37" s="485"/>
      <c r="URL37" s="485"/>
      <c r="URM37" s="485"/>
      <c r="URN37" s="485"/>
      <c r="URO37" s="485"/>
      <c r="URP37" s="485"/>
      <c r="URQ37" s="485"/>
      <c r="URR37" s="485"/>
      <c r="URS37" s="485"/>
      <c r="URT37" s="485"/>
      <c r="URU37" s="485"/>
      <c r="URV37" s="485"/>
      <c r="URW37" s="485"/>
      <c r="URX37" s="485"/>
      <c r="URY37" s="485"/>
      <c r="URZ37" s="485"/>
      <c r="USA37" s="485"/>
      <c r="USB37" s="485"/>
      <c r="USC37" s="485"/>
      <c r="USD37" s="485"/>
      <c r="USE37" s="485"/>
      <c r="USF37" s="485"/>
      <c r="USG37" s="485"/>
      <c r="USH37" s="485"/>
      <c r="USI37" s="485"/>
      <c r="USJ37" s="485"/>
      <c r="USK37" s="485"/>
      <c r="USL37" s="485"/>
      <c r="USM37" s="485"/>
      <c r="USN37" s="485"/>
      <c r="USO37" s="485"/>
      <c r="USP37" s="485"/>
      <c r="USQ37" s="485"/>
      <c r="USR37" s="485"/>
      <c r="USS37" s="485"/>
      <c r="UST37" s="485"/>
      <c r="USU37" s="485"/>
      <c r="USV37" s="485"/>
      <c r="USW37" s="485"/>
      <c r="USX37" s="485"/>
      <c r="USY37" s="485"/>
      <c r="USZ37" s="485"/>
      <c r="UTA37" s="485"/>
      <c r="UTB37" s="485"/>
      <c r="UTC37" s="485"/>
      <c r="UTD37" s="485"/>
      <c r="UTE37" s="485"/>
      <c r="UTF37" s="485"/>
      <c r="UTG37" s="485"/>
      <c r="UTH37" s="485"/>
      <c r="UTI37" s="485"/>
      <c r="UTJ37" s="485"/>
      <c r="UTK37" s="485"/>
      <c r="UTL37" s="485"/>
      <c r="UTM37" s="485"/>
      <c r="UTN37" s="485"/>
      <c r="UTO37" s="485"/>
      <c r="UTP37" s="485"/>
      <c r="UTQ37" s="485"/>
      <c r="UTR37" s="485"/>
      <c r="UTS37" s="485"/>
      <c r="UTT37" s="485"/>
      <c r="UTU37" s="485"/>
      <c r="UTV37" s="485"/>
      <c r="UTW37" s="485"/>
      <c r="UTX37" s="485"/>
      <c r="UTY37" s="485"/>
      <c r="UTZ37" s="485"/>
      <c r="UUA37" s="485"/>
      <c r="UUB37" s="485"/>
      <c r="UUC37" s="485"/>
      <c r="UUD37" s="485"/>
      <c r="UUE37" s="485"/>
      <c r="UUF37" s="485"/>
      <c r="UUG37" s="485"/>
      <c r="UUH37" s="485"/>
      <c r="UUI37" s="485"/>
      <c r="UUJ37" s="485"/>
      <c r="UUK37" s="485"/>
      <c r="UUL37" s="485"/>
      <c r="UUM37" s="485"/>
      <c r="UUN37" s="485"/>
      <c r="UUO37" s="485"/>
      <c r="UUP37" s="485"/>
      <c r="UUQ37" s="485"/>
      <c r="UUR37" s="485"/>
      <c r="UUS37" s="485"/>
      <c r="UUT37" s="485"/>
      <c r="UUU37" s="485"/>
      <c r="UUV37" s="485"/>
      <c r="UUW37" s="485"/>
      <c r="UUX37" s="485"/>
      <c r="UUY37" s="485"/>
      <c r="UUZ37" s="485"/>
      <c r="UVA37" s="485"/>
      <c r="UVB37" s="485"/>
      <c r="UVC37" s="485"/>
      <c r="UVD37" s="485"/>
      <c r="UVE37" s="485"/>
      <c r="UVF37" s="485"/>
      <c r="UVG37" s="485"/>
      <c r="UVH37" s="485"/>
      <c r="UVI37" s="485"/>
      <c r="UVJ37" s="485"/>
      <c r="UVK37" s="485"/>
      <c r="UVL37" s="485"/>
      <c r="UVM37" s="485"/>
      <c r="UVN37" s="485"/>
      <c r="UVO37" s="485"/>
      <c r="UVP37" s="485"/>
      <c r="UVQ37" s="485"/>
      <c r="UVR37" s="485"/>
      <c r="UVS37" s="485"/>
      <c r="UVT37" s="485"/>
      <c r="UVU37" s="485"/>
      <c r="UVV37" s="485"/>
      <c r="UVW37" s="485"/>
      <c r="UVX37" s="485"/>
      <c r="UVY37" s="485"/>
      <c r="UVZ37" s="485"/>
      <c r="UWA37" s="485"/>
      <c r="UWB37" s="485"/>
      <c r="UWC37" s="485"/>
      <c r="UWD37" s="485"/>
      <c r="UWE37" s="485"/>
      <c r="UWF37" s="485"/>
      <c r="UWG37" s="485"/>
      <c r="UWH37" s="485"/>
      <c r="UWI37" s="485"/>
      <c r="UWJ37" s="485"/>
      <c r="UWK37" s="485"/>
      <c r="UWL37" s="485"/>
      <c r="UWM37" s="485"/>
      <c r="UWN37" s="485"/>
      <c r="UWO37" s="485"/>
      <c r="UWP37" s="485"/>
      <c r="UWQ37" s="485"/>
      <c r="UWR37" s="485"/>
      <c r="UWS37" s="485"/>
      <c r="UWT37" s="485"/>
      <c r="UWU37" s="485"/>
      <c r="UWV37" s="485"/>
      <c r="UWW37" s="485"/>
      <c r="UWX37" s="485"/>
      <c r="UWY37" s="485"/>
      <c r="UWZ37" s="485"/>
      <c r="UXA37" s="485"/>
      <c r="UXB37" s="485"/>
      <c r="UXC37" s="485"/>
      <c r="UXD37" s="485"/>
      <c r="UXE37" s="485"/>
      <c r="UXF37" s="485"/>
      <c r="UXG37" s="485"/>
      <c r="UXH37" s="485"/>
      <c r="UXI37" s="485"/>
      <c r="UXJ37" s="485"/>
      <c r="UXK37" s="485"/>
      <c r="UXL37" s="485"/>
      <c r="UXM37" s="485"/>
      <c r="UXN37" s="485"/>
      <c r="UXO37" s="485"/>
      <c r="UXP37" s="485"/>
      <c r="UXQ37" s="485"/>
      <c r="UXR37" s="485"/>
      <c r="UXS37" s="485"/>
      <c r="UXT37" s="485"/>
      <c r="UXU37" s="485"/>
      <c r="UXV37" s="485"/>
      <c r="UXW37" s="485"/>
      <c r="UXX37" s="485"/>
      <c r="UXY37" s="485"/>
      <c r="UXZ37" s="485"/>
      <c r="UYA37" s="485"/>
      <c r="UYB37" s="485"/>
      <c r="UYC37" s="485"/>
      <c r="UYD37" s="485"/>
      <c r="UYE37" s="485"/>
      <c r="UYF37" s="485"/>
      <c r="UYG37" s="485"/>
      <c r="UYH37" s="485"/>
      <c r="UYI37" s="485"/>
      <c r="UYJ37" s="485"/>
      <c r="UYK37" s="485"/>
      <c r="UYL37" s="485"/>
      <c r="UYM37" s="485"/>
      <c r="UYN37" s="485"/>
      <c r="UYO37" s="485"/>
      <c r="UYP37" s="485"/>
      <c r="UYQ37" s="485"/>
      <c r="UYR37" s="485"/>
      <c r="UYS37" s="485"/>
      <c r="UYT37" s="485"/>
      <c r="UYU37" s="485"/>
      <c r="UYV37" s="485"/>
      <c r="UYW37" s="485"/>
      <c r="UYX37" s="485"/>
      <c r="UYY37" s="485"/>
      <c r="UYZ37" s="485"/>
      <c r="UZA37" s="485"/>
      <c r="UZB37" s="485"/>
      <c r="UZC37" s="485"/>
      <c r="UZD37" s="485"/>
      <c r="UZE37" s="485"/>
      <c r="UZF37" s="485"/>
      <c r="UZG37" s="485"/>
      <c r="UZH37" s="485"/>
      <c r="UZI37" s="485"/>
      <c r="UZJ37" s="485"/>
      <c r="UZK37" s="485"/>
      <c r="UZL37" s="485"/>
      <c r="UZM37" s="485"/>
      <c r="UZN37" s="485"/>
      <c r="UZO37" s="485"/>
      <c r="UZP37" s="485"/>
      <c r="UZQ37" s="485"/>
      <c r="UZR37" s="485"/>
      <c r="UZS37" s="485"/>
      <c r="UZT37" s="485"/>
      <c r="UZU37" s="485"/>
      <c r="UZV37" s="485"/>
      <c r="UZW37" s="485"/>
      <c r="UZX37" s="485"/>
      <c r="UZY37" s="485"/>
      <c r="UZZ37" s="485"/>
      <c r="VAA37" s="485"/>
      <c r="VAB37" s="485"/>
      <c r="VAC37" s="485"/>
      <c r="VAD37" s="485"/>
      <c r="VAE37" s="485"/>
      <c r="VAF37" s="485"/>
      <c r="VAG37" s="485"/>
      <c r="VAH37" s="485"/>
      <c r="VAI37" s="485"/>
      <c r="VAJ37" s="485"/>
      <c r="VAK37" s="485"/>
      <c r="VAL37" s="485"/>
      <c r="VAM37" s="485"/>
      <c r="VAN37" s="485"/>
      <c r="VAO37" s="485"/>
      <c r="VAP37" s="485"/>
      <c r="VAQ37" s="485"/>
      <c r="VAR37" s="485"/>
      <c r="VAS37" s="485"/>
      <c r="VAT37" s="485"/>
      <c r="VAU37" s="485"/>
      <c r="VAV37" s="485"/>
      <c r="VAW37" s="485"/>
      <c r="VAX37" s="485"/>
      <c r="VAY37" s="485"/>
      <c r="VAZ37" s="485"/>
      <c r="VBA37" s="485"/>
      <c r="VBB37" s="485"/>
      <c r="VBC37" s="485"/>
      <c r="VBD37" s="485"/>
      <c r="VBE37" s="485"/>
      <c r="VBF37" s="485"/>
      <c r="VBG37" s="485"/>
      <c r="VBH37" s="485"/>
      <c r="VBI37" s="485"/>
      <c r="VBJ37" s="485"/>
      <c r="VBK37" s="485"/>
      <c r="VBL37" s="485"/>
      <c r="VBM37" s="485"/>
      <c r="VBN37" s="485"/>
      <c r="VBO37" s="485"/>
      <c r="VBP37" s="485"/>
      <c r="VBQ37" s="485"/>
      <c r="VBR37" s="485"/>
      <c r="VBS37" s="485"/>
      <c r="VBT37" s="485"/>
      <c r="VBU37" s="485"/>
      <c r="VBV37" s="485"/>
      <c r="VBW37" s="485"/>
      <c r="VBX37" s="485"/>
      <c r="VBY37" s="485"/>
      <c r="VBZ37" s="485"/>
      <c r="VCA37" s="485"/>
      <c r="VCB37" s="485"/>
      <c r="VCC37" s="485"/>
      <c r="VCD37" s="485"/>
      <c r="VCE37" s="485"/>
      <c r="VCF37" s="485"/>
      <c r="VCG37" s="485"/>
      <c r="VCH37" s="485"/>
      <c r="VCI37" s="485"/>
      <c r="VCJ37" s="485"/>
      <c r="VCK37" s="485"/>
      <c r="VCL37" s="485"/>
      <c r="VCM37" s="485"/>
      <c r="VCN37" s="485"/>
      <c r="VCO37" s="485"/>
      <c r="VCP37" s="485"/>
      <c r="VCQ37" s="485"/>
      <c r="VCR37" s="485"/>
      <c r="VCS37" s="485"/>
      <c r="VCT37" s="485"/>
      <c r="VCU37" s="485"/>
      <c r="VCV37" s="485"/>
      <c r="VCW37" s="485"/>
      <c r="VCX37" s="485"/>
      <c r="VCY37" s="485"/>
      <c r="VCZ37" s="485"/>
      <c r="VDA37" s="485"/>
      <c r="VDB37" s="485"/>
      <c r="VDC37" s="485"/>
      <c r="VDD37" s="485"/>
      <c r="VDE37" s="485"/>
      <c r="VDF37" s="485"/>
      <c r="VDG37" s="485"/>
      <c r="VDH37" s="485"/>
      <c r="VDI37" s="485"/>
      <c r="VDJ37" s="485"/>
      <c r="VDK37" s="485"/>
      <c r="VDL37" s="485"/>
      <c r="VDM37" s="485"/>
      <c r="VDN37" s="485"/>
      <c r="VDO37" s="485"/>
      <c r="VDP37" s="485"/>
      <c r="VDQ37" s="485"/>
      <c r="VDR37" s="485"/>
      <c r="VDS37" s="485"/>
      <c r="VDT37" s="485"/>
      <c r="VDU37" s="485"/>
      <c r="VDV37" s="485"/>
      <c r="VDW37" s="485"/>
      <c r="VDX37" s="485"/>
      <c r="VDY37" s="485"/>
      <c r="VDZ37" s="485"/>
      <c r="VEA37" s="485"/>
      <c r="VEB37" s="485"/>
      <c r="VEC37" s="485"/>
      <c r="VED37" s="485"/>
      <c r="VEE37" s="485"/>
      <c r="VEF37" s="485"/>
      <c r="VEG37" s="485"/>
      <c r="VEH37" s="485"/>
      <c r="VEI37" s="485"/>
      <c r="VEJ37" s="485"/>
      <c r="VEK37" s="485"/>
      <c r="VEL37" s="485"/>
      <c r="VEM37" s="485"/>
      <c r="VEN37" s="485"/>
      <c r="VEO37" s="485"/>
      <c r="VEP37" s="485"/>
      <c r="VEQ37" s="485"/>
      <c r="VER37" s="485"/>
      <c r="VES37" s="485"/>
      <c r="VET37" s="485"/>
      <c r="VEU37" s="485"/>
      <c r="VEV37" s="485"/>
      <c r="VEW37" s="485"/>
      <c r="VEX37" s="485"/>
      <c r="VEY37" s="485"/>
      <c r="VEZ37" s="485"/>
      <c r="VFA37" s="485"/>
      <c r="VFB37" s="485"/>
      <c r="VFC37" s="485"/>
      <c r="VFD37" s="485"/>
      <c r="VFE37" s="485"/>
      <c r="VFF37" s="485"/>
      <c r="VFG37" s="485"/>
      <c r="VFH37" s="485"/>
      <c r="VFI37" s="485"/>
      <c r="VFJ37" s="485"/>
      <c r="VFK37" s="485"/>
      <c r="VFL37" s="485"/>
      <c r="VFM37" s="485"/>
      <c r="VFN37" s="485"/>
      <c r="VFO37" s="485"/>
      <c r="VFP37" s="485"/>
      <c r="VFQ37" s="485"/>
      <c r="VFR37" s="485"/>
      <c r="VFS37" s="485"/>
      <c r="VFT37" s="485"/>
      <c r="VFU37" s="485"/>
      <c r="VFV37" s="485"/>
      <c r="VFW37" s="485"/>
      <c r="VFX37" s="485"/>
      <c r="VFY37" s="485"/>
      <c r="VFZ37" s="485"/>
      <c r="VGA37" s="485"/>
      <c r="VGB37" s="485"/>
      <c r="VGC37" s="485"/>
      <c r="VGD37" s="485"/>
      <c r="VGE37" s="485"/>
      <c r="VGF37" s="485"/>
      <c r="VGG37" s="485"/>
      <c r="VGH37" s="485"/>
      <c r="VGI37" s="485"/>
      <c r="VGJ37" s="485"/>
      <c r="VGK37" s="485"/>
      <c r="VGL37" s="485"/>
      <c r="VGM37" s="485"/>
      <c r="VGN37" s="485"/>
      <c r="VGO37" s="485"/>
      <c r="VGP37" s="485"/>
      <c r="VGQ37" s="485"/>
      <c r="VGR37" s="485"/>
      <c r="VGS37" s="485"/>
      <c r="VGT37" s="485"/>
      <c r="VGU37" s="485"/>
      <c r="VGV37" s="485"/>
      <c r="VGW37" s="485"/>
      <c r="VGX37" s="485"/>
      <c r="VGY37" s="485"/>
      <c r="VGZ37" s="485"/>
      <c r="VHA37" s="485"/>
      <c r="VHB37" s="485"/>
      <c r="VHC37" s="485"/>
      <c r="VHD37" s="485"/>
      <c r="VHE37" s="485"/>
      <c r="VHF37" s="485"/>
      <c r="VHG37" s="485"/>
      <c r="VHH37" s="485"/>
      <c r="VHI37" s="485"/>
      <c r="VHJ37" s="485"/>
      <c r="VHK37" s="485"/>
      <c r="VHL37" s="485"/>
      <c r="VHM37" s="485"/>
      <c r="VHN37" s="485"/>
      <c r="VHO37" s="485"/>
      <c r="VHP37" s="485"/>
      <c r="VHQ37" s="485"/>
      <c r="VHR37" s="485"/>
      <c r="VHS37" s="485"/>
      <c r="VHT37" s="485"/>
      <c r="VHU37" s="485"/>
      <c r="VHV37" s="485"/>
      <c r="VHW37" s="485"/>
      <c r="VHX37" s="485"/>
      <c r="VHY37" s="485"/>
      <c r="VHZ37" s="485"/>
      <c r="VIA37" s="485"/>
      <c r="VIB37" s="485"/>
      <c r="VIC37" s="485"/>
      <c r="VID37" s="485"/>
      <c r="VIE37" s="485"/>
      <c r="VIF37" s="485"/>
      <c r="VIG37" s="485"/>
      <c r="VIH37" s="485"/>
      <c r="VII37" s="485"/>
      <c r="VIJ37" s="485"/>
      <c r="VIK37" s="485"/>
      <c r="VIL37" s="485"/>
      <c r="VIM37" s="485"/>
      <c r="VIN37" s="485"/>
      <c r="VIO37" s="485"/>
      <c r="VIP37" s="485"/>
      <c r="VIQ37" s="485"/>
      <c r="VIR37" s="485"/>
      <c r="VIS37" s="485"/>
      <c r="VIT37" s="485"/>
      <c r="VIU37" s="485"/>
      <c r="VIV37" s="485"/>
      <c r="VIW37" s="485"/>
      <c r="VIX37" s="485"/>
      <c r="VIY37" s="485"/>
      <c r="VIZ37" s="485"/>
      <c r="VJA37" s="485"/>
      <c r="VJB37" s="485"/>
      <c r="VJC37" s="485"/>
      <c r="VJD37" s="485"/>
      <c r="VJE37" s="485"/>
      <c r="VJF37" s="485"/>
      <c r="VJG37" s="485"/>
      <c r="VJH37" s="485"/>
      <c r="VJI37" s="485"/>
      <c r="VJJ37" s="485"/>
      <c r="VJK37" s="485"/>
      <c r="VJL37" s="485"/>
      <c r="VJM37" s="485"/>
      <c r="VJN37" s="485"/>
      <c r="VJO37" s="485"/>
      <c r="VJP37" s="485"/>
      <c r="VJQ37" s="485"/>
      <c r="VJR37" s="485"/>
      <c r="VJS37" s="485"/>
      <c r="VJT37" s="485"/>
      <c r="VJU37" s="485"/>
      <c r="VJV37" s="485"/>
      <c r="VJW37" s="485"/>
      <c r="VJX37" s="485"/>
      <c r="VJY37" s="485"/>
      <c r="VJZ37" s="485"/>
      <c r="VKA37" s="485"/>
      <c r="VKB37" s="485"/>
      <c r="VKC37" s="485"/>
      <c r="VKD37" s="485"/>
      <c r="VKE37" s="485"/>
      <c r="VKF37" s="485"/>
      <c r="VKG37" s="485"/>
      <c r="VKH37" s="485"/>
      <c r="VKI37" s="485"/>
      <c r="VKJ37" s="485"/>
      <c r="VKK37" s="485"/>
      <c r="VKL37" s="485"/>
      <c r="VKM37" s="485"/>
      <c r="VKN37" s="485"/>
      <c r="VKO37" s="485"/>
      <c r="VKP37" s="485"/>
      <c r="VKQ37" s="485"/>
      <c r="VKR37" s="485"/>
      <c r="VKS37" s="485"/>
      <c r="VKT37" s="485"/>
      <c r="VKU37" s="485"/>
      <c r="VKV37" s="485"/>
      <c r="VKW37" s="485"/>
      <c r="VKX37" s="485"/>
      <c r="VKY37" s="485"/>
      <c r="VKZ37" s="485"/>
      <c r="VLA37" s="485"/>
      <c r="VLB37" s="485"/>
      <c r="VLC37" s="485"/>
      <c r="VLD37" s="485"/>
      <c r="VLE37" s="485"/>
      <c r="VLF37" s="485"/>
      <c r="VLG37" s="485"/>
      <c r="VLH37" s="485"/>
      <c r="VLI37" s="485"/>
      <c r="VLJ37" s="485"/>
      <c r="VLK37" s="485"/>
      <c r="VLL37" s="485"/>
      <c r="VLM37" s="485"/>
      <c r="VLN37" s="485"/>
      <c r="VLO37" s="485"/>
      <c r="VLP37" s="485"/>
      <c r="VLQ37" s="485"/>
      <c r="VLR37" s="485"/>
      <c r="VLS37" s="485"/>
      <c r="VLT37" s="485"/>
      <c r="VLU37" s="485"/>
      <c r="VLV37" s="485"/>
      <c r="VLW37" s="485"/>
      <c r="VLX37" s="485"/>
      <c r="VLY37" s="485"/>
      <c r="VLZ37" s="485"/>
      <c r="VMA37" s="485"/>
      <c r="VMB37" s="485"/>
      <c r="VMC37" s="485"/>
      <c r="VMD37" s="485"/>
      <c r="VME37" s="485"/>
      <c r="VMF37" s="485"/>
      <c r="VMG37" s="485"/>
      <c r="VMH37" s="485"/>
      <c r="VMI37" s="485"/>
      <c r="VMJ37" s="485"/>
      <c r="VMK37" s="485"/>
      <c r="VML37" s="485"/>
      <c r="VMM37" s="485"/>
      <c r="VMN37" s="485"/>
      <c r="VMO37" s="485"/>
      <c r="VMP37" s="485"/>
      <c r="VMQ37" s="485"/>
      <c r="VMR37" s="485"/>
      <c r="VMS37" s="485"/>
      <c r="VMT37" s="485"/>
      <c r="VMU37" s="485"/>
      <c r="VMV37" s="485"/>
      <c r="VMW37" s="485"/>
      <c r="VMX37" s="485"/>
      <c r="VMY37" s="485"/>
      <c r="VMZ37" s="485"/>
      <c r="VNA37" s="485"/>
      <c r="VNB37" s="485"/>
      <c r="VNC37" s="485"/>
      <c r="VND37" s="485"/>
      <c r="VNE37" s="485"/>
      <c r="VNF37" s="485"/>
      <c r="VNG37" s="485"/>
      <c r="VNH37" s="485"/>
      <c r="VNI37" s="485"/>
      <c r="VNJ37" s="485"/>
      <c r="VNK37" s="485"/>
      <c r="VNL37" s="485"/>
      <c r="VNM37" s="485"/>
      <c r="VNN37" s="485"/>
      <c r="VNO37" s="485"/>
      <c r="VNP37" s="485"/>
      <c r="VNQ37" s="485"/>
      <c r="VNR37" s="485"/>
      <c r="VNS37" s="485"/>
      <c r="VNT37" s="485"/>
      <c r="VNU37" s="485"/>
      <c r="VNV37" s="485"/>
      <c r="VNW37" s="485"/>
      <c r="VNX37" s="485"/>
      <c r="VNY37" s="485"/>
      <c r="VNZ37" s="485"/>
      <c r="VOA37" s="485"/>
      <c r="VOB37" s="485"/>
      <c r="VOC37" s="485"/>
      <c r="VOD37" s="485"/>
      <c r="VOE37" s="485"/>
      <c r="VOF37" s="485"/>
      <c r="VOG37" s="485"/>
      <c r="VOH37" s="485"/>
      <c r="VOI37" s="485"/>
      <c r="VOJ37" s="485"/>
      <c r="VOK37" s="485"/>
      <c r="VOL37" s="485"/>
      <c r="VOM37" s="485"/>
      <c r="VON37" s="485"/>
      <c r="VOO37" s="485"/>
      <c r="VOP37" s="485"/>
      <c r="VOQ37" s="485"/>
      <c r="VOR37" s="485"/>
      <c r="VOS37" s="485"/>
      <c r="VOT37" s="485"/>
      <c r="VOU37" s="485"/>
      <c r="VOV37" s="485"/>
      <c r="VOW37" s="485"/>
      <c r="VOX37" s="485"/>
      <c r="VOY37" s="485"/>
      <c r="VOZ37" s="485"/>
      <c r="VPA37" s="485"/>
      <c r="VPB37" s="485"/>
      <c r="VPC37" s="485"/>
      <c r="VPD37" s="485"/>
      <c r="VPE37" s="485"/>
      <c r="VPF37" s="485"/>
      <c r="VPG37" s="485"/>
      <c r="VPH37" s="485"/>
      <c r="VPI37" s="485"/>
      <c r="VPJ37" s="485"/>
      <c r="VPK37" s="485"/>
      <c r="VPL37" s="485"/>
      <c r="VPM37" s="485"/>
      <c r="VPN37" s="485"/>
      <c r="VPO37" s="485"/>
      <c r="VPP37" s="485"/>
      <c r="VPQ37" s="485"/>
      <c r="VPR37" s="485"/>
      <c r="VPS37" s="485"/>
      <c r="VPT37" s="485"/>
      <c r="VPU37" s="485"/>
      <c r="VPV37" s="485"/>
      <c r="VPW37" s="485"/>
      <c r="VPX37" s="485"/>
      <c r="VPY37" s="485"/>
      <c r="VPZ37" s="485"/>
      <c r="VQA37" s="485"/>
      <c r="VQB37" s="485"/>
      <c r="VQC37" s="485"/>
      <c r="VQD37" s="485"/>
      <c r="VQE37" s="485"/>
      <c r="VQF37" s="485"/>
      <c r="VQG37" s="485"/>
      <c r="VQH37" s="485"/>
      <c r="VQI37" s="485"/>
      <c r="VQJ37" s="485"/>
      <c r="VQK37" s="485"/>
      <c r="VQL37" s="485"/>
      <c r="VQM37" s="485"/>
      <c r="VQN37" s="485"/>
      <c r="VQO37" s="485"/>
      <c r="VQP37" s="485"/>
      <c r="VQQ37" s="485"/>
      <c r="VQR37" s="485"/>
      <c r="VQS37" s="485"/>
      <c r="VQT37" s="485"/>
      <c r="VQU37" s="485"/>
      <c r="VQV37" s="485"/>
      <c r="VQW37" s="485"/>
      <c r="VQX37" s="485"/>
      <c r="VQY37" s="485"/>
      <c r="VQZ37" s="485"/>
      <c r="VRA37" s="485"/>
      <c r="VRB37" s="485"/>
      <c r="VRC37" s="485"/>
      <c r="VRD37" s="485"/>
      <c r="VRE37" s="485"/>
      <c r="VRF37" s="485"/>
      <c r="VRG37" s="485"/>
      <c r="VRH37" s="485"/>
      <c r="VRI37" s="485"/>
      <c r="VRJ37" s="485"/>
      <c r="VRK37" s="485"/>
      <c r="VRL37" s="485"/>
      <c r="VRM37" s="485"/>
      <c r="VRN37" s="485"/>
      <c r="VRO37" s="485"/>
      <c r="VRP37" s="485"/>
      <c r="VRQ37" s="485"/>
      <c r="VRR37" s="485"/>
      <c r="VRS37" s="485"/>
      <c r="VRT37" s="485"/>
      <c r="VRU37" s="485"/>
      <c r="VRV37" s="485"/>
      <c r="VRW37" s="485"/>
      <c r="VRX37" s="485"/>
      <c r="VRY37" s="485"/>
      <c r="VRZ37" s="485"/>
      <c r="VSA37" s="485"/>
      <c r="VSB37" s="485"/>
      <c r="VSC37" s="485"/>
      <c r="VSD37" s="485"/>
      <c r="VSE37" s="485"/>
      <c r="VSF37" s="485"/>
      <c r="VSG37" s="485"/>
      <c r="VSH37" s="485"/>
      <c r="VSI37" s="485"/>
      <c r="VSJ37" s="485"/>
      <c r="VSK37" s="485"/>
      <c r="VSL37" s="485"/>
      <c r="VSM37" s="485"/>
      <c r="VSN37" s="485"/>
      <c r="VSO37" s="485"/>
      <c r="VSP37" s="485"/>
      <c r="VSQ37" s="485"/>
      <c r="VSR37" s="485"/>
      <c r="VSS37" s="485"/>
      <c r="VST37" s="485"/>
      <c r="VSU37" s="485"/>
      <c r="VSV37" s="485"/>
      <c r="VSW37" s="485"/>
      <c r="VSX37" s="485"/>
      <c r="VSY37" s="485"/>
      <c r="VSZ37" s="485"/>
      <c r="VTA37" s="485"/>
      <c r="VTB37" s="485"/>
      <c r="VTC37" s="485"/>
      <c r="VTD37" s="485"/>
      <c r="VTE37" s="485"/>
      <c r="VTF37" s="485"/>
      <c r="VTG37" s="485"/>
      <c r="VTH37" s="485"/>
      <c r="VTI37" s="485"/>
      <c r="VTJ37" s="485"/>
      <c r="VTK37" s="485"/>
      <c r="VTL37" s="485"/>
      <c r="VTM37" s="485"/>
      <c r="VTN37" s="485"/>
      <c r="VTO37" s="485"/>
      <c r="VTP37" s="485"/>
      <c r="VTQ37" s="485"/>
      <c r="VTR37" s="485"/>
      <c r="VTS37" s="485"/>
      <c r="VTT37" s="485"/>
      <c r="VTU37" s="485"/>
      <c r="VTV37" s="485"/>
      <c r="VTW37" s="485"/>
      <c r="VTX37" s="485"/>
      <c r="VTY37" s="485"/>
      <c r="VTZ37" s="485"/>
      <c r="VUA37" s="485"/>
      <c r="VUB37" s="485"/>
      <c r="VUC37" s="485"/>
      <c r="VUD37" s="485"/>
      <c r="VUE37" s="485"/>
      <c r="VUF37" s="485"/>
      <c r="VUG37" s="485"/>
      <c r="VUH37" s="485"/>
      <c r="VUI37" s="485"/>
      <c r="VUJ37" s="485"/>
      <c r="VUK37" s="485"/>
      <c r="VUL37" s="485"/>
      <c r="VUM37" s="485"/>
      <c r="VUN37" s="485"/>
      <c r="VUO37" s="485"/>
      <c r="VUP37" s="485"/>
      <c r="VUQ37" s="485"/>
      <c r="VUR37" s="485"/>
      <c r="VUS37" s="485"/>
      <c r="VUT37" s="485"/>
      <c r="VUU37" s="485"/>
      <c r="VUV37" s="485"/>
      <c r="VUW37" s="485"/>
      <c r="VUX37" s="485"/>
      <c r="VUY37" s="485"/>
      <c r="VUZ37" s="485"/>
      <c r="VVA37" s="485"/>
      <c r="VVB37" s="485"/>
      <c r="VVC37" s="485"/>
      <c r="VVD37" s="485"/>
      <c r="VVE37" s="485"/>
      <c r="VVF37" s="485"/>
      <c r="VVG37" s="485"/>
      <c r="VVH37" s="485"/>
      <c r="VVI37" s="485"/>
      <c r="VVJ37" s="485"/>
      <c r="VVK37" s="485"/>
      <c r="VVL37" s="485"/>
      <c r="VVM37" s="485"/>
      <c r="VVN37" s="485"/>
      <c r="VVO37" s="485"/>
      <c r="VVP37" s="485"/>
      <c r="VVQ37" s="485"/>
      <c r="VVR37" s="485"/>
      <c r="VVS37" s="485"/>
      <c r="VVT37" s="485"/>
      <c r="VVU37" s="485"/>
      <c r="VVV37" s="485"/>
      <c r="VVW37" s="485"/>
      <c r="VVX37" s="485"/>
      <c r="VVY37" s="485"/>
      <c r="VVZ37" s="485"/>
      <c r="VWA37" s="485"/>
      <c r="VWB37" s="485"/>
      <c r="VWC37" s="485"/>
      <c r="VWD37" s="485"/>
      <c r="VWE37" s="485"/>
      <c r="VWF37" s="485"/>
      <c r="VWG37" s="485"/>
      <c r="VWH37" s="485"/>
      <c r="VWI37" s="485"/>
      <c r="VWJ37" s="485"/>
      <c r="VWK37" s="485"/>
      <c r="VWL37" s="485"/>
      <c r="VWM37" s="485"/>
      <c r="VWN37" s="485"/>
      <c r="VWO37" s="485"/>
      <c r="VWP37" s="485"/>
      <c r="VWQ37" s="485"/>
      <c r="VWR37" s="485"/>
      <c r="VWS37" s="485"/>
      <c r="VWT37" s="485"/>
      <c r="VWU37" s="485"/>
      <c r="VWV37" s="485"/>
      <c r="VWW37" s="485"/>
      <c r="VWX37" s="485"/>
      <c r="VWY37" s="485"/>
      <c r="VWZ37" s="485"/>
      <c r="VXA37" s="485"/>
      <c r="VXB37" s="485"/>
      <c r="VXC37" s="485"/>
      <c r="VXD37" s="485"/>
      <c r="VXE37" s="485"/>
      <c r="VXF37" s="485"/>
      <c r="VXG37" s="485"/>
      <c r="VXH37" s="485"/>
      <c r="VXI37" s="485"/>
      <c r="VXJ37" s="485"/>
      <c r="VXK37" s="485"/>
      <c r="VXL37" s="485"/>
      <c r="VXM37" s="485"/>
      <c r="VXN37" s="485"/>
      <c r="VXO37" s="485"/>
      <c r="VXP37" s="485"/>
      <c r="VXQ37" s="485"/>
      <c r="VXR37" s="485"/>
      <c r="VXS37" s="485"/>
      <c r="VXT37" s="485"/>
      <c r="VXU37" s="485"/>
      <c r="VXV37" s="485"/>
      <c r="VXW37" s="485"/>
      <c r="VXX37" s="485"/>
      <c r="VXY37" s="485"/>
      <c r="VXZ37" s="485"/>
      <c r="VYA37" s="485"/>
      <c r="VYB37" s="485"/>
      <c r="VYC37" s="485"/>
      <c r="VYD37" s="485"/>
      <c r="VYE37" s="485"/>
      <c r="VYF37" s="485"/>
      <c r="VYG37" s="485"/>
      <c r="VYH37" s="485"/>
      <c r="VYI37" s="485"/>
      <c r="VYJ37" s="485"/>
      <c r="VYK37" s="485"/>
      <c r="VYL37" s="485"/>
      <c r="VYM37" s="485"/>
      <c r="VYN37" s="485"/>
      <c r="VYO37" s="485"/>
      <c r="VYP37" s="485"/>
      <c r="VYQ37" s="485"/>
      <c r="VYR37" s="485"/>
      <c r="VYS37" s="485"/>
      <c r="VYT37" s="485"/>
      <c r="VYU37" s="485"/>
      <c r="VYV37" s="485"/>
      <c r="VYW37" s="485"/>
      <c r="VYX37" s="485"/>
      <c r="VYY37" s="485"/>
      <c r="VYZ37" s="485"/>
      <c r="VZA37" s="485"/>
      <c r="VZB37" s="485"/>
      <c r="VZC37" s="485"/>
      <c r="VZD37" s="485"/>
      <c r="VZE37" s="485"/>
      <c r="VZF37" s="485"/>
      <c r="VZG37" s="485"/>
      <c r="VZH37" s="485"/>
      <c r="VZI37" s="485"/>
      <c r="VZJ37" s="485"/>
      <c r="VZK37" s="485"/>
      <c r="VZL37" s="485"/>
      <c r="VZM37" s="485"/>
      <c r="VZN37" s="485"/>
      <c r="VZO37" s="485"/>
      <c r="VZP37" s="485"/>
      <c r="VZQ37" s="485"/>
      <c r="VZR37" s="485"/>
      <c r="VZS37" s="485"/>
      <c r="VZT37" s="485"/>
      <c r="VZU37" s="485"/>
      <c r="VZV37" s="485"/>
      <c r="VZW37" s="485"/>
      <c r="VZX37" s="485"/>
      <c r="VZY37" s="485"/>
      <c r="VZZ37" s="485"/>
      <c r="WAA37" s="485"/>
      <c r="WAB37" s="485"/>
      <c r="WAC37" s="485"/>
      <c r="WAD37" s="485"/>
      <c r="WAE37" s="485"/>
      <c r="WAF37" s="485"/>
      <c r="WAG37" s="485"/>
      <c r="WAH37" s="485"/>
      <c r="WAI37" s="485"/>
      <c r="WAJ37" s="485"/>
      <c r="WAK37" s="485"/>
      <c r="WAL37" s="485"/>
      <c r="WAM37" s="485"/>
      <c r="WAN37" s="485"/>
      <c r="WAO37" s="485"/>
      <c r="WAP37" s="485"/>
      <c r="WAQ37" s="485"/>
      <c r="WAR37" s="485"/>
      <c r="WAS37" s="485"/>
      <c r="WAT37" s="485"/>
      <c r="WAU37" s="485"/>
      <c r="WAV37" s="485"/>
      <c r="WAW37" s="485"/>
      <c r="WAX37" s="485"/>
      <c r="WAY37" s="485"/>
      <c r="WAZ37" s="485"/>
      <c r="WBA37" s="485"/>
      <c r="WBB37" s="485"/>
      <c r="WBC37" s="485"/>
      <c r="WBD37" s="485"/>
      <c r="WBE37" s="485"/>
      <c r="WBF37" s="485"/>
      <c r="WBG37" s="485"/>
      <c r="WBH37" s="485"/>
      <c r="WBI37" s="485"/>
      <c r="WBJ37" s="485"/>
      <c r="WBK37" s="485"/>
      <c r="WBL37" s="485"/>
      <c r="WBM37" s="485"/>
      <c r="WBN37" s="485"/>
      <c r="WBO37" s="485"/>
      <c r="WBP37" s="485"/>
      <c r="WBQ37" s="485"/>
      <c r="WBR37" s="485"/>
      <c r="WBS37" s="485"/>
      <c r="WBT37" s="485"/>
      <c r="WBU37" s="485"/>
      <c r="WBV37" s="485"/>
      <c r="WBW37" s="485"/>
      <c r="WBX37" s="485"/>
      <c r="WBY37" s="485"/>
      <c r="WBZ37" s="485"/>
      <c r="WCA37" s="485"/>
      <c r="WCB37" s="485"/>
      <c r="WCC37" s="485"/>
      <c r="WCD37" s="485"/>
      <c r="WCE37" s="485"/>
      <c r="WCF37" s="485"/>
      <c r="WCG37" s="485"/>
      <c r="WCH37" s="485"/>
      <c r="WCI37" s="485"/>
      <c r="WCJ37" s="485"/>
      <c r="WCK37" s="485"/>
      <c r="WCL37" s="485"/>
      <c r="WCM37" s="485"/>
      <c r="WCN37" s="485"/>
      <c r="WCO37" s="485"/>
      <c r="WCP37" s="485"/>
      <c r="WCQ37" s="485"/>
      <c r="WCR37" s="485"/>
      <c r="WCS37" s="485"/>
      <c r="WCT37" s="485"/>
      <c r="WCU37" s="485"/>
      <c r="WCV37" s="485"/>
      <c r="WCW37" s="485"/>
      <c r="WCX37" s="485"/>
      <c r="WCY37" s="485"/>
      <c r="WCZ37" s="485"/>
      <c r="WDA37" s="485"/>
      <c r="WDB37" s="485"/>
      <c r="WDC37" s="485"/>
      <c r="WDD37" s="485"/>
      <c r="WDE37" s="485"/>
      <c r="WDF37" s="485"/>
      <c r="WDG37" s="485"/>
      <c r="WDH37" s="485"/>
      <c r="WDI37" s="485"/>
      <c r="WDJ37" s="485"/>
      <c r="WDK37" s="485"/>
      <c r="WDL37" s="485"/>
      <c r="WDM37" s="485"/>
      <c r="WDN37" s="485"/>
      <c r="WDO37" s="485"/>
      <c r="WDP37" s="485"/>
      <c r="WDQ37" s="485"/>
      <c r="WDR37" s="485"/>
      <c r="WDS37" s="485"/>
      <c r="WDT37" s="485"/>
      <c r="WDU37" s="485"/>
      <c r="WDV37" s="485"/>
      <c r="WDW37" s="485"/>
      <c r="WDX37" s="485"/>
      <c r="WDY37" s="485"/>
      <c r="WDZ37" s="485"/>
      <c r="WEA37" s="485"/>
      <c r="WEB37" s="485"/>
      <c r="WEC37" s="485"/>
      <c r="WED37" s="485"/>
      <c r="WEE37" s="485"/>
      <c r="WEF37" s="485"/>
      <c r="WEG37" s="485"/>
      <c r="WEH37" s="485"/>
      <c r="WEI37" s="485"/>
      <c r="WEJ37" s="485"/>
      <c r="WEK37" s="485"/>
      <c r="WEL37" s="485"/>
      <c r="WEM37" s="485"/>
      <c r="WEN37" s="485"/>
      <c r="WEO37" s="485"/>
      <c r="WEP37" s="485"/>
      <c r="WEQ37" s="485"/>
      <c r="WER37" s="485"/>
      <c r="WES37" s="485"/>
      <c r="WET37" s="485"/>
      <c r="WEU37" s="485"/>
      <c r="WEV37" s="485"/>
      <c r="WEW37" s="485"/>
      <c r="WEX37" s="485"/>
      <c r="WEY37" s="485"/>
      <c r="WEZ37" s="485"/>
      <c r="WFA37" s="485"/>
      <c r="WFB37" s="485"/>
      <c r="WFC37" s="485"/>
      <c r="WFD37" s="485"/>
      <c r="WFE37" s="485"/>
      <c r="WFF37" s="485"/>
      <c r="WFG37" s="485"/>
      <c r="WFH37" s="485"/>
      <c r="WFI37" s="485"/>
      <c r="WFJ37" s="485"/>
      <c r="WFK37" s="485"/>
      <c r="WFL37" s="485"/>
      <c r="WFM37" s="485"/>
      <c r="WFN37" s="485"/>
      <c r="WFO37" s="485"/>
      <c r="WFP37" s="485"/>
      <c r="WFQ37" s="485"/>
      <c r="WFR37" s="485"/>
      <c r="WFS37" s="485"/>
      <c r="WFT37" s="485"/>
      <c r="WFU37" s="485"/>
      <c r="WFV37" s="485"/>
      <c r="WFW37" s="485"/>
      <c r="WFX37" s="485"/>
      <c r="WFY37" s="485"/>
      <c r="WFZ37" s="485"/>
      <c r="WGA37" s="485"/>
      <c r="WGB37" s="485"/>
      <c r="WGC37" s="485"/>
      <c r="WGD37" s="485"/>
      <c r="WGE37" s="485"/>
      <c r="WGF37" s="485"/>
      <c r="WGG37" s="485"/>
      <c r="WGH37" s="485"/>
      <c r="WGI37" s="485"/>
      <c r="WGJ37" s="485"/>
      <c r="WGK37" s="485"/>
      <c r="WGL37" s="485"/>
      <c r="WGM37" s="485"/>
      <c r="WGN37" s="485"/>
      <c r="WGO37" s="485"/>
      <c r="WGP37" s="485"/>
      <c r="WGQ37" s="485"/>
      <c r="WGR37" s="485"/>
      <c r="WGS37" s="485"/>
      <c r="WGT37" s="485"/>
      <c r="WGU37" s="485"/>
      <c r="WGV37" s="485"/>
      <c r="WGW37" s="485"/>
      <c r="WGX37" s="485"/>
      <c r="WGY37" s="485"/>
      <c r="WGZ37" s="485"/>
      <c r="WHA37" s="485"/>
      <c r="WHB37" s="485"/>
      <c r="WHC37" s="485"/>
      <c r="WHD37" s="485"/>
      <c r="WHE37" s="485"/>
      <c r="WHF37" s="485"/>
      <c r="WHG37" s="485"/>
      <c r="WHH37" s="485"/>
      <c r="WHI37" s="485"/>
      <c r="WHJ37" s="485"/>
      <c r="WHK37" s="485"/>
      <c r="WHL37" s="485"/>
      <c r="WHM37" s="485"/>
      <c r="WHN37" s="485"/>
      <c r="WHO37" s="485"/>
      <c r="WHP37" s="485"/>
      <c r="WHQ37" s="485"/>
      <c r="WHR37" s="485"/>
      <c r="WHS37" s="485"/>
      <c r="WHT37" s="485"/>
      <c r="WHU37" s="485"/>
      <c r="WHV37" s="485"/>
      <c r="WHW37" s="485"/>
      <c r="WHX37" s="485"/>
      <c r="WHY37" s="485"/>
      <c r="WHZ37" s="485"/>
      <c r="WIA37" s="485"/>
      <c r="WIB37" s="485"/>
      <c r="WIC37" s="485"/>
      <c r="WID37" s="485"/>
      <c r="WIE37" s="485"/>
      <c r="WIF37" s="485"/>
      <c r="WIG37" s="485"/>
      <c r="WIH37" s="485"/>
      <c r="WII37" s="485"/>
      <c r="WIJ37" s="485"/>
      <c r="WIK37" s="485"/>
      <c r="WIL37" s="485"/>
      <c r="WIM37" s="485"/>
      <c r="WIN37" s="485"/>
      <c r="WIO37" s="485"/>
      <c r="WIP37" s="485"/>
      <c r="WIQ37" s="485"/>
      <c r="WIR37" s="485"/>
      <c r="WIS37" s="485"/>
      <c r="WIT37" s="485"/>
      <c r="WIU37" s="485"/>
      <c r="WIV37" s="485"/>
      <c r="WIW37" s="485"/>
      <c r="WIX37" s="485"/>
      <c r="WIY37" s="485"/>
      <c r="WIZ37" s="485"/>
      <c r="WJA37" s="485"/>
      <c r="WJB37" s="485"/>
      <c r="WJC37" s="485"/>
      <c r="WJD37" s="485"/>
      <c r="WJE37" s="485"/>
      <c r="WJF37" s="485"/>
      <c r="WJG37" s="485"/>
      <c r="WJH37" s="485"/>
      <c r="WJI37" s="485"/>
      <c r="WJJ37" s="485"/>
      <c r="WJK37" s="485"/>
      <c r="WJL37" s="485"/>
      <c r="WJM37" s="485"/>
      <c r="WJN37" s="485"/>
      <c r="WJO37" s="485"/>
      <c r="WJP37" s="485"/>
      <c r="WJQ37" s="485"/>
      <c r="WJR37" s="485"/>
      <c r="WJS37" s="485"/>
      <c r="WJT37" s="485"/>
      <c r="WJU37" s="485"/>
      <c r="WJV37" s="485"/>
      <c r="WJW37" s="485"/>
      <c r="WJX37" s="485"/>
      <c r="WJY37" s="485"/>
      <c r="WJZ37" s="485"/>
      <c r="WKA37" s="485"/>
      <c r="WKB37" s="485"/>
      <c r="WKC37" s="485"/>
      <c r="WKD37" s="485"/>
      <c r="WKE37" s="485"/>
      <c r="WKF37" s="485"/>
      <c r="WKG37" s="485"/>
      <c r="WKH37" s="485"/>
      <c r="WKI37" s="485"/>
      <c r="WKJ37" s="485"/>
      <c r="WKK37" s="485"/>
      <c r="WKL37" s="485"/>
      <c r="WKM37" s="485"/>
      <c r="WKN37" s="485"/>
      <c r="WKO37" s="485"/>
      <c r="WKP37" s="485"/>
      <c r="WKQ37" s="485"/>
      <c r="WKR37" s="485"/>
      <c r="WKS37" s="485"/>
      <c r="WKT37" s="485"/>
      <c r="WKU37" s="485"/>
      <c r="WKV37" s="485"/>
      <c r="WKW37" s="485"/>
      <c r="WKX37" s="485"/>
      <c r="WKY37" s="485"/>
      <c r="WKZ37" s="485"/>
      <c r="WLA37" s="485"/>
      <c r="WLB37" s="485"/>
      <c r="WLC37" s="485"/>
      <c r="WLD37" s="485"/>
      <c r="WLE37" s="485"/>
      <c r="WLF37" s="485"/>
      <c r="WLG37" s="485"/>
      <c r="WLH37" s="485"/>
      <c r="WLI37" s="485"/>
      <c r="WLJ37" s="485"/>
      <c r="WLK37" s="485"/>
      <c r="WLL37" s="485"/>
      <c r="WLM37" s="485"/>
      <c r="WLN37" s="485"/>
      <c r="WLO37" s="485"/>
      <c r="WLP37" s="485"/>
      <c r="WLQ37" s="485"/>
      <c r="WLR37" s="485"/>
      <c r="WLS37" s="485"/>
      <c r="WLT37" s="485"/>
      <c r="WLU37" s="485"/>
      <c r="WLV37" s="485"/>
      <c r="WLW37" s="485"/>
      <c r="WLX37" s="485"/>
      <c r="WLY37" s="485"/>
      <c r="WLZ37" s="485"/>
      <c r="WMA37" s="485"/>
      <c r="WMB37" s="485"/>
      <c r="WMC37" s="485"/>
      <c r="WMD37" s="485"/>
      <c r="WME37" s="485"/>
      <c r="WMF37" s="485"/>
      <c r="WMG37" s="485"/>
      <c r="WMH37" s="485"/>
      <c r="WMI37" s="485"/>
      <c r="WMJ37" s="485"/>
      <c r="WMK37" s="485"/>
      <c r="WML37" s="485"/>
      <c r="WMM37" s="485"/>
      <c r="WMN37" s="485"/>
      <c r="WMO37" s="485"/>
      <c r="WMP37" s="485"/>
      <c r="WMQ37" s="485"/>
      <c r="WMR37" s="485"/>
      <c r="WMS37" s="485"/>
      <c r="WMT37" s="485"/>
      <c r="WMU37" s="485"/>
      <c r="WMV37" s="485"/>
      <c r="WMW37" s="485"/>
      <c r="WMX37" s="485"/>
      <c r="WMY37" s="485"/>
      <c r="WMZ37" s="485"/>
      <c r="WNA37" s="485"/>
      <c r="WNB37" s="485"/>
      <c r="WNC37" s="485"/>
      <c r="WND37" s="485"/>
      <c r="WNE37" s="485"/>
      <c r="WNF37" s="485"/>
      <c r="WNG37" s="485"/>
      <c r="WNH37" s="485"/>
      <c r="WNI37" s="485"/>
      <c r="WNJ37" s="485"/>
      <c r="WNK37" s="485"/>
      <c r="WNL37" s="485"/>
      <c r="WNM37" s="485"/>
      <c r="WNN37" s="485"/>
      <c r="WNO37" s="485"/>
      <c r="WNP37" s="485"/>
      <c r="WNQ37" s="485"/>
      <c r="WNR37" s="485"/>
      <c r="WNS37" s="485"/>
      <c r="WNT37" s="485"/>
      <c r="WNU37" s="485"/>
      <c r="WNV37" s="485"/>
      <c r="WNW37" s="485"/>
      <c r="WNX37" s="485"/>
      <c r="WNY37" s="485"/>
      <c r="WNZ37" s="485"/>
      <c r="WOA37" s="485"/>
      <c r="WOB37" s="485"/>
      <c r="WOC37" s="485"/>
      <c r="WOD37" s="485"/>
      <c r="WOE37" s="485"/>
      <c r="WOF37" s="485"/>
      <c r="WOG37" s="485"/>
      <c r="WOH37" s="485"/>
      <c r="WOI37" s="485"/>
      <c r="WOJ37" s="485"/>
      <c r="WOK37" s="485"/>
      <c r="WOL37" s="485"/>
      <c r="WOM37" s="485"/>
      <c r="WON37" s="485"/>
      <c r="WOO37" s="485"/>
      <c r="WOP37" s="485"/>
      <c r="WOQ37" s="485"/>
      <c r="WOR37" s="485"/>
      <c r="WOS37" s="485"/>
      <c r="WOT37" s="485"/>
      <c r="WOU37" s="485"/>
      <c r="WOV37" s="485"/>
      <c r="WOW37" s="485"/>
      <c r="WOX37" s="485"/>
      <c r="WOY37" s="485"/>
      <c r="WOZ37" s="485"/>
      <c r="WPA37" s="485"/>
      <c r="WPB37" s="485"/>
      <c r="WPC37" s="485"/>
      <c r="WPD37" s="485"/>
      <c r="WPE37" s="485"/>
      <c r="WPF37" s="485"/>
      <c r="WPG37" s="485"/>
      <c r="WPH37" s="485"/>
      <c r="WPI37" s="485"/>
      <c r="WPJ37" s="485"/>
      <c r="WPK37" s="485"/>
      <c r="WPL37" s="485"/>
      <c r="WPM37" s="485"/>
      <c r="WPN37" s="485"/>
      <c r="WPO37" s="485"/>
      <c r="WPP37" s="485"/>
      <c r="WPQ37" s="485"/>
      <c r="WPR37" s="485"/>
      <c r="WPS37" s="485"/>
      <c r="WPT37" s="485"/>
      <c r="WPU37" s="485"/>
      <c r="WPV37" s="485"/>
      <c r="WPW37" s="485"/>
      <c r="WPX37" s="485"/>
      <c r="WPY37" s="485"/>
      <c r="WPZ37" s="485"/>
      <c r="WQA37" s="485"/>
      <c r="WQB37" s="485"/>
      <c r="WQC37" s="485"/>
      <c r="WQD37" s="485"/>
      <c r="WQE37" s="485"/>
      <c r="WQF37" s="485"/>
      <c r="WQG37" s="485"/>
      <c r="WQH37" s="485"/>
      <c r="WQI37" s="485"/>
      <c r="WQJ37" s="485"/>
      <c r="WQK37" s="485"/>
      <c r="WQL37" s="485"/>
      <c r="WQM37" s="485"/>
      <c r="WQN37" s="485"/>
      <c r="WQO37" s="485"/>
      <c r="WQP37" s="485"/>
      <c r="WQQ37" s="485"/>
      <c r="WQR37" s="485"/>
      <c r="WQS37" s="485"/>
      <c r="WQT37" s="485"/>
      <c r="WQU37" s="485"/>
      <c r="WQV37" s="485"/>
      <c r="WQW37" s="485"/>
      <c r="WQX37" s="485"/>
      <c r="WQY37" s="485"/>
      <c r="WQZ37" s="485"/>
      <c r="WRA37" s="485"/>
      <c r="WRB37" s="485"/>
      <c r="WRC37" s="485"/>
      <c r="WRD37" s="485"/>
      <c r="WRE37" s="485"/>
      <c r="WRF37" s="485"/>
      <c r="WRG37" s="485"/>
      <c r="WRH37" s="485"/>
      <c r="WRI37" s="485"/>
      <c r="WRJ37" s="485"/>
      <c r="WRK37" s="485"/>
      <c r="WRL37" s="485"/>
      <c r="WRM37" s="485"/>
      <c r="WRN37" s="485"/>
      <c r="WRO37" s="485"/>
      <c r="WRP37" s="485"/>
      <c r="WRQ37" s="485"/>
      <c r="WRR37" s="485"/>
      <c r="WRS37" s="485"/>
      <c r="WRT37" s="485"/>
      <c r="WRU37" s="485"/>
      <c r="WRV37" s="485"/>
      <c r="WRW37" s="485"/>
      <c r="WRX37" s="485"/>
      <c r="WRY37" s="485"/>
      <c r="WRZ37" s="485"/>
      <c r="WSA37" s="485"/>
      <c r="WSB37" s="485"/>
      <c r="WSC37" s="485"/>
      <c r="WSD37" s="485"/>
      <c r="WSE37" s="485"/>
      <c r="WSF37" s="485"/>
      <c r="WSG37" s="485"/>
      <c r="WSH37" s="485"/>
      <c r="WSI37" s="485"/>
      <c r="WSJ37" s="485"/>
      <c r="WSK37" s="485"/>
      <c r="WSL37" s="485"/>
      <c r="WSM37" s="485"/>
      <c r="WSN37" s="485"/>
      <c r="WSO37" s="485"/>
      <c r="WSP37" s="485"/>
      <c r="WSQ37" s="485"/>
      <c r="WSR37" s="485"/>
      <c r="WSS37" s="485"/>
      <c r="WST37" s="485"/>
      <c r="WSU37" s="485"/>
      <c r="WSV37" s="485"/>
      <c r="WSW37" s="485"/>
      <c r="WSX37" s="485"/>
      <c r="WSY37" s="485"/>
      <c r="WSZ37" s="485"/>
      <c r="WTA37" s="485"/>
      <c r="WTB37" s="485"/>
      <c r="WTC37" s="485"/>
      <c r="WTD37" s="485"/>
      <c r="WTE37" s="485"/>
      <c r="WTF37" s="485"/>
      <c r="WTG37" s="485"/>
      <c r="WTH37" s="485"/>
      <c r="WTI37" s="485"/>
      <c r="WTJ37" s="485"/>
      <c r="WTK37" s="485"/>
      <c r="WTL37" s="485"/>
      <c r="WTM37" s="485"/>
      <c r="WTN37" s="485"/>
      <c r="WTO37" s="485"/>
      <c r="WTP37" s="485"/>
      <c r="WTQ37" s="485"/>
      <c r="WTR37" s="485"/>
      <c r="WTS37" s="485"/>
      <c r="WTT37" s="485"/>
      <c r="WTU37" s="485"/>
      <c r="WTV37" s="485"/>
      <c r="WTW37" s="485"/>
      <c r="WTX37" s="485"/>
      <c r="WTY37" s="485"/>
      <c r="WTZ37" s="485"/>
      <c r="WUA37" s="485"/>
      <c r="WUB37" s="485"/>
      <c r="WUC37" s="485"/>
      <c r="WUD37" s="485"/>
      <c r="WUE37" s="485"/>
      <c r="WUF37" s="485"/>
      <c r="WUG37" s="485"/>
      <c r="WUH37" s="485"/>
      <c r="WUI37" s="485"/>
      <c r="WUJ37" s="485"/>
      <c r="WUK37" s="485"/>
      <c r="WUL37" s="485"/>
      <c r="WUM37" s="485"/>
      <c r="WUN37" s="485"/>
      <c r="WUO37" s="485"/>
      <c r="WUP37" s="485"/>
      <c r="WUQ37" s="485"/>
      <c r="WUR37" s="485"/>
      <c r="WUS37" s="485"/>
      <c r="WUT37" s="485"/>
      <c r="WUU37" s="485"/>
      <c r="WUV37" s="485"/>
      <c r="WUW37" s="485"/>
      <c r="WUX37" s="485"/>
      <c r="WUY37" s="485"/>
      <c r="WUZ37" s="485"/>
      <c r="WVA37" s="485"/>
      <c r="WVB37" s="485"/>
      <c r="WVC37" s="485"/>
      <c r="WVD37" s="485"/>
      <c r="WVE37" s="485"/>
      <c r="WVF37" s="485"/>
      <c r="WVG37" s="485"/>
      <c r="WVH37" s="485"/>
      <c r="WVI37" s="485"/>
      <c r="WVJ37" s="485"/>
      <c r="WVK37" s="485"/>
      <c r="WVL37" s="485"/>
      <c r="WVM37" s="485"/>
      <c r="WVN37" s="485"/>
      <c r="WVO37" s="485"/>
      <c r="WVP37" s="485"/>
      <c r="WVQ37" s="485"/>
      <c r="WVR37" s="485"/>
      <c r="WVS37" s="485"/>
      <c r="WVT37" s="485"/>
      <c r="WVU37" s="485"/>
      <c r="WVV37" s="485"/>
      <c r="WVW37" s="485"/>
      <c r="WVX37" s="485"/>
      <c r="WVY37" s="485"/>
      <c r="WVZ37" s="485"/>
      <c r="WWA37" s="485"/>
      <c r="WWB37" s="485"/>
      <c r="WWC37" s="485"/>
      <c r="WWD37" s="485"/>
      <c r="WWE37" s="485"/>
      <c r="WWF37" s="485"/>
      <c r="WWG37" s="485"/>
      <c r="WWH37" s="485"/>
      <c r="WWI37" s="485"/>
      <c r="WWJ37" s="485"/>
      <c r="WWK37" s="485"/>
      <c r="WWL37" s="485"/>
      <c r="WWM37" s="485"/>
      <c r="WWN37" s="485"/>
      <c r="WWO37" s="485"/>
      <c r="WWP37" s="485"/>
      <c r="WWQ37" s="485"/>
      <c r="WWR37" s="485"/>
      <c r="WWS37" s="485"/>
      <c r="WWT37" s="485"/>
      <c r="WWU37" s="485"/>
      <c r="WWV37" s="485"/>
      <c r="WWW37" s="485"/>
      <c r="WWX37" s="485"/>
      <c r="WWY37" s="485"/>
      <c r="WWZ37" s="485"/>
      <c r="WXA37" s="485"/>
      <c r="WXB37" s="485"/>
      <c r="WXC37" s="485"/>
      <c r="WXD37" s="485"/>
      <c r="WXE37" s="485"/>
      <c r="WXF37" s="485"/>
      <c r="WXG37" s="485"/>
      <c r="WXH37" s="485"/>
      <c r="WXI37" s="485"/>
      <c r="WXJ37" s="485"/>
      <c r="WXK37" s="485"/>
      <c r="WXL37" s="485"/>
      <c r="WXM37" s="485"/>
      <c r="WXN37" s="485"/>
      <c r="WXO37" s="485"/>
      <c r="WXP37" s="485"/>
      <c r="WXQ37" s="485"/>
      <c r="WXR37" s="485"/>
      <c r="WXS37" s="485"/>
      <c r="WXT37" s="485"/>
      <c r="WXU37" s="485"/>
      <c r="WXV37" s="485"/>
      <c r="WXW37" s="485"/>
      <c r="WXX37" s="485"/>
      <c r="WXY37" s="485"/>
      <c r="WXZ37" s="485"/>
      <c r="WYA37" s="485"/>
      <c r="WYB37" s="485"/>
      <c r="WYC37" s="485"/>
      <c r="WYD37" s="485"/>
      <c r="WYE37" s="485"/>
      <c r="WYF37" s="485"/>
      <c r="WYG37" s="485"/>
      <c r="WYH37" s="485"/>
      <c r="WYI37" s="485"/>
      <c r="WYJ37" s="485"/>
      <c r="WYK37" s="485"/>
      <c r="WYL37" s="485"/>
      <c r="WYM37" s="485"/>
      <c r="WYN37" s="485"/>
      <c r="WYO37" s="485"/>
      <c r="WYP37" s="485"/>
      <c r="WYQ37" s="485"/>
      <c r="WYR37" s="485"/>
      <c r="WYS37" s="485"/>
      <c r="WYT37" s="485"/>
      <c r="WYU37" s="485"/>
      <c r="WYV37" s="485"/>
      <c r="WYW37" s="485"/>
      <c r="WYX37" s="485"/>
      <c r="WYY37" s="485"/>
      <c r="WYZ37" s="485"/>
      <c r="WZA37" s="485"/>
      <c r="WZB37" s="485"/>
      <c r="WZC37" s="485"/>
      <c r="WZD37" s="485"/>
      <c r="WZE37" s="485"/>
      <c r="WZF37" s="485"/>
      <c r="WZG37" s="485"/>
      <c r="WZH37" s="485"/>
      <c r="WZI37" s="485"/>
      <c r="WZJ37" s="485"/>
      <c r="WZK37" s="485"/>
      <c r="WZL37" s="485"/>
      <c r="WZM37" s="485"/>
      <c r="WZN37" s="485"/>
      <c r="WZO37" s="485"/>
      <c r="WZP37" s="485"/>
      <c r="WZQ37" s="485"/>
      <c r="WZR37" s="485"/>
      <c r="WZS37" s="485"/>
      <c r="WZT37" s="485"/>
      <c r="WZU37" s="485"/>
      <c r="WZV37" s="485"/>
      <c r="WZW37" s="485"/>
      <c r="WZX37" s="485"/>
      <c r="WZY37" s="485"/>
      <c r="WZZ37" s="485"/>
      <c r="XAA37" s="485"/>
      <c r="XAB37" s="485"/>
      <c r="XAC37" s="485"/>
      <c r="XAD37" s="485"/>
      <c r="XAE37" s="485"/>
      <c r="XAF37" s="485"/>
      <c r="XAG37" s="485"/>
      <c r="XAH37" s="485"/>
      <c r="XAI37" s="485"/>
      <c r="XAJ37" s="485"/>
      <c r="XAK37" s="485"/>
      <c r="XAL37" s="485"/>
      <c r="XAM37" s="485"/>
      <c r="XAN37" s="485"/>
      <c r="XAO37" s="485"/>
      <c r="XAP37" s="485"/>
      <c r="XAQ37" s="485"/>
      <c r="XAR37" s="485"/>
      <c r="XAS37" s="485"/>
      <c r="XAT37" s="485"/>
      <c r="XAU37" s="485"/>
      <c r="XAV37" s="485"/>
      <c r="XAW37" s="485"/>
      <c r="XAX37" s="485"/>
      <c r="XAY37" s="485"/>
      <c r="XAZ37" s="485"/>
      <c r="XBA37" s="485"/>
      <c r="XBB37" s="485"/>
      <c r="XBC37" s="485"/>
      <c r="XBD37" s="485"/>
      <c r="XBE37" s="485"/>
      <c r="XBF37" s="485"/>
      <c r="XBG37" s="485"/>
      <c r="XBH37" s="485"/>
      <c r="XBI37" s="485"/>
      <c r="XBJ37" s="485"/>
      <c r="XBK37" s="485"/>
      <c r="XBL37" s="485"/>
      <c r="XBM37" s="485"/>
      <c r="XBN37" s="485"/>
      <c r="XBO37" s="485"/>
      <c r="XBP37" s="485"/>
      <c r="XBQ37" s="485"/>
      <c r="XBR37" s="485"/>
      <c r="XBS37" s="485"/>
      <c r="XBT37" s="485"/>
      <c r="XBU37" s="485"/>
      <c r="XBV37" s="485"/>
      <c r="XBW37" s="485"/>
      <c r="XBX37" s="485"/>
      <c r="XBY37" s="485"/>
      <c r="XBZ37" s="485"/>
      <c r="XCA37" s="485"/>
      <c r="XCB37" s="485"/>
      <c r="XCC37" s="485"/>
      <c r="XCD37" s="485"/>
      <c r="XCE37" s="485"/>
      <c r="XCF37" s="485"/>
      <c r="XCG37" s="485"/>
      <c r="XCH37" s="485"/>
      <c r="XCI37" s="485"/>
      <c r="XCJ37" s="485"/>
      <c r="XCK37" s="485"/>
      <c r="XCL37" s="485"/>
      <c r="XCM37" s="485"/>
      <c r="XCN37" s="485"/>
      <c r="XCO37" s="485"/>
      <c r="XCP37" s="485"/>
      <c r="XCQ37" s="485"/>
      <c r="XCR37" s="485"/>
      <c r="XCS37" s="485"/>
      <c r="XCT37" s="485"/>
      <c r="XCU37" s="485"/>
      <c r="XCV37" s="485"/>
      <c r="XCW37" s="485"/>
      <c r="XCX37" s="485"/>
      <c r="XCY37" s="485"/>
      <c r="XCZ37" s="485"/>
      <c r="XDA37" s="485"/>
      <c r="XDB37" s="485"/>
      <c r="XDC37" s="485"/>
      <c r="XDD37" s="485"/>
      <c r="XDE37" s="485"/>
      <c r="XDF37" s="485"/>
      <c r="XDG37" s="485"/>
      <c r="XDH37" s="485"/>
      <c r="XDI37" s="485"/>
      <c r="XDJ37" s="485"/>
      <c r="XDK37" s="485"/>
      <c r="XDL37" s="485"/>
      <c r="XDM37" s="485"/>
      <c r="XDN37" s="485"/>
      <c r="XDO37" s="485"/>
      <c r="XDP37" s="485"/>
      <c r="XDQ37" s="485"/>
      <c r="XDR37" s="485"/>
      <c r="XDS37" s="485"/>
      <c r="XDT37" s="485"/>
      <c r="XDU37" s="485"/>
      <c r="XDV37" s="485"/>
      <c r="XDW37" s="485"/>
      <c r="XDX37" s="485"/>
      <c r="XDY37" s="485"/>
      <c r="XDZ37" s="485"/>
      <c r="XEA37" s="485"/>
      <c r="XEB37" s="485"/>
      <c r="XEC37" s="485"/>
      <c r="XED37" s="485"/>
      <c r="XEE37" s="485"/>
      <c r="XEF37" s="485"/>
      <c r="XEG37" s="485"/>
      <c r="XEH37" s="485"/>
      <c r="XEI37" s="485"/>
      <c r="XEJ37" s="485"/>
      <c r="XEK37" s="485"/>
      <c r="XEL37" s="485"/>
      <c r="XEM37" s="485"/>
      <c r="XEN37" s="485"/>
      <c r="XEO37" s="485"/>
      <c r="XEP37" s="485"/>
      <c r="XEQ37" s="485"/>
      <c r="XER37" s="485"/>
      <c r="XES37" s="485"/>
      <c r="XET37" s="485"/>
      <c r="XEU37" s="485"/>
      <c r="XEV37" s="485"/>
      <c r="XEW37" s="485"/>
      <c r="XEX37" s="485"/>
      <c r="XEY37" s="485"/>
      <c r="XEZ37" s="485"/>
      <c r="XFA37" s="485"/>
      <c r="XFB37" s="485"/>
      <c r="XFC37" s="485"/>
    </row>
    <row r="38" spans="1:16383" s="6" customFormat="1" ht="26.25" customHeight="1" x14ac:dyDescent="0.25">
      <c r="A38" s="488" t="s">
        <v>424</v>
      </c>
      <c r="B38" s="488"/>
      <c r="C38" s="488"/>
      <c r="D38" s="488"/>
      <c r="E38" s="488"/>
      <c r="F38" s="488"/>
      <c r="G38" s="488"/>
      <c r="H38" s="488"/>
      <c r="I38" s="488"/>
      <c r="J38" s="488"/>
      <c r="K38" s="488"/>
      <c r="L38" s="488"/>
      <c r="M38" s="488"/>
      <c r="N38" s="488"/>
      <c r="O38" s="488"/>
      <c r="P38" s="488"/>
      <c r="Q38" s="488"/>
      <c r="R38" s="489"/>
      <c r="S38" s="120"/>
      <c r="T38" s="116"/>
      <c r="U38" s="116"/>
      <c r="V38" s="116"/>
      <c r="W38" s="116"/>
      <c r="X38" s="116"/>
      <c r="Y38" s="116"/>
      <c r="Z38" s="116"/>
      <c r="AA38" s="116"/>
      <c r="AB38" s="116"/>
      <c r="AC38" s="116"/>
      <c r="AD38" s="116"/>
      <c r="AE38" s="116"/>
      <c r="AF38" s="116"/>
      <c r="AG38" s="116"/>
      <c r="AH38" s="101"/>
      <c r="AI38" s="101"/>
      <c r="AJ38" s="486"/>
      <c r="AK38" s="486"/>
      <c r="AL38" s="486"/>
      <c r="AM38" s="486"/>
      <c r="AN38" s="486"/>
      <c r="AO38" s="486"/>
      <c r="AP38" s="486"/>
      <c r="AQ38" s="486"/>
      <c r="AR38" s="486"/>
      <c r="AS38" s="486"/>
      <c r="AT38" s="486"/>
      <c r="AU38" s="486"/>
      <c r="AV38" s="486"/>
      <c r="AW38" s="486"/>
      <c r="AX38" s="486"/>
      <c r="AY38" s="486"/>
      <c r="AZ38" s="486"/>
      <c r="BA38" s="486"/>
      <c r="BB38" s="487"/>
      <c r="BC38" s="485"/>
      <c r="BD38" s="485"/>
      <c r="BE38" s="485"/>
      <c r="BF38" s="485"/>
      <c r="BG38" s="485"/>
      <c r="BH38" s="485"/>
      <c r="BI38" s="485"/>
      <c r="BJ38" s="485"/>
      <c r="BK38" s="485"/>
      <c r="BL38" s="485"/>
      <c r="BM38" s="485"/>
      <c r="BN38" s="485"/>
      <c r="BO38" s="485"/>
      <c r="BP38" s="485"/>
      <c r="BQ38" s="485"/>
      <c r="BR38" s="485"/>
      <c r="BS38" s="485"/>
      <c r="BT38" s="485"/>
      <c r="BU38" s="485"/>
      <c r="BV38" s="485"/>
      <c r="BW38" s="485"/>
      <c r="BX38" s="485"/>
      <c r="BY38" s="485"/>
      <c r="BZ38" s="485"/>
      <c r="CA38" s="485"/>
      <c r="CB38" s="485"/>
      <c r="CC38" s="485"/>
      <c r="CD38" s="485"/>
      <c r="CE38" s="485"/>
      <c r="CF38" s="485"/>
      <c r="CG38" s="485"/>
      <c r="CH38" s="485"/>
      <c r="CI38" s="485"/>
      <c r="CJ38" s="485"/>
      <c r="CK38" s="485"/>
      <c r="CL38" s="485"/>
      <c r="CM38" s="485"/>
      <c r="CN38" s="485"/>
      <c r="CO38" s="485"/>
      <c r="CP38" s="485"/>
      <c r="CQ38" s="485"/>
      <c r="CR38" s="485"/>
      <c r="CS38" s="485"/>
      <c r="CT38" s="485"/>
      <c r="CU38" s="485"/>
      <c r="CV38" s="485"/>
      <c r="CW38" s="485"/>
      <c r="CX38" s="485"/>
      <c r="CY38" s="485"/>
      <c r="CZ38" s="485"/>
      <c r="DA38" s="485"/>
      <c r="DB38" s="485"/>
      <c r="DC38" s="485"/>
      <c r="DD38" s="485"/>
      <c r="DE38" s="485"/>
      <c r="DF38" s="485"/>
      <c r="DG38" s="485"/>
      <c r="DH38" s="485"/>
      <c r="DI38" s="485"/>
      <c r="DJ38" s="485"/>
      <c r="DK38" s="485"/>
      <c r="DL38" s="485"/>
      <c r="DM38" s="485"/>
      <c r="DN38" s="485"/>
      <c r="DO38" s="485"/>
      <c r="DP38" s="485"/>
      <c r="DQ38" s="485"/>
      <c r="DR38" s="485"/>
      <c r="DS38" s="485"/>
      <c r="DT38" s="485"/>
      <c r="DU38" s="485"/>
      <c r="DV38" s="485"/>
      <c r="DW38" s="485"/>
      <c r="DX38" s="485"/>
      <c r="DY38" s="485"/>
      <c r="DZ38" s="485"/>
      <c r="EA38" s="485"/>
      <c r="EB38" s="485"/>
      <c r="EC38" s="485"/>
      <c r="ED38" s="485"/>
      <c r="EE38" s="485"/>
      <c r="EF38" s="485"/>
      <c r="EG38" s="485"/>
      <c r="EH38" s="485"/>
      <c r="EI38" s="485"/>
      <c r="EJ38" s="485"/>
      <c r="EK38" s="485"/>
      <c r="EL38" s="485"/>
      <c r="EM38" s="485"/>
      <c r="EN38" s="485"/>
      <c r="EO38" s="485"/>
      <c r="EP38" s="485"/>
      <c r="EQ38" s="485"/>
      <c r="ER38" s="485"/>
      <c r="ES38" s="485"/>
      <c r="ET38" s="485"/>
      <c r="EU38" s="485"/>
      <c r="EV38" s="485"/>
      <c r="EW38" s="485"/>
      <c r="EX38" s="485"/>
      <c r="EY38" s="485"/>
      <c r="EZ38" s="485"/>
      <c r="FA38" s="485"/>
      <c r="FB38" s="485"/>
      <c r="FC38" s="485"/>
      <c r="FD38" s="485"/>
      <c r="FE38" s="485"/>
      <c r="FF38" s="485"/>
      <c r="FG38" s="485"/>
      <c r="FH38" s="485"/>
      <c r="FI38" s="485"/>
      <c r="FJ38" s="485"/>
      <c r="FK38" s="485"/>
      <c r="FL38" s="485"/>
      <c r="FM38" s="485"/>
      <c r="FN38" s="485"/>
      <c r="FO38" s="485"/>
      <c r="FP38" s="485"/>
      <c r="FQ38" s="485"/>
      <c r="FR38" s="485"/>
      <c r="FS38" s="485"/>
      <c r="FT38" s="485"/>
      <c r="FU38" s="485"/>
      <c r="FV38" s="485"/>
      <c r="FW38" s="485"/>
      <c r="FX38" s="485"/>
      <c r="FY38" s="485"/>
      <c r="FZ38" s="485"/>
      <c r="GA38" s="485"/>
      <c r="GB38" s="485"/>
      <c r="GC38" s="485"/>
      <c r="GD38" s="485"/>
      <c r="GE38" s="485"/>
      <c r="GF38" s="485"/>
      <c r="GG38" s="485"/>
      <c r="GH38" s="485"/>
      <c r="GI38" s="485"/>
      <c r="GJ38" s="485"/>
      <c r="GK38" s="485"/>
      <c r="GL38" s="485"/>
      <c r="GM38" s="485"/>
      <c r="GN38" s="485"/>
      <c r="GO38" s="485"/>
      <c r="GP38" s="485"/>
      <c r="GQ38" s="485"/>
      <c r="GR38" s="485"/>
      <c r="GS38" s="485"/>
      <c r="GT38" s="485"/>
      <c r="GU38" s="485"/>
      <c r="GV38" s="485"/>
      <c r="GW38" s="485"/>
      <c r="GX38" s="485"/>
      <c r="GY38" s="485"/>
      <c r="GZ38" s="485"/>
      <c r="HA38" s="485"/>
      <c r="HB38" s="485"/>
      <c r="HC38" s="485"/>
      <c r="HD38" s="485"/>
      <c r="HE38" s="485"/>
      <c r="HF38" s="485"/>
      <c r="HG38" s="485"/>
      <c r="HH38" s="485"/>
      <c r="HI38" s="485"/>
      <c r="HJ38" s="485"/>
      <c r="HK38" s="485"/>
      <c r="HL38" s="485"/>
      <c r="HM38" s="485"/>
      <c r="HN38" s="485"/>
      <c r="HO38" s="485"/>
      <c r="HP38" s="485"/>
      <c r="HQ38" s="485"/>
      <c r="HR38" s="485"/>
      <c r="HS38" s="485"/>
      <c r="HT38" s="485"/>
      <c r="HU38" s="485"/>
      <c r="HV38" s="485"/>
      <c r="HW38" s="485"/>
      <c r="HX38" s="485"/>
      <c r="HY38" s="485"/>
      <c r="HZ38" s="485"/>
      <c r="IA38" s="485"/>
      <c r="IB38" s="485"/>
      <c r="IC38" s="485"/>
      <c r="ID38" s="485"/>
      <c r="IE38" s="485"/>
      <c r="IF38" s="485"/>
      <c r="IG38" s="485"/>
      <c r="IH38" s="485"/>
      <c r="II38" s="485"/>
      <c r="IJ38" s="485"/>
      <c r="IK38" s="485"/>
      <c r="IL38" s="485"/>
      <c r="IM38" s="485"/>
      <c r="IN38" s="485"/>
      <c r="IO38" s="485"/>
      <c r="IP38" s="485"/>
      <c r="IQ38" s="485"/>
      <c r="IR38" s="485"/>
      <c r="IS38" s="485"/>
      <c r="IT38" s="485"/>
      <c r="IU38" s="485"/>
      <c r="IV38" s="485"/>
      <c r="IW38" s="485"/>
      <c r="IX38" s="485"/>
      <c r="IY38" s="485"/>
      <c r="IZ38" s="485"/>
      <c r="JA38" s="485"/>
      <c r="JB38" s="485"/>
      <c r="JC38" s="485"/>
      <c r="JD38" s="485"/>
      <c r="JE38" s="485"/>
      <c r="JF38" s="485"/>
      <c r="JG38" s="485"/>
      <c r="JH38" s="485"/>
      <c r="JI38" s="485"/>
      <c r="JJ38" s="485"/>
      <c r="JK38" s="485"/>
      <c r="JL38" s="485"/>
      <c r="JM38" s="485"/>
      <c r="JN38" s="485"/>
      <c r="JO38" s="485"/>
      <c r="JP38" s="485"/>
      <c r="JQ38" s="485"/>
      <c r="JR38" s="485"/>
      <c r="JS38" s="485"/>
      <c r="JT38" s="485"/>
      <c r="JU38" s="485"/>
      <c r="JV38" s="485"/>
      <c r="JW38" s="485"/>
      <c r="JX38" s="485"/>
      <c r="JY38" s="485"/>
      <c r="JZ38" s="485"/>
      <c r="KA38" s="485"/>
      <c r="KB38" s="485"/>
      <c r="KC38" s="485"/>
      <c r="KD38" s="485"/>
      <c r="KE38" s="485"/>
      <c r="KF38" s="485"/>
      <c r="KG38" s="485"/>
      <c r="KH38" s="485"/>
      <c r="KI38" s="485"/>
      <c r="KJ38" s="485"/>
      <c r="KK38" s="485"/>
      <c r="KL38" s="485"/>
      <c r="KM38" s="485"/>
      <c r="KN38" s="485"/>
      <c r="KO38" s="485"/>
      <c r="KP38" s="485"/>
      <c r="KQ38" s="485"/>
      <c r="KR38" s="485"/>
      <c r="KS38" s="485"/>
      <c r="KT38" s="485"/>
      <c r="KU38" s="485"/>
      <c r="KV38" s="485"/>
      <c r="KW38" s="485"/>
      <c r="KX38" s="485"/>
      <c r="KY38" s="485"/>
      <c r="KZ38" s="485"/>
      <c r="LA38" s="485"/>
      <c r="LB38" s="485"/>
      <c r="LC38" s="485"/>
      <c r="LD38" s="485"/>
      <c r="LE38" s="485"/>
      <c r="LF38" s="485"/>
      <c r="LG38" s="485"/>
      <c r="LH38" s="485"/>
      <c r="LI38" s="485"/>
      <c r="LJ38" s="485"/>
      <c r="LK38" s="485"/>
      <c r="LL38" s="485"/>
      <c r="LM38" s="485"/>
      <c r="LN38" s="485"/>
      <c r="LO38" s="485"/>
      <c r="LP38" s="485"/>
      <c r="LQ38" s="485"/>
      <c r="LR38" s="485"/>
      <c r="LS38" s="485"/>
      <c r="LT38" s="485"/>
      <c r="LU38" s="485"/>
      <c r="LV38" s="485"/>
      <c r="LW38" s="485"/>
      <c r="LX38" s="485"/>
      <c r="LY38" s="485"/>
      <c r="LZ38" s="485"/>
      <c r="MA38" s="485"/>
      <c r="MB38" s="485"/>
      <c r="MC38" s="485"/>
      <c r="MD38" s="485"/>
      <c r="ME38" s="485"/>
      <c r="MF38" s="485"/>
      <c r="MG38" s="485"/>
      <c r="MH38" s="485"/>
      <c r="MI38" s="485"/>
      <c r="MJ38" s="485"/>
      <c r="MK38" s="485"/>
      <c r="ML38" s="485"/>
      <c r="MM38" s="485"/>
      <c r="MN38" s="485"/>
      <c r="MO38" s="485"/>
      <c r="MP38" s="485"/>
      <c r="MQ38" s="485"/>
      <c r="MR38" s="485"/>
      <c r="MS38" s="485"/>
      <c r="MT38" s="485"/>
      <c r="MU38" s="485"/>
      <c r="MV38" s="485"/>
      <c r="MW38" s="485"/>
      <c r="MX38" s="485"/>
      <c r="MY38" s="485"/>
      <c r="MZ38" s="485"/>
      <c r="NA38" s="485"/>
      <c r="NB38" s="485"/>
      <c r="NC38" s="485"/>
      <c r="ND38" s="485"/>
      <c r="NE38" s="485"/>
      <c r="NF38" s="485"/>
      <c r="NG38" s="485"/>
      <c r="NH38" s="485"/>
      <c r="NI38" s="485"/>
      <c r="NJ38" s="485"/>
      <c r="NK38" s="485"/>
      <c r="NL38" s="485"/>
      <c r="NM38" s="485"/>
      <c r="NN38" s="485"/>
      <c r="NO38" s="485"/>
      <c r="NP38" s="485"/>
      <c r="NQ38" s="485"/>
      <c r="NR38" s="485"/>
      <c r="NS38" s="485"/>
      <c r="NT38" s="485"/>
      <c r="NU38" s="485"/>
      <c r="NV38" s="485"/>
      <c r="NW38" s="485"/>
      <c r="NX38" s="485"/>
      <c r="NY38" s="485"/>
      <c r="NZ38" s="485"/>
      <c r="OA38" s="485"/>
      <c r="OB38" s="485"/>
      <c r="OC38" s="485"/>
      <c r="OD38" s="485"/>
      <c r="OE38" s="485"/>
      <c r="OF38" s="485"/>
      <c r="OG38" s="485"/>
      <c r="OH38" s="485"/>
      <c r="OI38" s="485"/>
      <c r="OJ38" s="485"/>
      <c r="OK38" s="485"/>
      <c r="OL38" s="485"/>
      <c r="OM38" s="485"/>
      <c r="ON38" s="485"/>
      <c r="OO38" s="485"/>
      <c r="OP38" s="485"/>
      <c r="OQ38" s="485"/>
      <c r="OR38" s="485"/>
      <c r="OS38" s="485"/>
      <c r="OT38" s="485"/>
      <c r="OU38" s="485"/>
      <c r="OV38" s="485"/>
      <c r="OW38" s="485"/>
      <c r="OX38" s="485"/>
      <c r="OY38" s="485"/>
      <c r="OZ38" s="485"/>
      <c r="PA38" s="485"/>
      <c r="PB38" s="485"/>
      <c r="PC38" s="485"/>
      <c r="PD38" s="485"/>
      <c r="PE38" s="485"/>
      <c r="PF38" s="485"/>
      <c r="PG38" s="485"/>
      <c r="PH38" s="485"/>
      <c r="PI38" s="485"/>
      <c r="PJ38" s="485"/>
      <c r="PK38" s="485"/>
      <c r="PL38" s="485"/>
      <c r="PM38" s="485"/>
      <c r="PN38" s="485"/>
      <c r="PO38" s="485"/>
      <c r="PP38" s="485"/>
      <c r="PQ38" s="485"/>
      <c r="PR38" s="485"/>
      <c r="PS38" s="485"/>
      <c r="PT38" s="485"/>
      <c r="PU38" s="485"/>
      <c r="PV38" s="485"/>
      <c r="PW38" s="485"/>
      <c r="PX38" s="485"/>
      <c r="PY38" s="485"/>
      <c r="PZ38" s="485"/>
      <c r="QA38" s="485"/>
      <c r="QB38" s="485"/>
      <c r="QC38" s="485"/>
      <c r="QD38" s="485"/>
      <c r="QE38" s="485"/>
      <c r="QF38" s="485"/>
      <c r="QG38" s="485"/>
      <c r="QH38" s="485"/>
      <c r="QI38" s="485"/>
      <c r="QJ38" s="485"/>
      <c r="QK38" s="485"/>
      <c r="QL38" s="485"/>
      <c r="QM38" s="485"/>
      <c r="QN38" s="485"/>
      <c r="QO38" s="485"/>
      <c r="QP38" s="485"/>
      <c r="QQ38" s="485"/>
      <c r="QR38" s="485"/>
      <c r="QS38" s="485"/>
      <c r="QT38" s="485"/>
      <c r="QU38" s="485"/>
      <c r="QV38" s="485"/>
      <c r="QW38" s="485"/>
      <c r="QX38" s="485"/>
      <c r="QY38" s="485"/>
      <c r="QZ38" s="485"/>
      <c r="RA38" s="485"/>
      <c r="RB38" s="485"/>
      <c r="RC38" s="485"/>
      <c r="RD38" s="485"/>
      <c r="RE38" s="485"/>
      <c r="RF38" s="485"/>
      <c r="RG38" s="485"/>
      <c r="RH38" s="485"/>
      <c r="RI38" s="485"/>
      <c r="RJ38" s="485"/>
      <c r="RK38" s="485"/>
      <c r="RL38" s="485"/>
      <c r="RM38" s="485"/>
      <c r="RN38" s="485"/>
      <c r="RO38" s="485"/>
      <c r="RP38" s="485"/>
      <c r="RQ38" s="485"/>
      <c r="RR38" s="485"/>
      <c r="RS38" s="485"/>
      <c r="RT38" s="485"/>
      <c r="RU38" s="485"/>
      <c r="RV38" s="485"/>
      <c r="RW38" s="485"/>
      <c r="RX38" s="485"/>
      <c r="RY38" s="485"/>
      <c r="RZ38" s="485"/>
      <c r="SA38" s="485"/>
      <c r="SB38" s="485"/>
      <c r="SC38" s="485"/>
      <c r="SD38" s="485"/>
      <c r="SE38" s="485"/>
      <c r="SF38" s="485"/>
      <c r="SG38" s="485"/>
      <c r="SH38" s="485"/>
      <c r="SI38" s="485"/>
      <c r="SJ38" s="485"/>
      <c r="SK38" s="485"/>
      <c r="SL38" s="485"/>
      <c r="SM38" s="485"/>
      <c r="SN38" s="485"/>
      <c r="SO38" s="485"/>
      <c r="SP38" s="485"/>
      <c r="SQ38" s="485"/>
      <c r="SR38" s="485"/>
      <c r="SS38" s="485"/>
      <c r="ST38" s="485"/>
      <c r="SU38" s="485"/>
      <c r="SV38" s="485"/>
      <c r="SW38" s="485"/>
      <c r="SX38" s="485"/>
      <c r="SY38" s="485"/>
      <c r="SZ38" s="485"/>
      <c r="TA38" s="485"/>
      <c r="TB38" s="485"/>
      <c r="TC38" s="485"/>
      <c r="TD38" s="485"/>
      <c r="TE38" s="485"/>
      <c r="TF38" s="485"/>
      <c r="TG38" s="485"/>
      <c r="TH38" s="485"/>
      <c r="TI38" s="485"/>
      <c r="TJ38" s="485"/>
      <c r="TK38" s="485"/>
      <c r="TL38" s="485"/>
      <c r="TM38" s="485"/>
      <c r="TN38" s="485"/>
      <c r="TO38" s="485"/>
      <c r="TP38" s="485"/>
      <c r="TQ38" s="485"/>
      <c r="TR38" s="485"/>
      <c r="TS38" s="485"/>
      <c r="TT38" s="485"/>
      <c r="TU38" s="485"/>
      <c r="TV38" s="485"/>
      <c r="TW38" s="485"/>
      <c r="TX38" s="485"/>
      <c r="TY38" s="485"/>
      <c r="TZ38" s="485"/>
      <c r="UA38" s="485"/>
      <c r="UB38" s="485"/>
      <c r="UC38" s="485"/>
      <c r="UD38" s="485"/>
      <c r="UE38" s="485"/>
      <c r="UF38" s="485"/>
      <c r="UG38" s="485"/>
      <c r="UH38" s="485"/>
      <c r="UI38" s="485"/>
      <c r="UJ38" s="485"/>
      <c r="UK38" s="485"/>
      <c r="UL38" s="485"/>
      <c r="UM38" s="485"/>
      <c r="UN38" s="485"/>
      <c r="UO38" s="485"/>
      <c r="UP38" s="485"/>
      <c r="UQ38" s="485"/>
      <c r="UR38" s="485"/>
      <c r="US38" s="485"/>
      <c r="UT38" s="485"/>
      <c r="UU38" s="485"/>
      <c r="UV38" s="485"/>
      <c r="UW38" s="485"/>
      <c r="UX38" s="485"/>
      <c r="UY38" s="485"/>
      <c r="UZ38" s="485"/>
      <c r="VA38" s="485"/>
      <c r="VB38" s="485"/>
      <c r="VC38" s="485"/>
      <c r="VD38" s="485"/>
      <c r="VE38" s="485"/>
      <c r="VF38" s="485"/>
      <c r="VG38" s="485"/>
      <c r="VH38" s="485"/>
      <c r="VI38" s="485"/>
      <c r="VJ38" s="485"/>
      <c r="VK38" s="485"/>
      <c r="VL38" s="485"/>
      <c r="VM38" s="485"/>
      <c r="VN38" s="485"/>
      <c r="VO38" s="485"/>
      <c r="VP38" s="485"/>
      <c r="VQ38" s="485"/>
      <c r="VR38" s="485"/>
      <c r="VS38" s="485"/>
      <c r="VT38" s="485"/>
      <c r="VU38" s="485"/>
      <c r="VV38" s="485"/>
      <c r="VW38" s="485"/>
      <c r="VX38" s="485"/>
      <c r="VY38" s="485"/>
      <c r="VZ38" s="485"/>
      <c r="WA38" s="485"/>
      <c r="WB38" s="485"/>
      <c r="WC38" s="485"/>
      <c r="WD38" s="485"/>
      <c r="WE38" s="485"/>
      <c r="WF38" s="485"/>
      <c r="WG38" s="485"/>
      <c r="WH38" s="485"/>
      <c r="WI38" s="485"/>
      <c r="WJ38" s="485"/>
      <c r="WK38" s="485"/>
      <c r="WL38" s="485"/>
      <c r="WM38" s="485"/>
      <c r="WN38" s="485"/>
      <c r="WO38" s="485"/>
      <c r="WP38" s="485"/>
      <c r="WQ38" s="485"/>
      <c r="WR38" s="485"/>
      <c r="WS38" s="485"/>
      <c r="WT38" s="485"/>
      <c r="WU38" s="485"/>
      <c r="WV38" s="485"/>
      <c r="WW38" s="485"/>
      <c r="WX38" s="485"/>
      <c r="WY38" s="485"/>
      <c r="WZ38" s="485"/>
      <c r="XA38" s="485"/>
      <c r="XB38" s="485"/>
      <c r="XC38" s="485"/>
      <c r="XD38" s="485"/>
      <c r="XE38" s="485"/>
      <c r="XF38" s="485"/>
      <c r="XG38" s="485"/>
      <c r="XH38" s="485"/>
      <c r="XI38" s="485"/>
      <c r="XJ38" s="485"/>
      <c r="XK38" s="485"/>
      <c r="XL38" s="485"/>
      <c r="XM38" s="485"/>
      <c r="XN38" s="485"/>
      <c r="XO38" s="485"/>
      <c r="XP38" s="485"/>
      <c r="XQ38" s="485"/>
      <c r="XR38" s="485"/>
      <c r="XS38" s="485"/>
      <c r="XT38" s="485"/>
      <c r="XU38" s="485"/>
      <c r="XV38" s="485"/>
      <c r="XW38" s="485"/>
      <c r="XX38" s="485"/>
      <c r="XY38" s="485"/>
      <c r="XZ38" s="485"/>
      <c r="YA38" s="485"/>
      <c r="YB38" s="485"/>
      <c r="YC38" s="485"/>
      <c r="YD38" s="485"/>
      <c r="YE38" s="485"/>
      <c r="YF38" s="485"/>
      <c r="YG38" s="485"/>
      <c r="YH38" s="485"/>
      <c r="YI38" s="485"/>
      <c r="YJ38" s="485"/>
      <c r="YK38" s="485"/>
      <c r="YL38" s="485"/>
      <c r="YM38" s="485"/>
      <c r="YN38" s="485"/>
      <c r="YO38" s="485"/>
      <c r="YP38" s="485"/>
      <c r="YQ38" s="485"/>
      <c r="YR38" s="485"/>
      <c r="YS38" s="485"/>
      <c r="YT38" s="485"/>
      <c r="YU38" s="485"/>
      <c r="YV38" s="485"/>
      <c r="YW38" s="485"/>
      <c r="YX38" s="485"/>
      <c r="YY38" s="485"/>
      <c r="YZ38" s="485"/>
      <c r="ZA38" s="485"/>
      <c r="ZB38" s="485"/>
      <c r="ZC38" s="485"/>
      <c r="ZD38" s="485"/>
      <c r="ZE38" s="485"/>
      <c r="ZF38" s="485"/>
      <c r="ZG38" s="485"/>
      <c r="ZH38" s="485"/>
      <c r="ZI38" s="485"/>
      <c r="ZJ38" s="485"/>
      <c r="ZK38" s="485"/>
      <c r="ZL38" s="485"/>
      <c r="ZM38" s="485"/>
      <c r="ZN38" s="485"/>
      <c r="ZO38" s="485"/>
      <c r="ZP38" s="485"/>
      <c r="ZQ38" s="485"/>
      <c r="ZR38" s="485"/>
      <c r="ZS38" s="485"/>
      <c r="ZT38" s="485"/>
      <c r="ZU38" s="485"/>
      <c r="ZV38" s="485"/>
      <c r="ZW38" s="485"/>
      <c r="ZX38" s="485"/>
      <c r="ZY38" s="485"/>
      <c r="ZZ38" s="485"/>
      <c r="AAA38" s="485"/>
      <c r="AAB38" s="485"/>
      <c r="AAC38" s="485"/>
      <c r="AAD38" s="485"/>
      <c r="AAE38" s="485"/>
      <c r="AAF38" s="485"/>
      <c r="AAG38" s="485"/>
      <c r="AAH38" s="485"/>
      <c r="AAI38" s="485"/>
      <c r="AAJ38" s="485"/>
      <c r="AAK38" s="485"/>
      <c r="AAL38" s="485"/>
      <c r="AAM38" s="485"/>
      <c r="AAN38" s="485"/>
      <c r="AAO38" s="485"/>
      <c r="AAP38" s="485"/>
      <c r="AAQ38" s="485"/>
      <c r="AAR38" s="485"/>
      <c r="AAS38" s="485"/>
      <c r="AAT38" s="485"/>
      <c r="AAU38" s="485"/>
      <c r="AAV38" s="485"/>
      <c r="AAW38" s="485"/>
      <c r="AAX38" s="485"/>
      <c r="AAY38" s="485"/>
      <c r="AAZ38" s="485"/>
      <c r="ABA38" s="485"/>
      <c r="ABB38" s="485"/>
      <c r="ABC38" s="485"/>
      <c r="ABD38" s="485"/>
      <c r="ABE38" s="485"/>
      <c r="ABF38" s="485"/>
      <c r="ABG38" s="485"/>
      <c r="ABH38" s="485"/>
      <c r="ABI38" s="485"/>
      <c r="ABJ38" s="485"/>
      <c r="ABK38" s="485"/>
      <c r="ABL38" s="485"/>
      <c r="ABM38" s="485"/>
      <c r="ABN38" s="485"/>
      <c r="ABO38" s="485"/>
      <c r="ABP38" s="485"/>
      <c r="ABQ38" s="485"/>
      <c r="ABR38" s="485"/>
      <c r="ABS38" s="485"/>
      <c r="ABT38" s="485"/>
      <c r="ABU38" s="485"/>
      <c r="ABV38" s="485"/>
      <c r="ABW38" s="485"/>
      <c r="ABX38" s="485"/>
      <c r="ABY38" s="485"/>
      <c r="ABZ38" s="485"/>
      <c r="ACA38" s="485"/>
      <c r="ACB38" s="485"/>
      <c r="ACC38" s="485"/>
      <c r="ACD38" s="485"/>
      <c r="ACE38" s="485"/>
      <c r="ACF38" s="485"/>
      <c r="ACG38" s="485"/>
      <c r="ACH38" s="485"/>
      <c r="ACI38" s="485"/>
      <c r="ACJ38" s="485"/>
      <c r="ACK38" s="485"/>
      <c r="ACL38" s="485"/>
      <c r="ACM38" s="485"/>
      <c r="ACN38" s="485"/>
      <c r="ACO38" s="485"/>
      <c r="ACP38" s="485"/>
      <c r="ACQ38" s="485"/>
      <c r="ACR38" s="485"/>
      <c r="ACS38" s="485"/>
      <c r="ACT38" s="485"/>
      <c r="ACU38" s="485"/>
      <c r="ACV38" s="485"/>
      <c r="ACW38" s="485"/>
      <c r="ACX38" s="485"/>
      <c r="ACY38" s="485"/>
      <c r="ACZ38" s="485"/>
      <c r="ADA38" s="485"/>
      <c r="ADB38" s="485"/>
      <c r="ADC38" s="485"/>
      <c r="ADD38" s="485"/>
      <c r="ADE38" s="485"/>
      <c r="ADF38" s="485"/>
      <c r="ADG38" s="485"/>
      <c r="ADH38" s="485"/>
      <c r="ADI38" s="485"/>
      <c r="ADJ38" s="485"/>
      <c r="ADK38" s="485"/>
      <c r="ADL38" s="485"/>
      <c r="ADM38" s="485"/>
      <c r="ADN38" s="485"/>
      <c r="ADO38" s="485"/>
      <c r="ADP38" s="485"/>
      <c r="ADQ38" s="485"/>
      <c r="ADR38" s="485"/>
      <c r="ADS38" s="485"/>
      <c r="ADT38" s="485"/>
      <c r="ADU38" s="485"/>
      <c r="ADV38" s="485"/>
      <c r="ADW38" s="485"/>
      <c r="ADX38" s="485"/>
      <c r="ADY38" s="485"/>
      <c r="ADZ38" s="485"/>
      <c r="AEA38" s="485"/>
      <c r="AEB38" s="485"/>
      <c r="AEC38" s="485"/>
      <c r="AED38" s="485"/>
      <c r="AEE38" s="485"/>
      <c r="AEF38" s="485"/>
      <c r="AEG38" s="485"/>
      <c r="AEH38" s="485"/>
      <c r="AEI38" s="485"/>
      <c r="AEJ38" s="485"/>
      <c r="AEK38" s="485"/>
      <c r="AEL38" s="485"/>
      <c r="AEM38" s="485"/>
      <c r="AEN38" s="485"/>
      <c r="AEO38" s="485"/>
      <c r="AEP38" s="485"/>
      <c r="AEQ38" s="485"/>
      <c r="AER38" s="485"/>
      <c r="AES38" s="485"/>
      <c r="AET38" s="485"/>
      <c r="AEU38" s="485"/>
      <c r="AEV38" s="485"/>
      <c r="AEW38" s="485"/>
      <c r="AEX38" s="485"/>
      <c r="AEY38" s="485"/>
      <c r="AEZ38" s="485"/>
      <c r="AFA38" s="485"/>
      <c r="AFB38" s="485"/>
      <c r="AFC38" s="485"/>
      <c r="AFD38" s="485"/>
      <c r="AFE38" s="485"/>
      <c r="AFF38" s="485"/>
      <c r="AFG38" s="485"/>
      <c r="AFH38" s="485"/>
      <c r="AFI38" s="485"/>
      <c r="AFJ38" s="485"/>
      <c r="AFK38" s="485"/>
      <c r="AFL38" s="485"/>
      <c r="AFM38" s="485"/>
      <c r="AFN38" s="485"/>
      <c r="AFO38" s="485"/>
      <c r="AFP38" s="485"/>
      <c r="AFQ38" s="485"/>
      <c r="AFR38" s="485"/>
      <c r="AFS38" s="485"/>
      <c r="AFT38" s="485"/>
      <c r="AFU38" s="485"/>
      <c r="AFV38" s="485"/>
      <c r="AFW38" s="485"/>
      <c r="AFX38" s="485"/>
      <c r="AFY38" s="485"/>
      <c r="AFZ38" s="485"/>
      <c r="AGA38" s="485"/>
      <c r="AGB38" s="485"/>
      <c r="AGC38" s="485"/>
      <c r="AGD38" s="485"/>
      <c r="AGE38" s="485"/>
      <c r="AGF38" s="485"/>
      <c r="AGG38" s="485"/>
      <c r="AGH38" s="485"/>
      <c r="AGI38" s="485"/>
      <c r="AGJ38" s="485"/>
      <c r="AGK38" s="485"/>
      <c r="AGL38" s="485"/>
      <c r="AGM38" s="485"/>
      <c r="AGN38" s="485"/>
      <c r="AGO38" s="485"/>
      <c r="AGP38" s="485"/>
      <c r="AGQ38" s="485"/>
      <c r="AGR38" s="485"/>
      <c r="AGS38" s="485"/>
      <c r="AGT38" s="485"/>
      <c r="AGU38" s="485"/>
      <c r="AGV38" s="485"/>
      <c r="AGW38" s="485"/>
      <c r="AGX38" s="485"/>
      <c r="AGY38" s="485"/>
      <c r="AGZ38" s="485"/>
      <c r="AHA38" s="485"/>
      <c r="AHB38" s="485"/>
      <c r="AHC38" s="485"/>
      <c r="AHD38" s="485"/>
      <c r="AHE38" s="485"/>
      <c r="AHF38" s="485"/>
      <c r="AHG38" s="485"/>
      <c r="AHH38" s="485"/>
      <c r="AHI38" s="485"/>
      <c r="AHJ38" s="485"/>
      <c r="AHK38" s="485"/>
      <c r="AHL38" s="485"/>
      <c r="AHM38" s="485"/>
      <c r="AHN38" s="485"/>
      <c r="AHO38" s="485"/>
      <c r="AHP38" s="485"/>
      <c r="AHQ38" s="485"/>
      <c r="AHR38" s="485"/>
      <c r="AHS38" s="485"/>
      <c r="AHT38" s="485"/>
      <c r="AHU38" s="485"/>
      <c r="AHV38" s="485"/>
      <c r="AHW38" s="485"/>
      <c r="AHX38" s="485"/>
      <c r="AHY38" s="485"/>
      <c r="AHZ38" s="485"/>
      <c r="AIA38" s="485"/>
      <c r="AIB38" s="485"/>
      <c r="AIC38" s="485"/>
      <c r="AID38" s="485"/>
      <c r="AIE38" s="485"/>
      <c r="AIF38" s="485"/>
      <c r="AIG38" s="485"/>
      <c r="AIH38" s="485"/>
      <c r="AII38" s="485"/>
      <c r="AIJ38" s="485"/>
      <c r="AIK38" s="485"/>
      <c r="AIL38" s="485"/>
      <c r="AIM38" s="485"/>
      <c r="AIN38" s="485"/>
      <c r="AIO38" s="485"/>
      <c r="AIP38" s="485"/>
      <c r="AIQ38" s="485"/>
      <c r="AIR38" s="485"/>
      <c r="AIS38" s="485"/>
      <c r="AIT38" s="485"/>
      <c r="AIU38" s="485"/>
      <c r="AIV38" s="485"/>
      <c r="AIW38" s="485"/>
      <c r="AIX38" s="485"/>
      <c r="AIY38" s="485"/>
      <c r="AIZ38" s="485"/>
      <c r="AJA38" s="485"/>
      <c r="AJB38" s="485"/>
      <c r="AJC38" s="485"/>
      <c r="AJD38" s="485"/>
      <c r="AJE38" s="485"/>
      <c r="AJF38" s="485"/>
      <c r="AJG38" s="485"/>
      <c r="AJH38" s="485"/>
      <c r="AJI38" s="485"/>
      <c r="AJJ38" s="485"/>
      <c r="AJK38" s="485"/>
      <c r="AJL38" s="485"/>
      <c r="AJM38" s="485"/>
      <c r="AJN38" s="485"/>
      <c r="AJO38" s="485"/>
      <c r="AJP38" s="485"/>
      <c r="AJQ38" s="485"/>
      <c r="AJR38" s="485"/>
      <c r="AJS38" s="485"/>
      <c r="AJT38" s="485"/>
      <c r="AJU38" s="485"/>
      <c r="AJV38" s="485"/>
      <c r="AJW38" s="485"/>
      <c r="AJX38" s="485"/>
      <c r="AJY38" s="485"/>
      <c r="AJZ38" s="485"/>
      <c r="AKA38" s="485"/>
      <c r="AKB38" s="485"/>
      <c r="AKC38" s="485"/>
      <c r="AKD38" s="485"/>
      <c r="AKE38" s="485"/>
      <c r="AKF38" s="485"/>
      <c r="AKG38" s="485"/>
      <c r="AKH38" s="485"/>
      <c r="AKI38" s="485"/>
      <c r="AKJ38" s="485"/>
      <c r="AKK38" s="485"/>
      <c r="AKL38" s="485"/>
      <c r="AKM38" s="485"/>
      <c r="AKN38" s="485"/>
      <c r="AKO38" s="485"/>
      <c r="AKP38" s="485"/>
      <c r="AKQ38" s="485"/>
      <c r="AKR38" s="485"/>
      <c r="AKS38" s="485"/>
      <c r="AKT38" s="485"/>
      <c r="AKU38" s="485"/>
      <c r="AKV38" s="485"/>
      <c r="AKW38" s="485"/>
      <c r="AKX38" s="485"/>
      <c r="AKY38" s="485"/>
      <c r="AKZ38" s="485"/>
      <c r="ALA38" s="485"/>
      <c r="ALB38" s="485"/>
      <c r="ALC38" s="485"/>
      <c r="ALD38" s="485"/>
      <c r="ALE38" s="485"/>
      <c r="ALF38" s="485"/>
      <c r="ALG38" s="485"/>
      <c r="ALH38" s="485"/>
      <c r="ALI38" s="485"/>
      <c r="ALJ38" s="485"/>
      <c r="ALK38" s="485"/>
      <c r="ALL38" s="485"/>
      <c r="ALM38" s="485"/>
      <c r="ALN38" s="485"/>
      <c r="ALO38" s="485"/>
      <c r="ALP38" s="485"/>
      <c r="ALQ38" s="485"/>
      <c r="ALR38" s="485"/>
      <c r="ALS38" s="485"/>
      <c r="ALT38" s="485"/>
      <c r="ALU38" s="485"/>
      <c r="ALV38" s="485"/>
      <c r="ALW38" s="485"/>
      <c r="ALX38" s="485"/>
      <c r="ALY38" s="485"/>
      <c r="ALZ38" s="485"/>
      <c r="AMA38" s="485"/>
      <c r="AMB38" s="485"/>
      <c r="AMC38" s="485"/>
      <c r="AMD38" s="485"/>
      <c r="AME38" s="485"/>
      <c r="AMF38" s="485"/>
      <c r="AMG38" s="485"/>
      <c r="AMH38" s="485"/>
      <c r="AMI38" s="485"/>
      <c r="AMJ38" s="485"/>
      <c r="AMK38" s="485"/>
      <c r="AML38" s="485"/>
      <c r="AMM38" s="485"/>
      <c r="AMN38" s="485"/>
      <c r="AMO38" s="485"/>
      <c r="AMP38" s="485"/>
      <c r="AMQ38" s="485"/>
      <c r="AMR38" s="485"/>
      <c r="AMS38" s="485"/>
      <c r="AMT38" s="485"/>
      <c r="AMU38" s="485"/>
      <c r="AMV38" s="485"/>
      <c r="AMW38" s="485"/>
      <c r="AMX38" s="485"/>
      <c r="AMY38" s="485"/>
      <c r="AMZ38" s="485"/>
      <c r="ANA38" s="485"/>
      <c r="ANB38" s="485"/>
      <c r="ANC38" s="485"/>
      <c r="AND38" s="485"/>
      <c r="ANE38" s="485"/>
      <c r="ANF38" s="485"/>
      <c r="ANG38" s="485"/>
      <c r="ANH38" s="485"/>
      <c r="ANI38" s="485"/>
      <c r="ANJ38" s="485"/>
      <c r="ANK38" s="485"/>
      <c r="ANL38" s="485"/>
      <c r="ANM38" s="485"/>
      <c r="ANN38" s="485"/>
      <c r="ANO38" s="485"/>
      <c r="ANP38" s="485"/>
      <c r="ANQ38" s="485"/>
      <c r="ANR38" s="485"/>
      <c r="ANS38" s="485"/>
      <c r="ANT38" s="485"/>
      <c r="ANU38" s="485"/>
      <c r="ANV38" s="485"/>
      <c r="ANW38" s="485"/>
      <c r="ANX38" s="485"/>
      <c r="ANY38" s="485"/>
      <c r="ANZ38" s="485"/>
      <c r="AOA38" s="485"/>
      <c r="AOB38" s="485"/>
      <c r="AOC38" s="485"/>
      <c r="AOD38" s="485"/>
      <c r="AOE38" s="485"/>
      <c r="AOF38" s="485"/>
      <c r="AOG38" s="485"/>
      <c r="AOH38" s="485"/>
      <c r="AOI38" s="485"/>
      <c r="AOJ38" s="485"/>
      <c r="AOK38" s="485"/>
      <c r="AOL38" s="485"/>
      <c r="AOM38" s="485"/>
      <c r="AON38" s="485"/>
      <c r="AOO38" s="485"/>
      <c r="AOP38" s="485"/>
      <c r="AOQ38" s="485"/>
      <c r="AOR38" s="485"/>
      <c r="AOS38" s="485"/>
      <c r="AOT38" s="485"/>
      <c r="AOU38" s="485"/>
      <c r="AOV38" s="485"/>
      <c r="AOW38" s="485"/>
      <c r="AOX38" s="485"/>
      <c r="AOY38" s="485"/>
      <c r="AOZ38" s="485"/>
      <c r="APA38" s="485"/>
      <c r="APB38" s="485"/>
      <c r="APC38" s="485"/>
      <c r="APD38" s="485"/>
      <c r="APE38" s="485"/>
      <c r="APF38" s="485"/>
      <c r="APG38" s="485"/>
      <c r="APH38" s="485"/>
      <c r="API38" s="485"/>
      <c r="APJ38" s="485"/>
      <c r="APK38" s="485"/>
      <c r="APL38" s="485"/>
      <c r="APM38" s="485"/>
      <c r="APN38" s="485"/>
      <c r="APO38" s="485"/>
      <c r="APP38" s="485"/>
      <c r="APQ38" s="485"/>
      <c r="APR38" s="485"/>
      <c r="APS38" s="485"/>
      <c r="APT38" s="485"/>
      <c r="APU38" s="485"/>
      <c r="APV38" s="485"/>
      <c r="APW38" s="485"/>
      <c r="APX38" s="485"/>
      <c r="APY38" s="485"/>
      <c r="APZ38" s="485"/>
      <c r="AQA38" s="485"/>
      <c r="AQB38" s="485"/>
      <c r="AQC38" s="485"/>
      <c r="AQD38" s="485"/>
      <c r="AQE38" s="485"/>
      <c r="AQF38" s="485"/>
      <c r="AQG38" s="485"/>
      <c r="AQH38" s="485"/>
      <c r="AQI38" s="485"/>
      <c r="AQJ38" s="485"/>
      <c r="AQK38" s="485"/>
      <c r="AQL38" s="485"/>
      <c r="AQM38" s="485"/>
      <c r="AQN38" s="485"/>
      <c r="AQO38" s="485"/>
      <c r="AQP38" s="485"/>
      <c r="AQQ38" s="485"/>
      <c r="AQR38" s="485"/>
      <c r="AQS38" s="485"/>
      <c r="AQT38" s="485"/>
      <c r="AQU38" s="485"/>
      <c r="AQV38" s="485"/>
      <c r="AQW38" s="485"/>
      <c r="AQX38" s="485"/>
      <c r="AQY38" s="485"/>
      <c r="AQZ38" s="485"/>
      <c r="ARA38" s="485"/>
      <c r="ARB38" s="485"/>
      <c r="ARC38" s="485"/>
      <c r="ARD38" s="485"/>
      <c r="ARE38" s="485"/>
      <c r="ARF38" s="485"/>
      <c r="ARG38" s="485"/>
      <c r="ARH38" s="485"/>
      <c r="ARI38" s="485"/>
      <c r="ARJ38" s="485"/>
      <c r="ARK38" s="485"/>
      <c r="ARL38" s="485"/>
      <c r="ARM38" s="485"/>
      <c r="ARN38" s="485"/>
      <c r="ARO38" s="485"/>
      <c r="ARP38" s="485"/>
      <c r="ARQ38" s="485"/>
      <c r="ARR38" s="485"/>
      <c r="ARS38" s="485"/>
      <c r="ART38" s="485"/>
      <c r="ARU38" s="485"/>
      <c r="ARV38" s="485"/>
      <c r="ARW38" s="485"/>
      <c r="ARX38" s="485"/>
      <c r="ARY38" s="485"/>
      <c r="ARZ38" s="485"/>
      <c r="ASA38" s="485"/>
      <c r="ASB38" s="485"/>
      <c r="ASC38" s="485"/>
      <c r="ASD38" s="485"/>
      <c r="ASE38" s="485"/>
      <c r="ASF38" s="485"/>
      <c r="ASG38" s="485"/>
      <c r="ASH38" s="485"/>
      <c r="ASI38" s="485"/>
      <c r="ASJ38" s="485"/>
      <c r="ASK38" s="485"/>
      <c r="ASL38" s="485"/>
      <c r="ASM38" s="485"/>
      <c r="ASN38" s="485"/>
      <c r="ASO38" s="485"/>
      <c r="ASP38" s="485"/>
      <c r="ASQ38" s="485"/>
      <c r="ASR38" s="485"/>
      <c r="ASS38" s="485"/>
      <c r="AST38" s="485"/>
      <c r="ASU38" s="485"/>
      <c r="ASV38" s="485"/>
      <c r="ASW38" s="485"/>
      <c r="ASX38" s="485"/>
      <c r="ASY38" s="485"/>
      <c r="ASZ38" s="485"/>
      <c r="ATA38" s="485"/>
      <c r="ATB38" s="485"/>
      <c r="ATC38" s="485"/>
      <c r="ATD38" s="485"/>
      <c r="ATE38" s="485"/>
      <c r="ATF38" s="485"/>
      <c r="ATG38" s="485"/>
      <c r="ATH38" s="485"/>
      <c r="ATI38" s="485"/>
      <c r="ATJ38" s="485"/>
      <c r="ATK38" s="485"/>
      <c r="ATL38" s="485"/>
      <c r="ATM38" s="485"/>
      <c r="ATN38" s="485"/>
      <c r="ATO38" s="485"/>
      <c r="ATP38" s="485"/>
      <c r="ATQ38" s="485"/>
      <c r="ATR38" s="485"/>
      <c r="ATS38" s="485"/>
      <c r="ATT38" s="485"/>
      <c r="ATU38" s="485"/>
      <c r="ATV38" s="485"/>
      <c r="ATW38" s="485"/>
      <c r="ATX38" s="485"/>
      <c r="ATY38" s="485"/>
      <c r="ATZ38" s="485"/>
      <c r="AUA38" s="485"/>
      <c r="AUB38" s="485"/>
      <c r="AUC38" s="485"/>
      <c r="AUD38" s="485"/>
      <c r="AUE38" s="485"/>
      <c r="AUF38" s="485"/>
      <c r="AUG38" s="485"/>
      <c r="AUH38" s="485"/>
      <c r="AUI38" s="485"/>
      <c r="AUJ38" s="485"/>
      <c r="AUK38" s="485"/>
      <c r="AUL38" s="485"/>
      <c r="AUM38" s="485"/>
      <c r="AUN38" s="485"/>
      <c r="AUO38" s="485"/>
      <c r="AUP38" s="485"/>
      <c r="AUQ38" s="485"/>
      <c r="AUR38" s="485"/>
      <c r="AUS38" s="485"/>
      <c r="AUT38" s="485"/>
      <c r="AUU38" s="485"/>
      <c r="AUV38" s="485"/>
      <c r="AUW38" s="485"/>
      <c r="AUX38" s="485"/>
      <c r="AUY38" s="485"/>
      <c r="AUZ38" s="485"/>
      <c r="AVA38" s="485"/>
      <c r="AVB38" s="485"/>
      <c r="AVC38" s="485"/>
      <c r="AVD38" s="485"/>
      <c r="AVE38" s="485"/>
      <c r="AVF38" s="485"/>
      <c r="AVG38" s="485"/>
      <c r="AVH38" s="485"/>
      <c r="AVI38" s="485"/>
      <c r="AVJ38" s="485"/>
      <c r="AVK38" s="485"/>
      <c r="AVL38" s="485"/>
      <c r="AVM38" s="485"/>
      <c r="AVN38" s="485"/>
      <c r="AVO38" s="485"/>
      <c r="AVP38" s="485"/>
      <c r="AVQ38" s="485"/>
      <c r="AVR38" s="485"/>
      <c r="AVS38" s="485"/>
      <c r="AVT38" s="485"/>
      <c r="AVU38" s="485"/>
      <c r="AVV38" s="485"/>
      <c r="AVW38" s="485"/>
      <c r="AVX38" s="485"/>
      <c r="AVY38" s="485"/>
      <c r="AVZ38" s="485"/>
      <c r="AWA38" s="485"/>
      <c r="AWB38" s="485"/>
      <c r="AWC38" s="485"/>
      <c r="AWD38" s="485"/>
      <c r="AWE38" s="485"/>
      <c r="AWF38" s="485"/>
      <c r="AWG38" s="485"/>
      <c r="AWH38" s="485"/>
      <c r="AWI38" s="485"/>
      <c r="AWJ38" s="485"/>
      <c r="AWK38" s="485"/>
      <c r="AWL38" s="485"/>
      <c r="AWM38" s="485"/>
      <c r="AWN38" s="485"/>
      <c r="AWO38" s="485"/>
      <c r="AWP38" s="485"/>
      <c r="AWQ38" s="485"/>
      <c r="AWR38" s="485"/>
      <c r="AWS38" s="485"/>
      <c r="AWT38" s="485"/>
      <c r="AWU38" s="485"/>
      <c r="AWV38" s="485"/>
      <c r="AWW38" s="485"/>
      <c r="AWX38" s="485"/>
      <c r="AWY38" s="485"/>
      <c r="AWZ38" s="485"/>
      <c r="AXA38" s="485"/>
      <c r="AXB38" s="485"/>
      <c r="AXC38" s="485"/>
      <c r="AXD38" s="485"/>
      <c r="AXE38" s="485"/>
      <c r="AXF38" s="485"/>
      <c r="AXG38" s="485"/>
      <c r="AXH38" s="485"/>
      <c r="AXI38" s="485"/>
      <c r="AXJ38" s="485"/>
      <c r="AXK38" s="485"/>
      <c r="AXL38" s="485"/>
      <c r="AXM38" s="485"/>
      <c r="AXN38" s="485"/>
      <c r="AXO38" s="485"/>
      <c r="AXP38" s="485"/>
      <c r="AXQ38" s="485"/>
      <c r="AXR38" s="485"/>
      <c r="AXS38" s="485"/>
      <c r="AXT38" s="485"/>
      <c r="AXU38" s="485"/>
      <c r="AXV38" s="485"/>
      <c r="AXW38" s="485"/>
      <c r="AXX38" s="485"/>
      <c r="AXY38" s="485"/>
      <c r="AXZ38" s="485"/>
      <c r="AYA38" s="485"/>
      <c r="AYB38" s="485"/>
      <c r="AYC38" s="485"/>
      <c r="AYD38" s="485"/>
      <c r="AYE38" s="485"/>
      <c r="AYF38" s="485"/>
      <c r="AYG38" s="485"/>
      <c r="AYH38" s="485"/>
      <c r="AYI38" s="485"/>
      <c r="AYJ38" s="485"/>
      <c r="AYK38" s="485"/>
      <c r="AYL38" s="485"/>
      <c r="AYM38" s="485"/>
      <c r="AYN38" s="485"/>
      <c r="AYO38" s="485"/>
      <c r="AYP38" s="485"/>
      <c r="AYQ38" s="485"/>
      <c r="AYR38" s="485"/>
      <c r="AYS38" s="485"/>
      <c r="AYT38" s="485"/>
      <c r="AYU38" s="485"/>
      <c r="AYV38" s="485"/>
      <c r="AYW38" s="485"/>
      <c r="AYX38" s="485"/>
      <c r="AYY38" s="485"/>
      <c r="AYZ38" s="485"/>
      <c r="AZA38" s="485"/>
      <c r="AZB38" s="485"/>
      <c r="AZC38" s="485"/>
      <c r="AZD38" s="485"/>
      <c r="AZE38" s="485"/>
      <c r="AZF38" s="485"/>
      <c r="AZG38" s="485"/>
      <c r="AZH38" s="485"/>
      <c r="AZI38" s="485"/>
      <c r="AZJ38" s="485"/>
      <c r="AZK38" s="485"/>
      <c r="AZL38" s="485"/>
      <c r="AZM38" s="485"/>
      <c r="AZN38" s="485"/>
      <c r="AZO38" s="485"/>
      <c r="AZP38" s="485"/>
      <c r="AZQ38" s="485"/>
      <c r="AZR38" s="485"/>
      <c r="AZS38" s="485"/>
      <c r="AZT38" s="485"/>
      <c r="AZU38" s="485"/>
      <c r="AZV38" s="485"/>
      <c r="AZW38" s="485"/>
      <c r="AZX38" s="485"/>
      <c r="AZY38" s="485"/>
      <c r="AZZ38" s="485"/>
      <c r="BAA38" s="485"/>
      <c r="BAB38" s="485"/>
      <c r="BAC38" s="485"/>
      <c r="BAD38" s="485"/>
      <c r="BAE38" s="485"/>
      <c r="BAF38" s="485"/>
      <c r="BAG38" s="485"/>
      <c r="BAH38" s="485"/>
      <c r="BAI38" s="485"/>
      <c r="BAJ38" s="485"/>
      <c r="BAK38" s="485"/>
      <c r="BAL38" s="485"/>
      <c r="BAM38" s="485"/>
      <c r="BAN38" s="485"/>
      <c r="BAO38" s="485"/>
      <c r="BAP38" s="485"/>
      <c r="BAQ38" s="485"/>
      <c r="BAR38" s="485"/>
      <c r="BAS38" s="485"/>
      <c r="BAT38" s="485"/>
      <c r="BAU38" s="485"/>
      <c r="BAV38" s="485"/>
      <c r="BAW38" s="485"/>
      <c r="BAX38" s="485"/>
      <c r="BAY38" s="485"/>
      <c r="BAZ38" s="485"/>
      <c r="BBA38" s="485"/>
      <c r="BBB38" s="485"/>
      <c r="BBC38" s="485"/>
      <c r="BBD38" s="485"/>
      <c r="BBE38" s="485"/>
      <c r="BBF38" s="485"/>
      <c r="BBG38" s="485"/>
      <c r="BBH38" s="485"/>
      <c r="BBI38" s="485"/>
      <c r="BBJ38" s="485"/>
      <c r="BBK38" s="485"/>
      <c r="BBL38" s="485"/>
      <c r="BBM38" s="485"/>
      <c r="BBN38" s="485"/>
      <c r="BBO38" s="485"/>
      <c r="BBP38" s="485"/>
      <c r="BBQ38" s="485"/>
      <c r="BBR38" s="485"/>
      <c r="BBS38" s="485"/>
      <c r="BBT38" s="485"/>
      <c r="BBU38" s="485"/>
      <c r="BBV38" s="485"/>
      <c r="BBW38" s="485"/>
      <c r="BBX38" s="485"/>
      <c r="BBY38" s="485"/>
      <c r="BBZ38" s="485"/>
      <c r="BCA38" s="485"/>
      <c r="BCB38" s="485"/>
      <c r="BCC38" s="485"/>
      <c r="BCD38" s="485"/>
      <c r="BCE38" s="485"/>
      <c r="BCF38" s="485"/>
      <c r="BCG38" s="485"/>
      <c r="BCH38" s="485"/>
      <c r="BCI38" s="485"/>
      <c r="BCJ38" s="485"/>
      <c r="BCK38" s="485"/>
      <c r="BCL38" s="485"/>
      <c r="BCM38" s="485"/>
      <c r="BCN38" s="485"/>
      <c r="BCO38" s="485"/>
      <c r="BCP38" s="485"/>
      <c r="BCQ38" s="485"/>
      <c r="BCR38" s="485"/>
      <c r="BCS38" s="485"/>
      <c r="BCT38" s="485"/>
      <c r="BCU38" s="485"/>
      <c r="BCV38" s="485"/>
      <c r="BCW38" s="485"/>
      <c r="BCX38" s="485"/>
      <c r="BCY38" s="485"/>
      <c r="BCZ38" s="485"/>
      <c r="BDA38" s="485"/>
      <c r="BDB38" s="485"/>
      <c r="BDC38" s="485"/>
      <c r="BDD38" s="485"/>
      <c r="BDE38" s="485"/>
      <c r="BDF38" s="485"/>
      <c r="BDG38" s="485"/>
      <c r="BDH38" s="485"/>
      <c r="BDI38" s="485"/>
      <c r="BDJ38" s="485"/>
      <c r="BDK38" s="485"/>
      <c r="BDL38" s="485"/>
      <c r="BDM38" s="485"/>
      <c r="BDN38" s="485"/>
      <c r="BDO38" s="485"/>
      <c r="BDP38" s="485"/>
      <c r="BDQ38" s="485"/>
      <c r="BDR38" s="485"/>
      <c r="BDS38" s="485"/>
      <c r="BDT38" s="485"/>
      <c r="BDU38" s="485"/>
      <c r="BDV38" s="485"/>
      <c r="BDW38" s="485"/>
      <c r="BDX38" s="485"/>
      <c r="BDY38" s="485"/>
      <c r="BDZ38" s="485"/>
      <c r="BEA38" s="485"/>
      <c r="BEB38" s="485"/>
      <c r="BEC38" s="485"/>
      <c r="BED38" s="485"/>
      <c r="BEE38" s="485"/>
      <c r="BEF38" s="485"/>
      <c r="BEG38" s="485"/>
      <c r="BEH38" s="485"/>
      <c r="BEI38" s="485"/>
      <c r="BEJ38" s="485"/>
      <c r="BEK38" s="485"/>
      <c r="BEL38" s="485"/>
      <c r="BEM38" s="485"/>
      <c r="BEN38" s="485"/>
      <c r="BEO38" s="485"/>
      <c r="BEP38" s="485"/>
      <c r="BEQ38" s="485"/>
      <c r="BER38" s="485"/>
      <c r="BES38" s="485"/>
      <c r="BET38" s="485"/>
      <c r="BEU38" s="485"/>
      <c r="BEV38" s="485"/>
      <c r="BEW38" s="485"/>
      <c r="BEX38" s="485"/>
      <c r="BEY38" s="485"/>
      <c r="BEZ38" s="485"/>
      <c r="BFA38" s="485"/>
      <c r="BFB38" s="485"/>
      <c r="BFC38" s="485"/>
      <c r="BFD38" s="485"/>
      <c r="BFE38" s="485"/>
      <c r="BFF38" s="485"/>
      <c r="BFG38" s="485"/>
      <c r="BFH38" s="485"/>
      <c r="BFI38" s="485"/>
      <c r="BFJ38" s="485"/>
      <c r="BFK38" s="485"/>
      <c r="BFL38" s="485"/>
      <c r="BFM38" s="485"/>
      <c r="BFN38" s="485"/>
      <c r="BFO38" s="485"/>
      <c r="BFP38" s="485"/>
      <c r="BFQ38" s="485"/>
      <c r="BFR38" s="485"/>
      <c r="BFS38" s="485"/>
      <c r="BFT38" s="485"/>
      <c r="BFU38" s="485"/>
      <c r="BFV38" s="485"/>
      <c r="BFW38" s="485"/>
      <c r="BFX38" s="485"/>
      <c r="BFY38" s="485"/>
      <c r="BFZ38" s="485"/>
      <c r="BGA38" s="485"/>
      <c r="BGB38" s="485"/>
      <c r="BGC38" s="485"/>
      <c r="BGD38" s="485"/>
      <c r="BGE38" s="485"/>
      <c r="BGF38" s="485"/>
      <c r="BGG38" s="485"/>
      <c r="BGH38" s="485"/>
      <c r="BGI38" s="485"/>
      <c r="BGJ38" s="485"/>
      <c r="BGK38" s="485"/>
      <c r="BGL38" s="485"/>
      <c r="BGM38" s="485"/>
      <c r="BGN38" s="485"/>
      <c r="BGO38" s="485"/>
      <c r="BGP38" s="485"/>
      <c r="BGQ38" s="485"/>
      <c r="BGR38" s="485"/>
      <c r="BGS38" s="485"/>
      <c r="BGT38" s="485"/>
      <c r="BGU38" s="485"/>
      <c r="BGV38" s="485"/>
      <c r="BGW38" s="485"/>
      <c r="BGX38" s="485"/>
      <c r="BGY38" s="485"/>
      <c r="BGZ38" s="485"/>
      <c r="BHA38" s="485"/>
      <c r="BHB38" s="485"/>
      <c r="BHC38" s="485"/>
      <c r="BHD38" s="485"/>
      <c r="BHE38" s="485"/>
      <c r="BHF38" s="485"/>
      <c r="BHG38" s="485"/>
      <c r="BHH38" s="485"/>
      <c r="BHI38" s="485"/>
      <c r="BHJ38" s="485"/>
      <c r="BHK38" s="485"/>
      <c r="BHL38" s="485"/>
      <c r="BHM38" s="485"/>
      <c r="BHN38" s="485"/>
      <c r="BHO38" s="485"/>
      <c r="BHP38" s="485"/>
      <c r="BHQ38" s="485"/>
      <c r="BHR38" s="485"/>
      <c r="BHS38" s="485"/>
      <c r="BHT38" s="485"/>
      <c r="BHU38" s="485"/>
      <c r="BHV38" s="485"/>
      <c r="BHW38" s="485"/>
      <c r="BHX38" s="485"/>
      <c r="BHY38" s="485"/>
      <c r="BHZ38" s="485"/>
      <c r="BIA38" s="485"/>
      <c r="BIB38" s="485"/>
      <c r="BIC38" s="485"/>
      <c r="BID38" s="485"/>
      <c r="BIE38" s="485"/>
      <c r="BIF38" s="485"/>
      <c r="BIG38" s="485"/>
      <c r="BIH38" s="485"/>
      <c r="BII38" s="485"/>
      <c r="BIJ38" s="485"/>
      <c r="BIK38" s="485"/>
      <c r="BIL38" s="485"/>
      <c r="BIM38" s="485"/>
      <c r="BIN38" s="485"/>
      <c r="BIO38" s="485"/>
      <c r="BIP38" s="485"/>
      <c r="BIQ38" s="485"/>
      <c r="BIR38" s="485"/>
      <c r="BIS38" s="485"/>
      <c r="BIT38" s="485"/>
      <c r="BIU38" s="485"/>
      <c r="BIV38" s="485"/>
      <c r="BIW38" s="485"/>
      <c r="BIX38" s="485"/>
      <c r="BIY38" s="485"/>
      <c r="BIZ38" s="485"/>
      <c r="BJA38" s="485"/>
      <c r="BJB38" s="485"/>
      <c r="BJC38" s="485"/>
      <c r="BJD38" s="485"/>
      <c r="BJE38" s="485"/>
      <c r="BJF38" s="485"/>
      <c r="BJG38" s="485"/>
      <c r="BJH38" s="485"/>
      <c r="BJI38" s="485"/>
      <c r="BJJ38" s="485"/>
      <c r="BJK38" s="485"/>
      <c r="BJL38" s="485"/>
      <c r="BJM38" s="485"/>
      <c r="BJN38" s="485"/>
      <c r="BJO38" s="485"/>
      <c r="BJP38" s="485"/>
      <c r="BJQ38" s="485"/>
      <c r="BJR38" s="485"/>
      <c r="BJS38" s="485"/>
      <c r="BJT38" s="485"/>
      <c r="BJU38" s="485"/>
      <c r="BJV38" s="485"/>
      <c r="BJW38" s="485"/>
      <c r="BJX38" s="485"/>
      <c r="BJY38" s="485"/>
      <c r="BJZ38" s="485"/>
      <c r="BKA38" s="485"/>
      <c r="BKB38" s="485"/>
      <c r="BKC38" s="485"/>
      <c r="BKD38" s="485"/>
      <c r="BKE38" s="485"/>
      <c r="BKF38" s="485"/>
      <c r="BKG38" s="485"/>
      <c r="BKH38" s="485"/>
      <c r="BKI38" s="485"/>
      <c r="BKJ38" s="485"/>
      <c r="BKK38" s="485"/>
      <c r="BKL38" s="485"/>
      <c r="BKM38" s="485"/>
      <c r="BKN38" s="485"/>
      <c r="BKO38" s="485"/>
      <c r="BKP38" s="485"/>
      <c r="BKQ38" s="485"/>
      <c r="BKR38" s="485"/>
      <c r="BKS38" s="485"/>
      <c r="BKT38" s="485"/>
      <c r="BKU38" s="485"/>
      <c r="BKV38" s="485"/>
      <c r="BKW38" s="485"/>
      <c r="BKX38" s="485"/>
      <c r="BKY38" s="485"/>
      <c r="BKZ38" s="485"/>
      <c r="BLA38" s="485"/>
      <c r="BLB38" s="485"/>
      <c r="BLC38" s="485"/>
      <c r="BLD38" s="485"/>
      <c r="BLE38" s="485"/>
      <c r="BLF38" s="485"/>
      <c r="BLG38" s="485"/>
      <c r="BLH38" s="485"/>
      <c r="BLI38" s="485"/>
      <c r="BLJ38" s="485"/>
      <c r="BLK38" s="485"/>
      <c r="BLL38" s="485"/>
      <c r="BLM38" s="485"/>
      <c r="BLN38" s="485"/>
      <c r="BLO38" s="485"/>
      <c r="BLP38" s="485"/>
      <c r="BLQ38" s="485"/>
      <c r="BLR38" s="485"/>
      <c r="BLS38" s="485"/>
      <c r="BLT38" s="485"/>
      <c r="BLU38" s="485"/>
      <c r="BLV38" s="485"/>
      <c r="BLW38" s="485"/>
      <c r="BLX38" s="485"/>
      <c r="BLY38" s="485"/>
      <c r="BLZ38" s="485"/>
      <c r="BMA38" s="485"/>
      <c r="BMB38" s="485"/>
      <c r="BMC38" s="485"/>
      <c r="BMD38" s="485"/>
      <c r="BME38" s="485"/>
      <c r="BMF38" s="485"/>
      <c r="BMG38" s="485"/>
      <c r="BMH38" s="485"/>
      <c r="BMI38" s="485"/>
      <c r="BMJ38" s="485"/>
      <c r="BMK38" s="485"/>
      <c r="BML38" s="485"/>
      <c r="BMM38" s="485"/>
      <c r="BMN38" s="485"/>
      <c r="BMO38" s="485"/>
      <c r="BMP38" s="485"/>
      <c r="BMQ38" s="485"/>
      <c r="BMR38" s="485"/>
      <c r="BMS38" s="485"/>
      <c r="BMT38" s="485"/>
      <c r="BMU38" s="485"/>
      <c r="BMV38" s="485"/>
      <c r="BMW38" s="485"/>
      <c r="BMX38" s="485"/>
      <c r="BMY38" s="485"/>
      <c r="BMZ38" s="485"/>
      <c r="BNA38" s="485"/>
      <c r="BNB38" s="485"/>
      <c r="BNC38" s="485"/>
      <c r="BND38" s="485"/>
      <c r="BNE38" s="485"/>
      <c r="BNF38" s="485"/>
      <c r="BNG38" s="485"/>
      <c r="BNH38" s="485"/>
      <c r="BNI38" s="485"/>
      <c r="BNJ38" s="485"/>
      <c r="BNK38" s="485"/>
      <c r="BNL38" s="485"/>
      <c r="BNM38" s="485"/>
      <c r="BNN38" s="485"/>
      <c r="BNO38" s="485"/>
      <c r="BNP38" s="485"/>
      <c r="BNQ38" s="485"/>
      <c r="BNR38" s="485"/>
      <c r="BNS38" s="485"/>
      <c r="BNT38" s="485"/>
      <c r="BNU38" s="485"/>
      <c r="BNV38" s="485"/>
      <c r="BNW38" s="485"/>
      <c r="BNX38" s="485"/>
      <c r="BNY38" s="485"/>
      <c r="BNZ38" s="485"/>
      <c r="BOA38" s="485"/>
      <c r="BOB38" s="485"/>
      <c r="BOC38" s="485"/>
      <c r="BOD38" s="485"/>
      <c r="BOE38" s="485"/>
      <c r="BOF38" s="485"/>
      <c r="BOG38" s="485"/>
      <c r="BOH38" s="485"/>
      <c r="BOI38" s="485"/>
      <c r="BOJ38" s="485"/>
      <c r="BOK38" s="485"/>
      <c r="BOL38" s="485"/>
      <c r="BOM38" s="485"/>
      <c r="BON38" s="485"/>
      <c r="BOO38" s="485"/>
      <c r="BOP38" s="485"/>
      <c r="BOQ38" s="485"/>
      <c r="BOR38" s="485"/>
      <c r="BOS38" s="485"/>
      <c r="BOT38" s="485"/>
      <c r="BOU38" s="485"/>
      <c r="BOV38" s="485"/>
      <c r="BOW38" s="485"/>
      <c r="BOX38" s="485"/>
      <c r="BOY38" s="485"/>
      <c r="BOZ38" s="485"/>
      <c r="BPA38" s="485"/>
      <c r="BPB38" s="485"/>
      <c r="BPC38" s="485"/>
      <c r="BPD38" s="485"/>
      <c r="BPE38" s="485"/>
      <c r="BPF38" s="485"/>
      <c r="BPG38" s="485"/>
      <c r="BPH38" s="485"/>
      <c r="BPI38" s="485"/>
      <c r="BPJ38" s="485"/>
      <c r="BPK38" s="485"/>
      <c r="BPL38" s="485"/>
      <c r="BPM38" s="485"/>
      <c r="BPN38" s="485"/>
      <c r="BPO38" s="485"/>
      <c r="BPP38" s="485"/>
      <c r="BPQ38" s="485"/>
      <c r="BPR38" s="485"/>
      <c r="BPS38" s="485"/>
      <c r="BPT38" s="485"/>
      <c r="BPU38" s="485"/>
      <c r="BPV38" s="485"/>
      <c r="BPW38" s="485"/>
      <c r="BPX38" s="485"/>
      <c r="BPY38" s="485"/>
      <c r="BPZ38" s="485"/>
      <c r="BQA38" s="485"/>
      <c r="BQB38" s="485"/>
      <c r="BQC38" s="485"/>
      <c r="BQD38" s="485"/>
      <c r="BQE38" s="485"/>
      <c r="BQF38" s="485"/>
      <c r="BQG38" s="485"/>
      <c r="BQH38" s="485"/>
      <c r="BQI38" s="485"/>
      <c r="BQJ38" s="485"/>
      <c r="BQK38" s="485"/>
      <c r="BQL38" s="485"/>
      <c r="BQM38" s="485"/>
      <c r="BQN38" s="485"/>
      <c r="BQO38" s="485"/>
      <c r="BQP38" s="485"/>
      <c r="BQQ38" s="485"/>
      <c r="BQR38" s="485"/>
      <c r="BQS38" s="485"/>
      <c r="BQT38" s="485"/>
      <c r="BQU38" s="485"/>
      <c r="BQV38" s="485"/>
      <c r="BQW38" s="485"/>
      <c r="BQX38" s="485"/>
      <c r="BQY38" s="485"/>
      <c r="BQZ38" s="485"/>
      <c r="BRA38" s="485"/>
      <c r="BRB38" s="485"/>
      <c r="BRC38" s="485"/>
      <c r="BRD38" s="485"/>
      <c r="BRE38" s="485"/>
      <c r="BRF38" s="485"/>
      <c r="BRG38" s="485"/>
      <c r="BRH38" s="485"/>
      <c r="BRI38" s="485"/>
      <c r="BRJ38" s="485"/>
      <c r="BRK38" s="485"/>
      <c r="BRL38" s="485"/>
      <c r="BRM38" s="485"/>
      <c r="BRN38" s="485"/>
      <c r="BRO38" s="485"/>
      <c r="BRP38" s="485"/>
      <c r="BRQ38" s="485"/>
      <c r="BRR38" s="485"/>
      <c r="BRS38" s="485"/>
      <c r="BRT38" s="485"/>
      <c r="BRU38" s="485"/>
      <c r="BRV38" s="485"/>
      <c r="BRW38" s="485"/>
      <c r="BRX38" s="485"/>
      <c r="BRY38" s="485"/>
      <c r="BRZ38" s="485"/>
      <c r="BSA38" s="485"/>
      <c r="BSB38" s="485"/>
      <c r="BSC38" s="485"/>
      <c r="BSD38" s="485"/>
      <c r="BSE38" s="485"/>
      <c r="BSF38" s="485"/>
      <c r="BSG38" s="485"/>
      <c r="BSH38" s="485"/>
      <c r="BSI38" s="485"/>
      <c r="BSJ38" s="485"/>
      <c r="BSK38" s="485"/>
      <c r="BSL38" s="485"/>
      <c r="BSM38" s="485"/>
      <c r="BSN38" s="485"/>
      <c r="BSO38" s="485"/>
      <c r="BSP38" s="485"/>
      <c r="BSQ38" s="485"/>
      <c r="BSR38" s="485"/>
      <c r="BSS38" s="485"/>
      <c r="BST38" s="485"/>
      <c r="BSU38" s="485"/>
      <c r="BSV38" s="485"/>
      <c r="BSW38" s="485"/>
      <c r="BSX38" s="485"/>
      <c r="BSY38" s="485"/>
      <c r="BSZ38" s="485"/>
      <c r="BTA38" s="485"/>
      <c r="BTB38" s="485"/>
      <c r="BTC38" s="485"/>
      <c r="BTD38" s="485"/>
      <c r="BTE38" s="485"/>
      <c r="BTF38" s="485"/>
      <c r="BTG38" s="485"/>
      <c r="BTH38" s="485"/>
      <c r="BTI38" s="485"/>
      <c r="BTJ38" s="485"/>
      <c r="BTK38" s="485"/>
      <c r="BTL38" s="485"/>
      <c r="BTM38" s="485"/>
      <c r="BTN38" s="485"/>
      <c r="BTO38" s="485"/>
      <c r="BTP38" s="485"/>
      <c r="BTQ38" s="485"/>
      <c r="BTR38" s="485"/>
      <c r="BTS38" s="485"/>
      <c r="BTT38" s="485"/>
      <c r="BTU38" s="485"/>
      <c r="BTV38" s="485"/>
      <c r="BTW38" s="485"/>
      <c r="BTX38" s="485"/>
      <c r="BTY38" s="485"/>
      <c r="BTZ38" s="485"/>
      <c r="BUA38" s="485"/>
      <c r="BUB38" s="485"/>
      <c r="BUC38" s="485"/>
      <c r="BUD38" s="485"/>
      <c r="BUE38" s="485"/>
      <c r="BUF38" s="485"/>
      <c r="BUG38" s="485"/>
      <c r="BUH38" s="485"/>
      <c r="BUI38" s="485"/>
      <c r="BUJ38" s="485"/>
      <c r="BUK38" s="485"/>
      <c r="BUL38" s="485"/>
      <c r="BUM38" s="485"/>
      <c r="BUN38" s="485"/>
      <c r="BUO38" s="485"/>
      <c r="BUP38" s="485"/>
      <c r="BUQ38" s="485"/>
      <c r="BUR38" s="485"/>
      <c r="BUS38" s="485"/>
      <c r="BUT38" s="485"/>
      <c r="BUU38" s="485"/>
      <c r="BUV38" s="485"/>
      <c r="BUW38" s="485"/>
      <c r="BUX38" s="485"/>
      <c r="BUY38" s="485"/>
      <c r="BUZ38" s="485"/>
      <c r="BVA38" s="485"/>
      <c r="BVB38" s="485"/>
      <c r="BVC38" s="485"/>
      <c r="BVD38" s="485"/>
      <c r="BVE38" s="485"/>
      <c r="BVF38" s="485"/>
      <c r="BVG38" s="485"/>
      <c r="BVH38" s="485"/>
      <c r="BVI38" s="485"/>
      <c r="BVJ38" s="485"/>
      <c r="BVK38" s="485"/>
      <c r="BVL38" s="485"/>
      <c r="BVM38" s="485"/>
      <c r="BVN38" s="485"/>
      <c r="BVO38" s="485"/>
      <c r="BVP38" s="485"/>
      <c r="BVQ38" s="485"/>
      <c r="BVR38" s="485"/>
      <c r="BVS38" s="485"/>
      <c r="BVT38" s="485"/>
      <c r="BVU38" s="485"/>
      <c r="BVV38" s="485"/>
      <c r="BVW38" s="485"/>
      <c r="BVX38" s="485"/>
      <c r="BVY38" s="485"/>
      <c r="BVZ38" s="485"/>
      <c r="BWA38" s="485"/>
      <c r="BWB38" s="485"/>
      <c r="BWC38" s="485"/>
      <c r="BWD38" s="485"/>
      <c r="BWE38" s="485"/>
      <c r="BWF38" s="485"/>
      <c r="BWG38" s="485"/>
      <c r="BWH38" s="485"/>
      <c r="BWI38" s="485"/>
      <c r="BWJ38" s="485"/>
      <c r="BWK38" s="485"/>
      <c r="BWL38" s="485"/>
      <c r="BWM38" s="485"/>
      <c r="BWN38" s="485"/>
      <c r="BWO38" s="485"/>
      <c r="BWP38" s="485"/>
      <c r="BWQ38" s="485"/>
      <c r="BWR38" s="485"/>
      <c r="BWS38" s="485"/>
      <c r="BWT38" s="485"/>
      <c r="BWU38" s="485"/>
      <c r="BWV38" s="485"/>
      <c r="BWW38" s="485"/>
      <c r="BWX38" s="485"/>
      <c r="BWY38" s="485"/>
      <c r="BWZ38" s="485"/>
      <c r="BXA38" s="485"/>
      <c r="BXB38" s="485"/>
      <c r="BXC38" s="485"/>
      <c r="BXD38" s="485"/>
      <c r="BXE38" s="485"/>
      <c r="BXF38" s="485"/>
      <c r="BXG38" s="485"/>
      <c r="BXH38" s="485"/>
      <c r="BXI38" s="485"/>
      <c r="BXJ38" s="485"/>
      <c r="BXK38" s="485"/>
      <c r="BXL38" s="485"/>
      <c r="BXM38" s="485"/>
      <c r="BXN38" s="485"/>
      <c r="BXO38" s="485"/>
      <c r="BXP38" s="485"/>
      <c r="BXQ38" s="485"/>
      <c r="BXR38" s="485"/>
      <c r="BXS38" s="485"/>
      <c r="BXT38" s="485"/>
      <c r="BXU38" s="485"/>
      <c r="BXV38" s="485"/>
      <c r="BXW38" s="485"/>
      <c r="BXX38" s="485"/>
      <c r="BXY38" s="485"/>
      <c r="BXZ38" s="485"/>
      <c r="BYA38" s="485"/>
      <c r="BYB38" s="485"/>
      <c r="BYC38" s="485"/>
      <c r="BYD38" s="485"/>
      <c r="BYE38" s="485"/>
      <c r="BYF38" s="485"/>
      <c r="BYG38" s="485"/>
      <c r="BYH38" s="485"/>
      <c r="BYI38" s="485"/>
      <c r="BYJ38" s="485"/>
      <c r="BYK38" s="485"/>
      <c r="BYL38" s="485"/>
      <c r="BYM38" s="485"/>
      <c r="BYN38" s="485"/>
      <c r="BYO38" s="485"/>
      <c r="BYP38" s="485"/>
      <c r="BYQ38" s="485"/>
      <c r="BYR38" s="485"/>
      <c r="BYS38" s="485"/>
      <c r="BYT38" s="485"/>
      <c r="BYU38" s="485"/>
      <c r="BYV38" s="485"/>
      <c r="BYW38" s="485"/>
      <c r="BYX38" s="485"/>
      <c r="BYY38" s="485"/>
      <c r="BYZ38" s="485"/>
      <c r="BZA38" s="485"/>
      <c r="BZB38" s="485"/>
      <c r="BZC38" s="485"/>
      <c r="BZD38" s="485"/>
      <c r="BZE38" s="485"/>
      <c r="BZF38" s="485"/>
      <c r="BZG38" s="485"/>
      <c r="BZH38" s="485"/>
      <c r="BZI38" s="485"/>
      <c r="BZJ38" s="485"/>
      <c r="BZK38" s="485"/>
      <c r="BZL38" s="485"/>
      <c r="BZM38" s="485"/>
      <c r="BZN38" s="485"/>
      <c r="BZO38" s="485"/>
      <c r="BZP38" s="485"/>
      <c r="BZQ38" s="485"/>
      <c r="BZR38" s="485"/>
      <c r="BZS38" s="485"/>
      <c r="BZT38" s="485"/>
      <c r="BZU38" s="485"/>
      <c r="BZV38" s="485"/>
      <c r="BZW38" s="485"/>
      <c r="BZX38" s="485"/>
      <c r="BZY38" s="485"/>
      <c r="BZZ38" s="485"/>
      <c r="CAA38" s="485"/>
      <c r="CAB38" s="485"/>
      <c r="CAC38" s="485"/>
      <c r="CAD38" s="485"/>
      <c r="CAE38" s="485"/>
      <c r="CAF38" s="485"/>
      <c r="CAG38" s="485"/>
      <c r="CAH38" s="485"/>
      <c r="CAI38" s="485"/>
      <c r="CAJ38" s="485"/>
      <c r="CAK38" s="485"/>
      <c r="CAL38" s="485"/>
      <c r="CAM38" s="485"/>
      <c r="CAN38" s="485"/>
      <c r="CAO38" s="485"/>
      <c r="CAP38" s="485"/>
      <c r="CAQ38" s="485"/>
      <c r="CAR38" s="485"/>
      <c r="CAS38" s="485"/>
      <c r="CAT38" s="485"/>
      <c r="CAU38" s="485"/>
      <c r="CAV38" s="485"/>
      <c r="CAW38" s="485"/>
      <c r="CAX38" s="485"/>
      <c r="CAY38" s="485"/>
      <c r="CAZ38" s="485"/>
      <c r="CBA38" s="485"/>
      <c r="CBB38" s="485"/>
      <c r="CBC38" s="485"/>
      <c r="CBD38" s="485"/>
      <c r="CBE38" s="485"/>
      <c r="CBF38" s="485"/>
      <c r="CBG38" s="485"/>
      <c r="CBH38" s="485"/>
      <c r="CBI38" s="485"/>
      <c r="CBJ38" s="485"/>
      <c r="CBK38" s="485"/>
      <c r="CBL38" s="485"/>
      <c r="CBM38" s="485"/>
      <c r="CBN38" s="485"/>
      <c r="CBO38" s="485"/>
      <c r="CBP38" s="485"/>
      <c r="CBQ38" s="485"/>
      <c r="CBR38" s="485"/>
      <c r="CBS38" s="485"/>
      <c r="CBT38" s="485"/>
      <c r="CBU38" s="485"/>
      <c r="CBV38" s="485"/>
      <c r="CBW38" s="485"/>
      <c r="CBX38" s="485"/>
      <c r="CBY38" s="485"/>
      <c r="CBZ38" s="485"/>
      <c r="CCA38" s="485"/>
      <c r="CCB38" s="485"/>
      <c r="CCC38" s="485"/>
      <c r="CCD38" s="485"/>
      <c r="CCE38" s="485"/>
      <c r="CCF38" s="485"/>
      <c r="CCG38" s="485"/>
      <c r="CCH38" s="485"/>
      <c r="CCI38" s="485"/>
      <c r="CCJ38" s="485"/>
      <c r="CCK38" s="485"/>
      <c r="CCL38" s="485"/>
      <c r="CCM38" s="485"/>
      <c r="CCN38" s="485"/>
      <c r="CCO38" s="485"/>
      <c r="CCP38" s="485"/>
      <c r="CCQ38" s="485"/>
      <c r="CCR38" s="485"/>
      <c r="CCS38" s="485"/>
      <c r="CCT38" s="485"/>
      <c r="CCU38" s="485"/>
      <c r="CCV38" s="485"/>
      <c r="CCW38" s="485"/>
      <c r="CCX38" s="485"/>
      <c r="CCY38" s="485"/>
      <c r="CCZ38" s="485"/>
      <c r="CDA38" s="485"/>
      <c r="CDB38" s="485"/>
      <c r="CDC38" s="485"/>
      <c r="CDD38" s="485"/>
      <c r="CDE38" s="485"/>
      <c r="CDF38" s="485"/>
      <c r="CDG38" s="485"/>
      <c r="CDH38" s="485"/>
      <c r="CDI38" s="485"/>
      <c r="CDJ38" s="485"/>
      <c r="CDK38" s="485"/>
      <c r="CDL38" s="485"/>
      <c r="CDM38" s="485"/>
      <c r="CDN38" s="485"/>
      <c r="CDO38" s="485"/>
      <c r="CDP38" s="485"/>
      <c r="CDQ38" s="485"/>
      <c r="CDR38" s="485"/>
      <c r="CDS38" s="485"/>
      <c r="CDT38" s="485"/>
      <c r="CDU38" s="485"/>
      <c r="CDV38" s="485"/>
      <c r="CDW38" s="485"/>
      <c r="CDX38" s="485"/>
      <c r="CDY38" s="485"/>
      <c r="CDZ38" s="485"/>
      <c r="CEA38" s="485"/>
      <c r="CEB38" s="485"/>
      <c r="CEC38" s="485"/>
      <c r="CED38" s="485"/>
      <c r="CEE38" s="485"/>
      <c r="CEF38" s="485"/>
      <c r="CEG38" s="485"/>
      <c r="CEH38" s="485"/>
      <c r="CEI38" s="485"/>
      <c r="CEJ38" s="485"/>
      <c r="CEK38" s="485"/>
      <c r="CEL38" s="485"/>
      <c r="CEM38" s="485"/>
      <c r="CEN38" s="485"/>
      <c r="CEO38" s="485"/>
      <c r="CEP38" s="485"/>
      <c r="CEQ38" s="485"/>
      <c r="CER38" s="485"/>
      <c r="CES38" s="485"/>
      <c r="CET38" s="485"/>
      <c r="CEU38" s="485"/>
      <c r="CEV38" s="485"/>
      <c r="CEW38" s="485"/>
      <c r="CEX38" s="485"/>
      <c r="CEY38" s="485"/>
      <c r="CEZ38" s="485"/>
      <c r="CFA38" s="485"/>
      <c r="CFB38" s="485"/>
      <c r="CFC38" s="485"/>
      <c r="CFD38" s="485"/>
      <c r="CFE38" s="485"/>
      <c r="CFF38" s="485"/>
      <c r="CFG38" s="485"/>
      <c r="CFH38" s="485"/>
      <c r="CFI38" s="485"/>
      <c r="CFJ38" s="485"/>
      <c r="CFK38" s="485"/>
      <c r="CFL38" s="485"/>
      <c r="CFM38" s="485"/>
      <c r="CFN38" s="485"/>
      <c r="CFO38" s="485"/>
      <c r="CFP38" s="485"/>
      <c r="CFQ38" s="485"/>
      <c r="CFR38" s="485"/>
      <c r="CFS38" s="485"/>
      <c r="CFT38" s="485"/>
      <c r="CFU38" s="485"/>
      <c r="CFV38" s="485"/>
      <c r="CFW38" s="485"/>
      <c r="CFX38" s="485"/>
      <c r="CFY38" s="485"/>
      <c r="CFZ38" s="485"/>
      <c r="CGA38" s="485"/>
      <c r="CGB38" s="485"/>
      <c r="CGC38" s="485"/>
      <c r="CGD38" s="485"/>
      <c r="CGE38" s="485"/>
      <c r="CGF38" s="485"/>
      <c r="CGG38" s="485"/>
      <c r="CGH38" s="485"/>
      <c r="CGI38" s="485"/>
      <c r="CGJ38" s="485"/>
      <c r="CGK38" s="485"/>
      <c r="CGL38" s="485"/>
      <c r="CGM38" s="485"/>
      <c r="CGN38" s="485"/>
      <c r="CGO38" s="485"/>
      <c r="CGP38" s="485"/>
      <c r="CGQ38" s="485"/>
      <c r="CGR38" s="485"/>
      <c r="CGS38" s="485"/>
      <c r="CGT38" s="485"/>
      <c r="CGU38" s="485"/>
      <c r="CGV38" s="485"/>
      <c r="CGW38" s="485"/>
      <c r="CGX38" s="485"/>
      <c r="CGY38" s="485"/>
      <c r="CGZ38" s="485"/>
      <c r="CHA38" s="485"/>
      <c r="CHB38" s="485"/>
      <c r="CHC38" s="485"/>
      <c r="CHD38" s="485"/>
      <c r="CHE38" s="485"/>
      <c r="CHF38" s="485"/>
      <c r="CHG38" s="485"/>
      <c r="CHH38" s="485"/>
      <c r="CHI38" s="485"/>
      <c r="CHJ38" s="485"/>
      <c r="CHK38" s="485"/>
      <c r="CHL38" s="485"/>
      <c r="CHM38" s="485"/>
      <c r="CHN38" s="485"/>
      <c r="CHO38" s="485"/>
      <c r="CHP38" s="485"/>
      <c r="CHQ38" s="485"/>
      <c r="CHR38" s="485"/>
      <c r="CHS38" s="485"/>
      <c r="CHT38" s="485"/>
      <c r="CHU38" s="485"/>
      <c r="CHV38" s="485"/>
      <c r="CHW38" s="485"/>
      <c r="CHX38" s="485"/>
      <c r="CHY38" s="485"/>
      <c r="CHZ38" s="485"/>
      <c r="CIA38" s="485"/>
      <c r="CIB38" s="485"/>
      <c r="CIC38" s="485"/>
      <c r="CID38" s="485"/>
      <c r="CIE38" s="485"/>
      <c r="CIF38" s="485"/>
      <c r="CIG38" s="485"/>
      <c r="CIH38" s="485"/>
      <c r="CII38" s="485"/>
      <c r="CIJ38" s="485"/>
      <c r="CIK38" s="485"/>
      <c r="CIL38" s="485"/>
      <c r="CIM38" s="485"/>
      <c r="CIN38" s="485"/>
      <c r="CIO38" s="485"/>
      <c r="CIP38" s="485"/>
      <c r="CIQ38" s="485"/>
      <c r="CIR38" s="485"/>
      <c r="CIS38" s="485"/>
      <c r="CIT38" s="485"/>
      <c r="CIU38" s="485"/>
      <c r="CIV38" s="485"/>
      <c r="CIW38" s="485"/>
      <c r="CIX38" s="485"/>
      <c r="CIY38" s="485"/>
      <c r="CIZ38" s="485"/>
      <c r="CJA38" s="485"/>
      <c r="CJB38" s="485"/>
      <c r="CJC38" s="485"/>
      <c r="CJD38" s="485"/>
      <c r="CJE38" s="485"/>
      <c r="CJF38" s="485"/>
      <c r="CJG38" s="485"/>
      <c r="CJH38" s="485"/>
      <c r="CJI38" s="485"/>
      <c r="CJJ38" s="485"/>
      <c r="CJK38" s="485"/>
      <c r="CJL38" s="485"/>
      <c r="CJM38" s="485"/>
      <c r="CJN38" s="485"/>
      <c r="CJO38" s="485"/>
      <c r="CJP38" s="485"/>
      <c r="CJQ38" s="485"/>
      <c r="CJR38" s="485"/>
      <c r="CJS38" s="485"/>
      <c r="CJT38" s="485"/>
      <c r="CJU38" s="485"/>
      <c r="CJV38" s="485"/>
      <c r="CJW38" s="485"/>
      <c r="CJX38" s="485"/>
      <c r="CJY38" s="485"/>
      <c r="CJZ38" s="485"/>
      <c r="CKA38" s="485"/>
      <c r="CKB38" s="485"/>
      <c r="CKC38" s="485"/>
      <c r="CKD38" s="485"/>
      <c r="CKE38" s="485"/>
      <c r="CKF38" s="485"/>
      <c r="CKG38" s="485"/>
      <c r="CKH38" s="485"/>
      <c r="CKI38" s="485"/>
      <c r="CKJ38" s="485"/>
      <c r="CKK38" s="485"/>
      <c r="CKL38" s="485"/>
      <c r="CKM38" s="485"/>
      <c r="CKN38" s="485"/>
      <c r="CKO38" s="485"/>
      <c r="CKP38" s="485"/>
      <c r="CKQ38" s="485"/>
      <c r="CKR38" s="485"/>
      <c r="CKS38" s="485"/>
      <c r="CKT38" s="485"/>
      <c r="CKU38" s="485"/>
      <c r="CKV38" s="485"/>
      <c r="CKW38" s="485"/>
      <c r="CKX38" s="485"/>
      <c r="CKY38" s="485"/>
      <c r="CKZ38" s="485"/>
      <c r="CLA38" s="485"/>
      <c r="CLB38" s="485"/>
      <c r="CLC38" s="485"/>
      <c r="CLD38" s="485"/>
      <c r="CLE38" s="485"/>
      <c r="CLF38" s="485"/>
      <c r="CLG38" s="485"/>
      <c r="CLH38" s="485"/>
      <c r="CLI38" s="485"/>
      <c r="CLJ38" s="485"/>
      <c r="CLK38" s="485"/>
      <c r="CLL38" s="485"/>
      <c r="CLM38" s="485"/>
      <c r="CLN38" s="485"/>
      <c r="CLO38" s="485"/>
      <c r="CLP38" s="485"/>
      <c r="CLQ38" s="485"/>
      <c r="CLR38" s="485"/>
      <c r="CLS38" s="485"/>
      <c r="CLT38" s="485"/>
      <c r="CLU38" s="485"/>
      <c r="CLV38" s="485"/>
      <c r="CLW38" s="485"/>
      <c r="CLX38" s="485"/>
      <c r="CLY38" s="485"/>
      <c r="CLZ38" s="485"/>
      <c r="CMA38" s="485"/>
      <c r="CMB38" s="485"/>
      <c r="CMC38" s="485"/>
      <c r="CMD38" s="485"/>
      <c r="CME38" s="485"/>
      <c r="CMF38" s="485"/>
      <c r="CMG38" s="485"/>
      <c r="CMH38" s="485"/>
      <c r="CMI38" s="485"/>
      <c r="CMJ38" s="485"/>
      <c r="CMK38" s="485"/>
      <c r="CML38" s="485"/>
      <c r="CMM38" s="485"/>
      <c r="CMN38" s="485"/>
      <c r="CMO38" s="485"/>
      <c r="CMP38" s="485"/>
      <c r="CMQ38" s="485"/>
      <c r="CMR38" s="485"/>
      <c r="CMS38" s="485"/>
      <c r="CMT38" s="485"/>
      <c r="CMU38" s="485"/>
      <c r="CMV38" s="485"/>
      <c r="CMW38" s="485"/>
      <c r="CMX38" s="485"/>
      <c r="CMY38" s="485"/>
      <c r="CMZ38" s="485"/>
      <c r="CNA38" s="485"/>
      <c r="CNB38" s="485"/>
      <c r="CNC38" s="485"/>
      <c r="CND38" s="485"/>
      <c r="CNE38" s="485"/>
      <c r="CNF38" s="485"/>
      <c r="CNG38" s="485"/>
      <c r="CNH38" s="485"/>
      <c r="CNI38" s="485"/>
      <c r="CNJ38" s="485"/>
      <c r="CNK38" s="485"/>
      <c r="CNL38" s="485"/>
      <c r="CNM38" s="485"/>
      <c r="CNN38" s="485"/>
      <c r="CNO38" s="485"/>
      <c r="CNP38" s="485"/>
      <c r="CNQ38" s="485"/>
      <c r="CNR38" s="485"/>
      <c r="CNS38" s="485"/>
      <c r="CNT38" s="485"/>
      <c r="CNU38" s="485"/>
      <c r="CNV38" s="485"/>
      <c r="CNW38" s="485"/>
      <c r="CNX38" s="485"/>
      <c r="CNY38" s="485"/>
      <c r="CNZ38" s="485"/>
      <c r="COA38" s="485"/>
      <c r="COB38" s="485"/>
      <c r="COC38" s="485"/>
      <c r="COD38" s="485"/>
      <c r="COE38" s="485"/>
      <c r="COF38" s="485"/>
      <c r="COG38" s="485"/>
      <c r="COH38" s="485"/>
      <c r="COI38" s="485"/>
      <c r="COJ38" s="485"/>
      <c r="COK38" s="485"/>
      <c r="COL38" s="485"/>
      <c r="COM38" s="485"/>
      <c r="CON38" s="485"/>
      <c r="COO38" s="485"/>
      <c r="COP38" s="485"/>
      <c r="COQ38" s="485"/>
      <c r="COR38" s="485"/>
      <c r="COS38" s="485"/>
      <c r="COT38" s="485"/>
      <c r="COU38" s="485"/>
      <c r="COV38" s="485"/>
      <c r="COW38" s="485"/>
      <c r="COX38" s="485"/>
      <c r="COY38" s="485"/>
      <c r="COZ38" s="485"/>
      <c r="CPA38" s="485"/>
      <c r="CPB38" s="485"/>
      <c r="CPC38" s="485"/>
      <c r="CPD38" s="485"/>
      <c r="CPE38" s="485"/>
      <c r="CPF38" s="485"/>
      <c r="CPG38" s="485"/>
      <c r="CPH38" s="485"/>
      <c r="CPI38" s="485"/>
      <c r="CPJ38" s="485"/>
      <c r="CPK38" s="485"/>
      <c r="CPL38" s="485"/>
      <c r="CPM38" s="485"/>
      <c r="CPN38" s="485"/>
      <c r="CPO38" s="485"/>
      <c r="CPP38" s="485"/>
      <c r="CPQ38" s="485"/>
      <c r="CPR38" s="485"/>
      <c r="CPS38" s="485"/>
      <c r="CPT38" s="485"/>
      <c r="CPU38" s="485"/>
      <c r="CPV38" s="485"/>
      <c r="CPW38" s="485"/>
      <c r="CPX38" s="485"/>
      <c r="CPY38" s="485"/>
      <c r="CPZ38" s="485"/>
      <c r="CQA38" s="485"/>
      <c r="CQB38" s="485"/>
      <c r="CQC38" s="485"/>
      <c r="CQD38" s="485"/>
      <c r="CQE38" s="485"/>
      <c r="CQF38" s="485"/>
      <c r="CQG38" s="485"/>
      <c r="CQH38" s="485"/>
      <c r="CQI38" s="485"/>
      <c r="CQJ38" s="485"/>
      <c r="CQK38" s="485"/>
      <c r="CQL38" s="485"/>
      <c r="CQM38" s="485"/>
      <c r="CQN38" s="485"/>
      <c r="CQO38" s="485"/>
      <c r="CQP38" s="485"/>
      <c r="CQQ38" s="485"/>
      <c r="CQR38" s="485"/>
      <c r="CQS38" s="485"/>
      <c r="CQT38" s="485"/>
      <c r="CQU38" s="485"/>
      <c r="CQV38" s="485"/>
      <c r="CQW38" s="485"/>
      <c r="CQX38" s="485"/>
      <c r="CQY38" s="485"/>
      <c r="CQZ38" s="485"/>
      <c r="CRA38" s="485"/>
      <c r="CRB38" s="485"/>
      <c r="CRC38" s="485"/>
      <c r="CRD38" s="485"/>
      <c r="CRE38" s="485"/>
      <c r="CRF38" s="485"/>
      <c r="CRG38" s="485"/>
      <c r="CRH38" s="485"/>
      <c r="CRI38" s="485"/>
      <c r="CRJ38" s="485"/>
      <c r="CRK38" s="485"/>
      <c r="CRL38" s="485"/>
      <c r="CRM38" s="485"/>
      <c r="CRN38" s="485"/>
      <c r="CRO38" s="485"/>
      <c r="CRP38" s="485"/>
      <c r="CRQ38" s="485"/>
      <c r="CRR38" s="485"/>
      <c r="CRS38" s="485"/>
      <c r="CRT38" s="485"/>
      <c r="CRU38" s="485"/>
      <c r="CRV38" s="485"/>
      <c r="CRW38" s="485"/>
      <c r="CRX38" s="485"/>
      <c r="CRY38" s="485"/>
      <c r="CRZ38" s="485"/>
      <c r="CSA38" s="485"/>
      <c r="CSB38" s="485"/>
      <c r="CSC38" s="485"/>
      <c r="CSD38" s="485"/>
      <c r="CSE38" s="485"/>
      <c r="CSF38" s="485"/>
      <c r="CSG38" s="485"/>
      <c r="CSH38" s="485"/>
      <c r="CSI38" s="485"/>
      <c r="CSJ38" s="485"/>
      <c r="CSK38" s="485"/>
      <c r="CSL38" s="485"/>
      <c r="CSM38" s="485"/>
      <c r="CSN38" s="485"/>
      <c r="CSO38" s="485"/>
      <c r="CSP38" s="485"/>
      <c r="CSQ38" s="485"/>
      <c r="CSR38" s="485"/>
      <c r="CSS38" s="485"/>
      <c r="CST38" s="485"/>
      <c r="CSU38" s="485"/>
      <c r="CSV38" s="485"/>
      <c r="CSW38" s="485"/>
      <c r="CSX38" s="485"/>
      <c r="CSY38" s="485"/>
      <c r="CSZ38" s="485"/>
      <c r="CTA38" s="485"/>
      <c r="CTB38" s="485"/>
      <c r="CTC38" s="485"/>
      <c r="CTD38" s="485"/>
      <c r="CTE38" s="485"/>
      <c r="CTF38" s="485"/>
      <c r="CTG38" s="485"/>
      <c r="CTH38" s="485"/>
      <c r="CTI38" s="485"/>
      <c r="CTJ38" s="485"/>
      <c r="CTK38" s="485"/>
      <c r="CTL38" s="485"/>
      <c r="CTM38" s="485"/>
      <c r="CTN38" s="485"/>
      <c r="CTO38" s="485"/>
      <c r="CTP38" s="485"/>
      <c r="CTQ38" s="485"/>
      <c r="CTR38" s="485"/>
      <c r="CTS38" s="485"/>
      <c r="CTT38" s="485"/>
      <c r="CTU38" s="485"/>
      <c r="CTV38" s="485"/>
      <c r="CTW38" s="485"/>
      <c r="CTX38" s="485"/>
      <c r="CTY38" s="485"/>
      <c r="CTZ38" s="485"/>
      <c r="CUA38" s="485"/>
      <c r="CUB38" s="485"/>
      <c r="CUC38" s="485"/>
      <c r="CUD38" s="485"/>
      <c r="CUE38" s="485"/>
      <c r="CUF38" s="485"/>
      <c r="CUG38" s="485"/>
      <c r="CUH38" s="485"/>
      <c r="CUI38" s="485"/>
      <c r="CUJ38" s="485"/>
      <c r="CUK38" s="485"/>
      <c r="CUL38" s="485"/>
      <c r="CUM38" s="485"/>
      <c r="CUN38" s="485"/>
      <c r="CUO38" s="485"/>
      <c r="CUP38" s="485"/>
      <c r="CUQ38" s="485"/>
      <c r="CUR38" s="485"/>
      <c r="CUS38" s="485"/>
      <c r="CUT38" s="485"/>
      <c r="CUU38" s="485"/>
      <c r="CUV38" s="485"/>
      <c r="CUW38" s="485"/>
      <c r="CUX38" s="485"/>
      <c r="CUY38" s="485"/>
      <c r="CUZ38" s="485"/>
      <c r="CVA38" s="485"/>
      <c r="CVB38" s="485"/>
      <c r="CVC38" s="485"/>
      <c r="CVD38" s="485"/>
      <c r="CVE38" s="485"/>
      <c r="CVF38" s="485"/>
      <c r="CVG38" s="485"/>
      <c r="CVH38" s="485"/>
      <c r="CVI38" s="485"/>
      <c r="CVJ38" s="485"/>
      <c r="CVK38" s="485"/>
      <c r="CVL38" s="485"/>
      <c r="CVM38" s="485"/>
      <c r="CVN38" s="485"/>
      <c r="CVO38" s="485"/>
      <c r="CVP38" s="485"/>
      <c r="CVQ38" s="485"/>
      <c r="CVR38" s="485"/>
      <c r="CVS38" s="485"/>
      <c r="CVT38" s="485"/>
      <c r="CVU38" s="485"/>
      <c r="CVV38" s="485"/>
      <c r="CVW38" s="485"/>
      <c r="CVX38" s="485"/>
      <c r="CVY38" s="485"/>
      <c r="CVZ38" s="485"/>
      <c r="CWA38" s="485"/>
      <c r="CWB38" s="485"/>
      <c r="CWC38" s="485"/>
      <c r="CWD38" s="485"/>
      <c r="CWE38" s="485"/>
      <c r="CWF38" s="485"/>
      <c r="CWG38" s="485"/>
      <c r="CWH38" s="485"/>
      <c r="CWI38" s="485"/>
      <c r="CWJ38" s="485"/>
      <c r="CWK38" s="485"/>
      <c r="CWL38" s="485"/>
      <c r="CWM38" s="485"/>
      <c r="CWN38" s="485"/>
      <c r="CWO38" s="485"/>
      <c r="CWP38" s="485"/>
      <c r="CWQ38" s="485"/>
      <c r="CWR38" s="485"/>
      <c r="CWS38" s="485"/>
      <c r="CWT38" s="485"/>
      <c r="CWU38" s="485"/>
      <c r="CWV38" s="485"/>
      <c r="CWW38" s="485"/>
      <c r="CWX38" s="485"/>
      <c r="CWY38" s="485"/>
      <c r="CWZ38" s="485"/>
      <c r="CXA38" s="485"/>
      <c r="CXB38" s="485"/>
      <c r="CXC38" s="485"/>
      <c r="CXD38" s="485"/>
      <c r="CXE38" s="485"/>
      <c r="CXF38" s="485"/>
      <c r="CXG38" s="485"/>
      <c r="CXH38" s="485"/>
      <c r="CXI38" s="485"/>
      <c r="CXJ38" s="485"/>
      <c r="CXK38" s="485"/>
      <c r="CXL38" s="485"/>
      <c r="CXM38" s="485"/>
      <c r="CXN38" s="485"/>
      <c r="CXO38" s="485"/>
      <c r="CXP38" s="485"/>
      <c r="CXQ38" s="485"/>
      <c r="CXR38" s="485"/>
      <c r="CXS38" s="485"/>
      <c r="CXT38" s="485"/>
      <c r="CXU38" s="485"/>
      <c r="CXV38" s="485"/>
      <c r="CXW38" s="485"/>
      <c r="CXX38" s="485"/>
      <c r="CXY38" s="485"/>
      <c r="CXZ38" s="485"/>
      <c r="CYA38" s="485"/>
      <c r="CYB38" s="485"/>
      <c r="CYC38" s="485"/>
      <c r="CYD38" s="485"/>
      <c r="CYE38" s="485"/>
      <c r="CYF38" s="485"/>
      <c r="CYG38" s="485"/>
      <c r="CYH38" s="485"/>
      <c r="CYI38" s="485"/>
      <c r="CYJ38" s="485"/>
      <c r="CYK38" s="485"/>
      <c r="CYL38" s="485"/>
      <c r="CYM38" s="485"/>
      <c r="CYN38" s="485"/>
      <c r="CYO38" s="485"/>
      <c r="CYP38" s="485"/>
      <c r="CYQ38" s="485"/>
      <c r="CYR38" s="485"/>
      <c r="CYS38" s="485"/>
      <c r="CYT38" s="485"/>
      <c r="CYU38" s="485"/>
      <c r="CYV38" s="485"/>
      <c r="CYW38" s="485"/>
      <c r="CYX38" s="485"/>
      <c r="CYY38" s="485"/>
      <c r="CYZ38" s="485"/>
      <c r="CZA38" s="485"/>
      <c r="CZB38" s="485"/>
      <c r="CZC38" s="485"/>
      <c r="CZD38" s="485"/>
      <c r="CZE38" s="485"/>
      <c r="CZF38" s="485"/>
      <c r="CZG38" s="485"/>
      <c r="CZH38" s="485"/>
      <c r="CZI38" s="485"/>
      <c r="CZJ38" s="485"/>
      <c r="CZK38" s="485"/>
      <c r="CZL38" s="485"/>
      <c r="CZM38" s="485"/>
      <c r="CZN38" s="485"/>
      <c r="CZO38" s="485"/>
      <c r="CZP38" s="485"/>
      <c r="CZQ38" s="485"/>
      <c r="CZR38" s="485"/>
      <c r="CZS38" s="485"/>
      <c r="CZT38" s="485"/>
      <c r="CZU38" s="485"/>
      <c r="CZV38" s="485"/>
      <c r="CZW38" s="485"/>
      <c r="CZX38" s="485"/>
      <c r="CZY38" s="485"/>
      <c r="CZZ38" s="485"/>
      <c r="DAA38" s="485"/>
      <c r="DAB38" s="485"/>
      <c r="DAC38" s="485"/>
      <c r="DAD38" s="485"/>
      <c r="DAE38" s="485"/>
      <c r="DAF38" s="485"/>
      <c r="DAG38" s="485"/>
      <c r="DAH38" s="485"/>
      <c r="DAI38" s="485"/>
      <c r="DAJ38" s="485"/>
      <c r="DAK38" s="485"/>
      <c r="DAL38" s="485"/>
      <c r="DAM38" s="485"/>
      <c r="DAN38" s="485"/>
      <c r="DAO38" s="485"/>
      <c r="DAP38" s="485"/>
      <c r="DAQ38" s="485"/>
      <c r="DAR38" s="485"/>
      <c r="DAS38" s="485"/>
      <c r="DAT38" s="485"/>
      <c r="DAU38" s="485"/>
      <c r="DAV38" s="485"/>
      <c r="DAW38" s="485"/>
      <c r="DAX38" s="485"/>
      <c r="DAY38" s="485"/>
      <c r="DAZ38" s="485"/>
      <c r="DBA38" s="485"/>
      <c r="DBB38" s="485"/>
      <c r="DBC38" s="485"/>
      <c r="DBD38" s="485"/>
      <c r="DBE38" s="485"/>
      <c r="DBF38" s="485"/>
      <c r="DBG38" s="485"/>
      <c r="DBH38" s="485"/>
      <c r="DBI38" s="485"/>
      <c r="DBJ38" s="485"/>
      <c r="DBK38" s="485"/>
      <c r="DBL38" s="485"/>
      <c r="DBM38" s="485"/>
      <c r="DBN38" s="485"/>
      <c r="DBO38" s="485"/>
      <c r="DBP38" s="485"/>
      <c r="DBQ38" s="485"/>
      <c r="DBR38" s="485"/>
      <c r="DBS38" s="485"/>
      <c r="DBT38" s="485"/>
      <c r="DBU38" s="485"/>
      <c r="DBV38" s="485"/>
      <c r="DBW38" s="485"/>
      <c r="DBX38" s="485"/>
      <c r="DBY38" s="485"/>
      <c r="DBZ38" s="485"/>
      <c r="DCA38" s="485"/>
      <c r="DCB38" s="485"/>
      <c r="DCC38" s="485"/>
      <c r="DCD38" s="485"/>
      <c r="DCE38" s="485"/>
      <c r="DCF38" s="485"/>
      <c r="DCG38" s="485"/>
      <c r="DCH38" s="485"/>
      <c r="DCI38" s="485"/>
      <c r="DCJ38" s="485"/>
      <c r="DCK38" s="485"/>
      <c r="DCL38" s="485"/>
      <c r="DCM38" s="485"/>
      <c r="DCN38" s="485"/>
      <c r="DCO38" s="485"/>
      <c r="DCP38" s="485"/>
      <c r="DCQ38" s="485"/>
      <c r="DCR38" s="485"/>
      <c r="DCS38" s="485"/>
      <c r="DCT38" s="485"/>
      <c r="DCU38" s="485"/>
      <c r="DCV38" s="485"/>
      <c r="DCW38" s="485"/>
      <c r="DCX38" s="485"/>
      <c r="DCY38" s="485"/>
      <c r="DCZ38" s="485"/>
      <c r="DDA38" s="485"/>
      <c r="DDB38" s="485"/>
      <c r="DDC38" s="485"/>
      <c r="DDD38" s="485"/>
      <c r="DDE38" s="485"/>
      <c r="DDF38" s="485"/>
      <c r="DDG38" s="485"/>
      <c r="DDH38" s="485"/>
      <c r="DDI38" s="485"/>
      <c r="DDJ38" s="485"/>
      <c r="DDK38" s="485"/>
      <c r="DDL38" s="485"/>
      <c r="DDM38" s="485"/>
      <c r="DDN38" s="485"/>
      <c r="DDO38" s="485"/>
      <c r="DDP38" s="485"/>
      <c r="DDQ38" s="485"/>
      <c r="DDR38" s="485"/>
      <c r="DDS38" s="485"/>
      <c r="DDT38" s="485"/>
      <c r="DDU38" s="485"/>
      <c r="DDV38" s="485"/>
      <c r="DDW38" s="485"/>
      <c r="DDX38" s="485"/>
      <c r="DDY38" s="485"/>
      <c r="DDZ38" s="485"/>
      <c r="DEA38" s="485"/>
      <c r="DEB38" s="485"/>
      <c r="DEC38" s="485"/>
      <c r="DED38" s="485"/>
      <c r="DEE38" s="485"/>
      <c r="DEF38" s="485"/>
      <c r="DEG38" s="485"/>
      <c r="DEH38" s="485"/>
      <c r="DEI38" s="485"/>
      <c r="DEJ38" s="485"/>
      <c r="DEK38" s="485"/>
      <c r="DEL38" s="485"/>
      <c r="DEM38" s="485"/>
      <c r="DEN38" s="485"/>
      <c r="DEO38" s="485"/>
      <c r="DEP38" s="485"/>
      <c r="DEQ38" s="485"/>
      <c r="DER38" s="485"/>
      <c r="DES38" s="485"/>
      <c r="DET38" s="485"/>
      <c r="DEU38" s="485"/>
      <c r="DEV38" s="485"/>
      <c r="DEW38" s="485"/>
      <c r="DEX38" s="485"/>
      <c r="DEY38" s="485"/>
      <c r="DEZ38" s="485"/>
      <c r="DFA38" s="485"/>
      <c r="DFB38" s="485"/>
      <c r="DFC38" s="485"/>
      <c r="DFD38" s="485"/>
      <c r="DFE38" s="485"/>
      <c r="DFF38" s="485"/>
      <c r="DFG38" s="485"/>
      <c r="DFH38" s="485"/>
      <c r="DFI38" s="485"/>
      <c r="DFJ38" s="485"/>
      <c r="DFK38" s="485"/>
      <c r="DFL38" s="485"/>
      <c r="DFM38" s="485"/>
      <c r="DFN38" s="485"/>
      <c r="DFO38" s="485"/>
      <c r="DFP38" s="485"/>
      <c r="DFQ38" s="485"/>
      <c r="DFR38" s="485"/>
      <c r="DFS38" s="485"/>
      <c r="DFT38" s="485"/>
      <c r="DFU38" s="485"/>
      <c r="DFV38" s="485"/>
      <c r="DFW38" s="485"/>
      <c r="DFX38" s="485"/>
      <c r="DFY38" s="485"/>
      <c r="DFZ38" s="485"/>
      <c r="DGA38" s="485"/>
      <c r="DGB38" s="485"/>
      <c r="DGC38" s="485"/>
      <c r="DGD38" s="485"/>
      <c r="DGE38" s="485"/>
      <c r="DGF38" s="485"/>
      <c r="DGG38" s="485"/>
      <c r="DGH38" s="485"/>
      <c r="DGI38" s="485"/>
      <c r="DGJ38" s="485"/>
      <c r="DGK38" s="485"/>
      <c r="DGL38" s="485"/>
      <c r="DGM38" s="485"/>
      <c r="DGN38" s="485"/>
      <c r="DGO38" s="485"/>
      <c r="DGP38" s="485"/>
      <c r="DGQ38" s="485"/>
      <c r="DGR38" s="485"/>
      <c r="DGS38" s="485"/>
      <c r="DGT38" s="485"/>
      <c r="DGU38" s="485"/>
      <c r="DGV38" s="485"/>
      <c r="DGW38" s="485"/>
      <c r="DGX38" s="485"/>
      <c r="DGY38" s="485"/>
      <c r="DGZ38" s="485"/>
      <c r="DHA38" s="485"/>
      <c r="DHB38" s="485"/>
      <c r="DHC38" s="485"/>
      <c r="DHD38" s="485"/>
      <c r="DHE38" s="485"/>
      <c r="DHF38" s="485"/>
      <c r="DHG38" s="485"/>
      <c r="DHH38" s="485"/>
      <c r="DHI38" s="485"/>
      <c r="DHJ38" s="485"/>
      <c r="DHK38" s="485"/>
      <c r="DHL38" s="485"/>
      <c r="DHM38" s="485"/>
      <c r="DHN38" s="485"/>
      <c r="DHO38" s="485"/>
      <c r="DHP38" s="485"/>
      <c r="DHQ38" s="485"/>
      <c r="DHR38" s="485"/>
      <c r="DHS38" s="485"/>
      <c r="DHT38" s="485"/>
      <c r="DHU38" s="485"/>
      <c r="DHV38" s="485"/>
      <c r="DHW38" s="485"/>
      <c r="DHX38" s="485"/>
      <c r="DHY38" s="485"/>
      <c r="DHZ38" s="485"/>
      <c r="DIA38" s="485"/>
      <c r="DIB38" s="485"/>
      <c r="DIC38" s="485"/>
      <c r="DID38" s="485"/>
      <c r="DIE38" s="485"/>
      <c r="DIF38" s="485"/>
      <c r="DIG38" s="485"/>
      <c r="DIH38" s="485"/>
      <c r="DII38" s="485"/>
      <c r="DIJ38" s="485"/>
      <c r="DIK38" s="485"/>
      <c r="DIL38" s="485"/>
      <c r="DIM38" s="485"/>
      <c r="DIN38" s="485"/>
      <c r="DIO38" s="485"/>
      <c r="DIP38" s="485"/>
      <c r="DIQ38" s="485"/>
      <c r="DIR38" s="485"/>
      <c r="DIS38" s="485"/>
      <c r="DIT38" s="485"/>
      <c r="DIU38" s="485"/>
      <c r="DIV38" s="485"/>
      <c r="DIW38" s="485"/>
      <c r="DIX38" s="485"/>
      <c r="DIY38" s="485"/>
      <c r="DIZ38" s="485"/>
      <c r="DJA38" s="485"/>
      <c r="DJB38" s="485"/>
      <c r="DJC38" s="485"/>
      <c r="DJD38" s="485"/>
      <c r="DJE38" s="485"/>
      <c r="DJF38" s="485"/>
      <c r="DJG38" s="485"/>
      <c r="DJH38" s="485"/>
      <c r="DJI38" s="485"/>
      <c r="DJJ38" s="485"/>
      <c r="DJK38" s="485"/>
      <c r="DJL38" s="485"/>
      <c r="DJM38" s="485"/>
      <c r="DJN38" s="485"/>
      <c r="DJO38" s="485"/>
      <c r="DJP38" s="485"/>
      <c r="DJQ38" s="485"/>
      <c r="DJR38" s="485"/>
      <c r="DJS38" s="485"/>
      <c r="DJT38" s="485"/>
      <c r="DJU38" s="485"/>
      <c r="DJV38" s="485"/>
      <c r="DJW38" s="485"/>
      <c r="DJX38" s="485"/>
      <c r="DJY38" s="485"/>
      <c r="DJZ38" s="485"/>
      <c r="DKA38" s="485"/>
      <c r="DKB38" s="485"/>
      <c r="DKC38" s="485"/>
      <c r="DKD38" s="485"/>
      <c r="DKE38" s="485"/>
      <c r="DKF38" s="485"/>
      <c r="DKG38" s="485"/>
      <c r="DKH38" s="485"/>
      <c r="DKI38" s="485"/>
      <c r="DKJ38" s="485"/>
      <c r="DKK38" s="485"/>
      <c r="DKL38" s="485"/>
      <c r="DKM38" s="485"/>
      <c r="DKN38" s="485"/>
      <c r="DKO38" s="485"/>
      <c r="DKP38" s="485"/>
      <c r="DKQ38" s="485"/>
      <c r="DKR38" s="485"/>
      <c r="DKS38" s="485"/>
      <c r="DKT38" s="485"/>
      <c r="DKU38" s="485"/>
      <c r="DKV38" s="485"/>
      <c r="DKW38" s="485"/>
      <c r="DKX38" s="485"/>
      <c r="DKY38" s="485"/>
      <c r="DKZ38" s="485"/>
      <c r="DLA38" s="485"/>
      <c r="DLB38" s="485"/>
      <c r="DLC38" s="485"/>
      <c r="DLD38" s="485"/>
      <c r="DLE38" s="485"/>
      <c r="DLF38" s="485"/>
      <c r="DLG38" s="485"/>
      <c r="DLH38" s="485"/>
      <c r="DLI38" s="485"/>
      <c r="DLJ38" s="485"/>
      <c r="DLK38" s="485"/>
      <c r="DLL38" s="485"/>
      <c r="DLM38" s="485"/>
      <c r="DLN38" s="485"/>
      <c r="DLO38" s="485"/>
      <c r="DLP38" s="485"/>
      <c r="DLQ38" s="485"/>
      <c r="DLR38" s="485"/>
      <c r="DLS38" s="485"/>
      <c r="DLT38" s="485"/>
      <c r="DLU38" s="485"/>
      <c r="DLV38" s="485"/>
      <c r="DLW38" s="485"/>
      <c r="DLX38" s="485"/>
      <c r="DLY38" s="485"/>
      <c r="DLZ38" s="485"/>
      <c r="DMA38" s="485"/>
      <c r="DMB38" s="485"/>
      <c r="DMC38" s="485"/>
      <c r="DMD38" s="485"/>
      <c r="DME38" s="485"/>
      <c r="DMF38" s="485"/>
      <c r="DMG38" s="485"/>
      <c r="DMH38" s="485"/>
      <c r="DMI38" s="485"/>
      <c r="DMJ38" s="485"/>
      <c r="DMK38" s="485"/>
      <c r="DML38" s="485"/>
      <c r="DMM38" s="485"/>
      <c r="DMN38" s="485"/>
      <c r="DMO38" s="485"/>
      <c r="DMP38" s="485"/>
      <c r="DMQ38" s="485"/>
      <c r="DMR38" s="485"/>
      <c r="DMS38" s="485"/>
      <c r="DMT38" s="485"/>
      <c r="DMU38" s="485"/>
      <c r="DMV38" s="485"/>
      <c r="DMW38" s="485"/>
      <c r="DMX38" s="485"/>
      <c r="DMY38" s="485"/>
      <c r="DMZ38" s="485"/>
      <c r="DNA38" s="485"/>
      <c r="DNB38" s="485"/>
      <c r="DNC38" s="485"/>
      <c r="DND38" s="485"/>
      <c r="DNE38" s="485"/>
      <c r="DNF38" s="485"/>
      <c r="DNG38" s="485"/>
      <c r="DNH38" s="485"/>
      <c r="DNI38" s="485"/>
      <c r="DNJ38" s="485"/>
      <c r="DNK38" s="485"/>
      <c r="DNL38" s="485"/>
      <c r="DNM38" s="485"/>
      <c r="DNN38" s="485"/>
      <c r="DNO38" s="485"/>
      <c r="DNP38" s="485"/>
      <c r="DNQ38" s="485"/>
      <c r="DNR38" s="485"/>
      <c r="DNS38" s="485"/>
      <c r="DNT38" s="485"/>
      <c r="DNU38" s="485"/>
      <c r="DNV38" s="485"/>
      <c r="DNW38" s="485"/>
      <c r="DNX38" s="485"/>
      <c r="DNY38" s="485"/>
      <c r="DNZ38" s="485"/>
      <c r="DOA38" s="485"/>
      <c r="DOB38" s="485"/>
      <c r="DOC38" s="485"/>
      <c r="DOD38" s="485"/>
      <c r="DOE38" s="485"/>
      <c r="DOF38" s="485"/>
      <c r="DOG38" s="485"/>
      <c r="DOH38" s="485"/>
      <c r="DOI38" s="485"/>
      <c r="DOJ38" s="485"/>
      <c r="DOK38" s="485"/>
      <c r="DOL38" s="485"/>
      <c r="DOM38" s="485"/>
      <c r="DON38" s="485"/>
      <c r="DOO38" s="485"/>
      <c r="DOP38" s="485"/>
      <c r="DOQ38" s="485"/>
      <c r="DOR38" s="485"/>
      <c r="DOS38" s="485"/>
      <c r="DOT38" s="485"/>
      <c r="DOU38" s="485"/>
      <c r="DOV38" s="485"/>
      <c r="DOW38" s="485"/>
      <c r="DOX38" s="485"/>
      <c r="DOY38" s="485"/>
      <c r="DOZ38" s="485"/>
      <c r="DPA38" s="485"/>
      <c r="DPB38" s="485"/>
      <c r="DPC38" s="485"/>
      <c r="DPD38" s="485"/>
      <c r="DPE38" s="485"/>
      <c r="DPF38" s="485"/>
      <c r="DPG38" s="485"/>
      <c r="DPH38" s="485"/>
      <c r="DPI38" s="485"/>
      <c r="DPJ38" s="485"/>
      <c r="DPK38" s="485"/>
      <c r="DPL38" s="485"/>
      <c r="DPM38" s="485"/>
      <c r="DPN38" s="485"/>
      <c r="DPO38" s="485"/>
      <c r="DPP38" s="485"/>
      <c r="DPQ38" s="485"/>
      <c r="DPR38" s="485"/>
      <c r="DPS38" s="485"/>
      <c r="DPT38" s="485"/>
      <c r="DPU38" s="485"/>
      <c r="DPV38" s="485"/>
      <c r="DPW38" s="485"/>
      <c r="DPX38" s="485"/>
      <c r="DPY38" s="485"/>
      <c r="DPZ38" s="485"/>
      <c r="DQA38" s="485"/>
      <c r="DQB38" s="485"/>
      <c r="DQC38" s="485"/>
      <c r="DQD38" s="485"/>
      <c r="DQE38" s="485"/>
      <c r="DQF38" s="485"/>
      <c r="DQG38" s="485"/>
      <c r="DQH38" s="485"/>
      <c r="DQI38" s="485"/>
      <c r="DQJ38" s="485"/>
      <c r="DQK38" s="485"/>
      <c r="DQL38" s="485"/>
      <c r="DQM38" s="485"/>
      <c r="DQN38" s="485"/>
      <c r="DQO38" s="485"/>
      <c r="DQP38" s="485"/>
      <c r="DQQ38" s="485"/>
      <c r="DQR38" s="485"/>
      <c r="DQS38" s="485"/>
      <c r="DQT38" s="485"/>
      <c r="DQU38" s="485"/>
      <c r="DQV38" s="485"/>
      <c r="DQW38" s="485"/>
      <c r="DQX38" s="485"/>
      <c r="DQY38" s="485"/>
      <c r="DQZ38" s="485"/>
      <c r="DRA38" s="485"/>
      <c r="DRB38" s="485"/>
      <c r="DRC38" s="485"/>
      <c r="DRD38" s="485"/>
      <c r="DRE38" s="485"/>
      <c r="DRF38" s="485"/>
      <c r="DRG38" s="485"/>
      <c r="DRH38" s="485"/>
      <c r="DRI38" s="485"/>
      <c r="DRJ38" s="485"/>
      <c r="DRK38" s="485"/>
      <c r="DRL38" s="485"/>
      <c r="DRM38" s="485"/>
      <c r="DRN38" s="485"/>
      <c r="DRO38" s="485"/>
      <c r="DRP38" s="485"/>
      <c r="DRQ38" s="485"/>
      <c r="DRR38" s="485"/>
      <c r="DRS38" s="485"/>
      <c r="DRT38" s="485"/>
      <c r="DRU38" s="485"/>
      <c r="DRV38" s="485"/>
      <c r="DRW38" s="485"/>
      <c r="DRX38" s="485"/>
      <c r="DRY38" s="485"/>
      <c r="DRZ38" s="485"/>
      <c r="DSA38" s="485"/>
      <c r="DSB38" s="485"/>
      <c r="DSC38" s="485"/>
      <c r="DSD38" s="485"/>
      <c r="DSE38" s="485"/>
      <c r="DSF38" s="485"/>
      <c r="DSG38" s="485"/>
      <c r="DSH38" s="485"/>
      <c r="DSI38" s="485"/>
      <c r="DSJ38" s="485"/>
      <c r="DSK38" s="485"/>
      <c r="DSL38" s="485"/>
      <c r="DSM38" s="485"/>
      <c r="DSN38" s="485"/>
      <c r="DSO38" s="485"/>
      <c r="DSP38" s="485"/>
      <c r="DSQ38" s="485"/>
      <c r="DSR38" s="485"/>
      <c r="DSS38" s="485"/>
      <c r="DST38" s="485"/>
      <c r="DSU38" s="485"/>
      <c r="DSV38" s="485"/>
      <c r="DSW38" s="485"/>
      <c r="DSX38" s="485"/>
      <c r="DSY38" s="485"/>
      <c r="DSZ38" s="485"/>
      <c r="DTA38" s="485"/>
      <c r="DTB38" s="485"/>
      <c r="DTC38" s="485"/>
      <c r="DTD38" s="485"/>
      <c r="DTE38" s="485"/>
      <c r="DTF38" s="485"/>
      <c r="DTG38" s="485"/>
      <c r="DTH38" s="485"/>
      <c r="DTI38" s="485"/>
      <c r="DTJ38" s="485"/>
      <c r="DTK38" s="485"/>
      <c r="DTL38" s="485"/>
      <c r="DTM38" s="485"/>
      <c r="DTN38" s="485"/>
      <c r="DTO38" s="485"/>
      <c r="DTP38" s="485"/>
      <c r="DTQ38" s="485"/>
      <c r="DTR38" s="485"/>
      <c r="DTS38" s="485"/>
      <c r="DTT38" s="485"/>
      <c r="DTU38" s="485"/>
      <c r="DTV38" s="485"/>
      <c r="DTW38" s="485"/>
      <c r="DTX38" s="485"/>
      <c r="DTY38" s="485"/>
      <c r="DTZ38" s="485"/>
      <c r="DUA38" s="485"/>
      <c r="DUB38" s="485"/>
      <c r="DUC38" s="485"/>
      <c r="DUD38" s="485"/>
      <c r="DUE38" s="485"/>
      <c r="DUF38" s="485"/>
      <c r="DUG38" s="485"/>
      <c r="DUH38" s="485"/>
      <c r="DUI38" s="485"/>
      <c r="DUJ38" s="485"/>
      <c r="DUK38" s="485"/>
      <c r="DUL38" s="485"/>
      <c r="DUM38" s="485"/>
      <c r="DUN38" s="485"/>
      <c r="DUO38" s="485"/>
      <c r="DUP38" s="485"/>
      <c r="DUQ38" s="485"/>
      <c r="DUR38" s="485"/>
      <c r="DUS38" s="485"/>
      <c r="DUT38" s="485"/>
      <c r="DUU38" s="485"/>
      <c r="DUV38" s="485"/>
      <c r="DUW38" s="485"/>
      <c r="DUX38" s="485"/>
      <c r="DUY38" s="485"/>
      <c r="DUZ38" s="485"/>
      <c r="DVA38" s="485"/>
      <c r="DVB38" s="485"/>
      <c r="DVC38" s="485"/>
      <c r="DVD38" s="485"/>
      <c r="DVE38" s="485"/>
      <c r="DVF38" s="485"/>
      <c r="DVG38" s="485"/>
      <c r="DVH38" s="485"/>
      <c r="DVI38" s="485"/>
      <c r="DVJ38" s="485"/>
      <c r="DVK38" s="485"/>
      <c r="DVL38" s="485"/>
      <c r="DVM38" s="485"/>
      <c r="DVN38" s="485"/>
      <c r="DVO38" s="485"/>
      <c r="DVP38" s="485"/>
      <c r="DVQ38" s="485"/>
      <c r="DVR38" s="485"/>
      <c r="DVS38" s="485"/>
      <c r="DVT38" s="485"/>
      <c r="DVU38" s="485"/>
      <c r="DVV38" s="485"/>
      <c r="DVW38" s="485"/>
      <c r="DVX38" s="485"/>
      <c r="DVY38" s="485"/>
      <c r="DVZ38" s="485"/>
      <c r="DWA38" s="485"/>
      <c r="DWB38" s="485"/>
      <c r="DWC38" s="485"/>
      <c r="DWD38" s="485"/>
      <c r="DWE38" s="485"/>
      <c r="DWF38" s="485"/>
      <c r="DWG38" s="485"/>
      <c r="DWH38" s="485"/>
      <c r="DWI38" s="485"/>
      <c r="DWJ38" s="485"/>
      <c r="DWK38" s="485"/>
      <c r="DWL38" s="485"/>
      <c r="DWM38" s="485"/>
      <c r="DWN38" s="485"/>
      <c r="DWO38" s="485"/>
      <c r="DWP38" s="485"/>
      <c r="DWQ38" s="485"/>
      <c r="DWR38" s="485"/>
      <c r="DWS38" s="485"/>
      <c r="DWT38" s="485"/>
      <c r="DWU38" s="485"/>
      <c r="DWV38" s="485"/>
      <c r="DWW38" s="485"/>
      <c r="DWX38" s="485"/>
      <c r="DWY38" s="485"/>
      <c r="DWZ38" s="485"/>
      <c r="DXA38" s="485"/>
      <c r="DXB38" s="485"/>
      <c r="DXC38" s="485"/>
      <c r="DXD38" s="485"/>
      <c r="DXE38" s="485"/>
      <c r="DXF38" s="485"/>
      <c r="DXG38" s="485"/>
      <c r="DXH38" s="485"/>
      <c r="DXI38" s="485"/>
      <c r="DXJ38" s="485"/>
      <c r="DXK38" s="485"/>
      <c r="DXL38" s="485"/>
      <c r="DXM38" s="485"/>
      <c r="DXN38" s="485"/>
      <c r="DXO38" s="485"/>
      <c r="DXP38" s="485"/>
      <c r="DXQ38" s="485"/>
      <c r="DXR38" s="485"/>
      <c r="DXS38" s="485"/>
      <c r="DXT38" s="485"/>
      <c r="DXU38" s="485"/>
      <c r="DXV38" s="485"/>
      <c r="DXW38" s="485"/>
      <c r="DXX38" s="485"/>
      <c r="DXY38" s="485"/>
      <c r="DXZ38" s="485"/>
      <c r="DYA38" s="485"/>
      <c r="DYB38" s="485"/>
      <c r="DYC38" s="485"/>
      <c r="DYD38" s="485"/>
      <c r="DYE38" s="485"/>
      <c r="DYF38" s="485"/>
      <c r="DYG38" s="485"/>
      <c r="DYH38" s="485"/>
      <c r="DYI38" s="485"/>
      <c r="DYJ38" s="485"/>
      <c r="DYK38" s="485"/>
      <c r="DYL38" s="485"/>
      <c r="DYM38" s="485"/>
      <c r="DYN38" s="485"/>
      <c r="DYO38" s="485"/>
      <c r="DYP38" s="485"/>
      <c r="DYQ38" s="485"/>
      <c r="DYR38" s="485"/>
      <c r="DYS38" s="485"/>
      <c r="DYT38" s="485"/>
      <c r="DYU38" s="485"/>
      <c r="DYV38" s="485"/>
      <c r="DYW38" s="485"/>
      <c r="DYX38" s="485"/>
      <c r="DYY38" s="485"/>
      <c r="DYZ38" s="485"/>
      <c r="DZA38" s="485"/>
      <c r="DZB38" s="485"/>
      <c r="DZC38" s="485"/>
      <c r="DZD38" s="485"/>
      <c r="DZE38" s="485"/>
      <c r="DZF38" s="485"/>
      <c r="DZG38" s="485"/>
      <c r="DZH38" s="485"/>
      <c r="DZI38" s="485"/>
      <c r="DZJ38" s="485"/>
      <c r="DZK38" s="485"/>
      <c r="DZL38" s="485"/>
      <c r="DZM38" s="485"/>
      <c r="DZN38" s="485"/>
      <c r="DZO38" s="485"/>
      <c r="DZP38" s="485"/>
      <c r="DZQ38" s="485"/>
      <c r="DZR38" s="485"/>
      <c r="DZS38" s="485"/>
      <c r="DZT38" s="485"/>
      <c r="DZU38" s="485"/>
      <c r="DZV38" s="485"/>
      <c r="DZW38" s="485"/>
      <c r="DZX38" s="485"/>
      <c r="DZY38" s="485"/>
      <c r="DZZ38" s="485"/>
      <c r="EAA38" s="485"/>
      <c r="EAB38" s="485"/>
      <c r="EAC38" s="485"/>
      <c r="EAD38" s="485"/>
      <c r="EAE38" s="485"/>
      <c r="EAF38" s="485"/>
      <c r="EAG38" s="485"/>
      <c r="EAH38" s="485"/>
      <c r="EAI38" s="485"/>
      <c r="EAJ38" s="485"/>
      <c r="EAK38" s="485"/>
      <c r="EAL38" s="485"/>
      <c r="EAM38" s="485"/>
      <c r="EAN38" s="485"/>
      <c r="EAO38" s="485"/>
      <c r="EAP38" s="485"/>
      <c r="EAQ38" s="485"/>
      <c r="EAR38" s="485"/>
      <c r="EAS38" s="485"/>
      <c r="EAT38" s="485"/>
      <c r="EAU38" s="485"/>
      <c r="EAV38" s="485"/>
      <c r="EAW38" s="485"/>
      <c r="EAX38" s="485"/>
      <c r="EAY38" s="485"/>
      <c r="EAZ38" s="485"/>
      <c r="EBA38" s="485"/>
      <c r="EBB38" s="485"/>
      <c r="EBC38" s="485"/>
      <c r="EBD38" s="485"/>
      <c r="EBE38" s="485"/>
      <c r="EBF38" s="485"/>
      <c r="EBG38" s="485"/>
      <c r="EBH38" s="485"/>
      <c r="EBI38" s="485"/>
      <c r="EBJ38" s="485"/>
      <c r="EBK38" s="485"/>
      <c r="EBL38" s="485"/>
      <c r="EBM38" s="485"/>
      <c r="EBN38" s="485"/>
      <c r="EBO38" s="485"/>
      <c r="EBP38" s="485"/>
      <c r="EBQ38" s="485"/>
      <c r="EBR38" s="485"/>
      <c r="EBS38" s="485"/>
      <c r="EBT38" s="485"/>
      <c r="EBU38" s="485"/>
      <c r="EBV38" s="485"/>
      <c r="EBW38" s="485"/>
      <c r="EBX38" s="485"/>
      <c r="EBY38" s="485"/>
      <c r="EBZ38" s="485"/>
      <c r="ECA38" s="485"/>
      <c r="ECB38" s="485"/>
      <c r="ECC38" s="485"/>
      <c r="ECD38" s="485"/>
      <c r="ECE38" s="485"/>
      <c r="ECF38" s="485"/>
      <c r="ECG38" s="485"/>
      <c r="ECH38" s="485"/>
      <c r="ECI38" s="485"/>
      <c r="ECJ38" s="485"/>
      <c r="ECK38" s="485"/>
      <c r="ECL38" s="485"/>
      <c r="ECM38" s="485"/>
      <c r="ECN38" s="485"/>
      <c r="ECO38" s="485"/>
      <c r="ECP38" s="485"/>
      <c r="ECQ38" s="485"/>
      <c r="ECR38" s="485"/>
      <c r="ECS38" s="485"/>
      <c r="ECT38" s="485"/>
      <c r="ECU38" s="485"/>
      <c r="ECV38" s="485"/>
      <c r="ECW38" s="485"/>
      <c r="ECX38" s="485"/>
      <c r="ECY38" s="485"/>
      <c r="ECZ38" s="485"/>
      <c r="EDA38" s="485"/>
      <c r="EDB38" s="485"/>
      <c r="EDC38" s="485"/>
      <c r="EDD38" s="485"/>
      <c r="EDE38" s="485"/>
      <c r="EDF38" s="485"/>
      <c r="EDG38" s="485"/>
      <c r="EDH38" s="485"/>
      <c r="EDI38" s="485"/>
      <c r="EDJ38" s="485"/>
      <c r="EDK38" s="485"/>
      <c r="EDL38" s="485"/>
      <c r="EDM38" s="485"/>
      <c r="EDN38" s="485"/>
      <c r="EDO38" s="485"/>
      <c r="EDP38" s="485"/>
      <c r="EDQ38" s="485"/>
      <c r="EDR38" s="485"/>
      <c r="EDS38" s="485"/>
      <c r="EDT38" s="485"/>
      <c r="EDU38" s="485"/>
      <c r="EDV38" s="485"/>
      <c r="EDW38" s="485"/>
      <c r="EDX38" s="485"/>
      <c r="EDY38" s="485"/>
      <c r="EDZ38" s="485"/>
      <c r="EEA38" s="485"/>
      <c r="EEB38" s="485"/>
      <c r="EEC38" s="485"/>
      <c r="EED38" s="485"/>
      <c r="EEE38" s="485"/>
      <c r="EEF38" s="485"/>
      <c r="EEG38" s="485"/>
      <c r="EEH38" s="485"/>
      <c r="EEI38" s="485"/>
      <c r="EEJ38" s="485"/>
      <c r="EEK38" s="485"/>
      <c r="EEL38" s="485"/>
      <c r="EEM38" s="485"/>
      <c r="EEN38" s="485"/>
      <c r="EEO38" s="485"/>
      <c r="EEP38" s="485"/>
      <c r="EEQ38" s="485"/>
      <c r="EER38" s="485"/>
      <c r="EES38" s="485"/>
      <c r="EET38" s="485"/>
      <c r="EEU38" s="485"/>
      <c r="EEV38" s="485"/>
      <c r="EEW38" s="485"/>
      <c r="EEX38" s="485"/>
      <c r="EEY38" s="485"/>
      <c r="EEZ38" s="485"/>
      <c r="EFA38" s="485"/>
      <c r="EFB38" s="485"/>
      <c r="EFC38" s="485"/>
      <c r="EFD38" s="485"/>
      <c r="EFE38" s="485"/>
      <c r="EFF38" s="485"/>
      <c r="EFG38" s="485"/>
      <c r="EFH38" s="485"/>
      <c r="EFI38" s="485"/>
      <c r="EFJ38" s="485"/>
      <c r="EFK38" s="485"/>
      <c r="EFL38" s="485"/>
      <c r="EFM38" s="485"/>
      <c r="EFN38" s="485"/>
      <c r="EFO38" s="485"/>
      <c r="EFP38" s="485"/>
      <c r="EFQ38" s="485"/>
      <c r="EFR38" s="485"/>
      <c r="EFS38" s="485"/>
      <c r="EFT38" s="485"/>
      <c r="EFU38" s="485"/>
      <c r="EFV38" s="485"/>
      <c r="EFW38" s="485"/>
      <c r="EFX38" s="485"/>
      <c r="EFY38" s="485"/>
      <c r="EFZ38" s="485"/>
      <c r="EGA38" s="485"/>
      <c r="EGB38" s="485"/>
      <c r="EGC38" s="485"/>
      <c r="EGD38" s="485"/>
      <c r="EGE38" s="485"/>
      <c r="EGF38" s="485"/>
      <c r="EGG38" s="485"/>
      <c r="EGH38" s="485"/>
      <c r="EGI38" s="485"/>
      <c r="EGJ38" s="485"/>
      <c r="EGK38" s="485"/>
      <c r="EGL38" s="485"/>
      <c r="EGM38" s="485"/>
      <c r="EGN38" s="485"/>
      <c r="EGO38" s="485"/>
      <c r="EGP38" s="485"/>
      <c r="EGQ38" s="485"/>
      <c r="EGR38" s="485"/>
      <c r="EGS38" s="485"/>
      <c r="EGT38" s="485"/>
      <c r="EGU38" s="485"/>
      <c r="EGV38" s="485"/>
      <c r="EGW38" s="485"/>
      <c r="EGX38" s="485"/>
      <c r="EGY38" s="485"/>
      <c r="EGZ38" s="485"/>
      <c r="EHA38" s="485"/>
      <c r="EHB38" s="485"/>
      <c r="EHC38" s="485"/>
      <c r="EHD38" s="485"/>
      <c r="EHE38" s="485"/>
      <c r="EHF38" s="485"/>
      <c r="EHG38" s="485"/>
      <c r="EHH38" s="485"/>
      <c r="EHI38" s="485"/>
      <c r="EHJ38" s="485"/>
      <c r="EHK38" s="485"/>
      <c r="EHL38" s="485"/>
      <c r="EHM38" s="485"/>
      <c r="EHN38" s="485"/>
      <c r="EHO38" s="485"/>
      <c r="EHP38" s="485"/>
      <c r="EHQ38" s="485"/>
      <c r="EHR38" s="485"/>
      <c r="EHS38" s="485"/>
      <c r="EHT38" s="485"/>
      <c r="EHU38" s="485"/>
      <c r="EHV38" s="485"/>
      <c r="EHW38" s="485"/>
      <c r="EHX38" s="485"/>
      <c r="EHY38" s="485"/>
      <c r="EHZ38" s="485"/>
      <c r="EIA38" s="485"/>
      <c r="EIB38" s="485"/>
      <c r="EIC38" s="485"/>
      <c r="EID38" s="485"/>
      <c r="EIE38" s="485"/>
      <c r="EIF38" s="485"/>
      <c r="EIG38" s="485"/>
      <c r="EIH38" s="485"/>
      <c r="EII38" s="485"/>
      <c r="EIJ38" s="485"/>
      <c r="EIK38" s="485"/>
      <c r="EIL38" s="485"/>
      <c r="EIM38" s="485"/>
      <c r="EIN38" s="485"/>
      <c r="EIO38" s="485"/>
      <c r="EIP38" s="485"/>
      <c r="EIQ38" s="485"/>
      <c r="EIR38" s="485"/>
      <c r="EIS38" s="485"/>
      <c r="EIT38" s="485"/>
      <c r="EIU38" s="485"/>
      <c r="EIV38" s="485"/>
      <c r="EIW38" s="485"/>
      <c r="EIX38" s="485"/>
      <c r="EIY38" s="485"/>
      <c r="EIZ38" s="485"/>
      <c r="EJA38" s="485"/>
      <c r="EJB38" s="485"/>
      <c r="EJC38" s="485"/>
      <c r="EJD38" s="485"/>
      <c r="EJE38" s="485"/>
      <c r="EJF38" s="485"/>
      <c r="EJG38" s="485"/>
      <c r="EJH38" s="485"/>
      <c r="EJI38" s="485"/>
      <c r="EJJ38" s="485"/>
      <c r="EJK38" s="485"/>
      <c r="EJL38" s="485"/>
      <c r="EJM38" s="485"/>
      <c r="EJN38" s="485"/>
      <c r="EJO38" s="485"/>
      <c r="EJP38" s="485"/>
      <c r="EJQ38" s="485"/>
      <c r="EJR38" s="485"/>
      <c r="EJS38" s="485"/>
      <c r="EJT38" s="485"/>
      <c r="EJU38" s="485"/>
      <c r="EJV38" s="485"/>
      <c r="EJW38" s="485"/>
      <c r="EJX38" s="485"/>
      <c r="EJY38" s="485"/>
      <c r="EJZ38" s="485"/>
      <c r="EKA38" s="485"/>
      <c r="EKB38" s="485"/>
      <c r="EKC38" s="485"/>
      <c r="EKD38" s="485"/>
      <c r="EKE38" s="485"/>
      <c r="EKF38" s="485"/>
      <c r="EKG38" s="485"/>
      <c r="EKH38" s="485"/>
      <c r="EKI38" s="485"/>
      <c r="EKJ38" s="485"/>
      <c r="EKK38" s="485"/>
      <c r="EKL38" s="485"/>
      <c r="EKM38" s="485"/>
      <c r="EKN38" s="485"/>
      <c r="EKO38" s="485"/>
      <c r="EKP38" s="485"/>
      <c r="EKQ38" s="485"/>
      <c r="EKR38" s="485"/>
      <c r="EKS38" s="485"/>
      <c r="EKT38" s="485"/>
      <c r="EKU38" s="485"/>
      <c r="EKV38" s="485"/>
      <c r="EKW38" s="485"/>
      <c r="EKX38" s="485"/>
      <c r="EKY38" s="485"/>
      <c r="EKZ38" s="485"/>
      <c r="ELA38" s="485"/>
      <c r="ELB38" s="485"/>
      <c r="ELC38" s="485"/>
      <c r="ELD38" s="485"/>
      <c r="ELE38" s="485"/>
      <c r="ELF38" s="485"/>
      <c r="ELG38" s="485"/>
      <c r="ELH38" s="485"/>
      <c r="ELI38" s="485"/>
      <c r="ELJ38" s="485"/>
      <c r="ELK38" s="485"/>
      <c r="ELL38" s="485"/>
      <c r="ELM38" s="485"/>
      <c r="ELN38" s="485"/>
      <c r="ELO38" s="485"/>
      <c r="ELP38" s="485"/>
      <c r="ELQ38" s="485"/>
      <c r="ELR38" s="485"/>
      <c r="ELS38" s="485"/>
      <c r="ELT38" s="485"/>
      <c r="ELU38" s="485"/>
      <c r="ELV38" s="485"/>
      <c r="ELW38" s="485"/>
      <c r="ELX38" s="485"/>
      <c r="ELY38" s="485"/>
      <c r="ELZ38" s="485"/>
      <c r="EMA38" s="485"/>
      <c r="EMB38" s="485"/>
      <c r="EMC38" s="485"/>
      <c r="EMD38" s="485"/>
      <c r="EME38" s="485"/>
      <c r="EMF38" s="485"/>
      <c r="EMG38" s="485"/>
      <c r="EMH38" s="485"/>
      <c r="EMI38" s="485"/>
      <c r="EMJ38" s="485"/>
      <c r="EMK38" s="485"/>
      <c r="EML38" s="485"/>
      <c r="EMM38" s="485"/>
      <c r="EMN38" s="485"/>
      <c r="EMO38" s="485"/>
      <c r="EMP38" s="485"/>
      <c r="EMQ38" s="485"/>
      <c r="EMR38" s="485"/>
      <c r="EMS38" s="485"/>
      <c r="EMT38" s="485"/>
      <c r="EMU38" s="485"/>
      <c r="EMV38" s="485"/>
      <c r="EMW38" s="485"/>
      <c r="EMX38" s="485"/>
      <c r="EMY38" s="485"/>
      <c r="EMZ38" s="485"/>
      <c r="ENA38" s="485"/>
      <c r="ENB38" s="485"/>
      <c r="ENC38" s="485"/>
      <c r="END38" s="485"/>
      <c r="ENE38" s="485"/>
      <c r="ENF38" s="485"/>
      <c r="ENG38" s="485"/>
      <c r="ENH38" s="485"/>
      <c r="ENI38" s="485"/>
      <c r="ENJ38" s="485"/>
      <c r="ENK38" s="485"/>
      <c r="ENL38" s="485"/>
      <c r="ENM38" s="485"/>
      <c r="ENN38" s="485"/>
      <c r="ENO38" s="485"/>
      <c r="ENP38" s="485"/>
      <c r="ENQ38" s="485"/>
      <c r="ENR38" s="485"/>
      <c r="ENS38" s="485"/>
      <c r="ENT38" s="485"/>
      <c r="ENU38" s="485"/>
      <c r="ENV38" s="485"/>
      <c r="ENW38" s="485"/>
      <c r="ENX38" s="485"/>
      <c r="ENY38" s="485"/>
      <c r="ENZ38" s="485"/>
      <c r="EOA38" s="485"/>
      <c r="EOB38" s="485"/>
      <c r="EOC38" s="485"/>
      <c r="EOD38" s="485"/>
      <c r="EOE38" s="485"/>
      <c r="EOF38" s="485"/>
      <c r="EOG38" s="485"/>
      <c r="EOH38" s="485"/>
      <c r="EOI38" s="485"/>
      <c r="EOJ38" s="485"/>
      <c r="EOK38" s="485"/>
      <c r="EOL38" s="485"/>
      <c r="EOM38" s="485"/>
      <c r="EON38" s="485"/>
      <c r="EOO38" s="485"/>
      <c r="EOP38" s="485"/>
      <c r="EOQ38" s="485"/>
      <c r="EOR38" s="485"/>
      <c r="EOS38" s="485"/>
      <c r="EOT38" s="485"/>
      <c r="EOU38" s="485"/>
      <c r="EOV38" s="485"/>
      <c r="EOW38" s="485"/>
      <c r="EOX38" s="485"/>
      <c r="EOY38" s="485"/>
      <c r="EOZ38" s="485"/>
      <c r="EPA38" s="485"/>
      <c r="EPB38" s="485"/>
      <c r="EPC38" s="485"/>
      <c r="EPD38" s="485"/>
      <c r="EPE38" s="485"/>
      <c r="EPF38" s="485"/>
      <c r="EPG38" s="485"/>
      <c r="EPH38" s="485"/>
      <c r="EPI38" s="485"/>
      <c r="EPJ38" s="485"/>
      <c r="EPK38" s="485"/>
      <c r="EPL38" s="485"/>
      <c r="EPM38" s="485"/>
      <c r="EPN38" s="485"/>
      <c r="EPO38" s="485"/>
      <c r="EPP38" s="485"/>
      <c r="EPQ38" s="485"/>
      <c r="EPR38" s="485"/>
      <c r="EPS38" s="485"/>
      <c r="EPT38" s="485"/>
      <c r="EPU38" s="485"/>
      <c r="EPV38" s="485"/>
      <c r="EPW38" s="485"/>
      <c r="EPX38" s="485"/>
      <c r="EPY38" s="485"/>
      <c r="EPZ38" s="485"/>
      <c r="EQA38" s="485"/>
      <c r="EQB38" s="485"/>
      <c r="EQC38" s="485"/>
      <c r="EQD38" s="485"/>
      <c r="EQE38" s="485"/>
      <c r="EQF38" s="485"/>
      <c r="EQG38" s="485"/>
      <c r="EQH38" s="485"/>
      <c r="EQI38" s="485"/>
      <c r="EQJ38" s="485"/>
      <c r="EQK38" s="485"/>
      <c r="EQL38" s="485"/>
      <c r="EQM38" s="485"/>
      <c r="EQN38" s="485"/>
      <c r="EQO38" s="485"/>
      <c r="EQP38" s="485"/>
      <c r="EQQ38" s="485"/>
      <c r="EQR38" s="485"/>
      <c r="EQS38" s="485"/>
      <c r="EQT38" s="485"/>
      <c r="EQU38" s="485"/>
      <c r="EQV38" s="485"/>
      <c r="EQW38" s="485"/>
      <c r="EQX38" s="485"/>
      <c r="EQY38" s="485"/>
      <c r="EQZ38" s="485"/>
      <c r="ERA38" s="485"/>
      <c r="ERB38" s="485"/>
      <c r="ERC38" s="485"/>
      <c r="ERD38" s="485"/>
      <c r="ERE38" s="485"/>
      <c r="ERF38" s="485"/>
      <c r="ERG38" s="485"/>
      <c r="ERH38" s="485"/>
      <c r="ERI38" s="485"/>
      <c r="ERJ38" s="485"/>
      <c r="ERK38" s="485"/>
      <c r="ERL38" s="485"/>
      <c r="ERM38" s="485"/>
      <c r="ERN38" s="485"/>
      <c r="ERO38" s="485"/>
      <c r="ERP38" s="485"/>
      <c r="ERQ38" s="485"/>
      <c r="ERR38" s="485"/>
      <c r="ERS38" s="485"/>
      <c r="ERT38" s="485"/>
      <c r="ERU38" s="485"/>
      <c r="ERV38" s="485"/>
      <c r="ERW38" s="485"/>
      <c r="ERX38" s="485"/>
      <c r="ERY38" s="485"/>
      <c r="ERZ38" s="485"/>
      <c r="ESA38" s="485"/>
      <c r="ESB38" s="485"/>
      <c r="ESC38" s="485"/>
      <c r="ESD38" s="485"/>
      <c r="ESE38" s="485"/>
      <c r="ESF38" s="485"/>
      <c r="ESG38" s="485"/>
      <c r="ESH38" s="485"/>
      <c r="ESI38" s="485"/>
      <c r="ESJ38" s="485"/>
      <c r="ESK38" s="485"/>
      <c r="ESL38" s="485"/>
      <c r="ESM38" s="485"/>
      <c r="ESN38" s="485"/>
      <c r="ESO38" s="485"/>
      <c r="ESP38" s="485"/>
      <c r="ESQ38" s="485"/>
      <c r="ESR38" s="485"/>
      <c r="ESS38" s="485"/>
      <c r="EST38" s="485"/>
      <c r="ESU38" s="485"/>
      <c r="ESV38" s="485"/>
      <c r="ESW38" s="485"/>
      <c r="ESX38" s="485"/>
      <c r="ESY38" s="485"/>
      <c r="ESZ38" s="485"/>
      <c r="ETA38" s="485"/>
      <c r="ETB38" s="485"/>
      <c r="ETC38" s="485"/>
      <c r="ETD38" s="485"/>
      <c r="ETE38" s="485"/>
      <c r="ETF38" s="485"/>
      <c r="ETG38" s="485"/>
      <c r="ETH38" s="485"/>
      <c r="ETI38" s="485"/>
      <c r="ETJ38" s="485"/>
      <c r="ETK38" s="485"/>
      <c r="ETL38" s="485"/>
      <c r="ETM38" s="485"/>
      <c r="ETN38" s="485"/>
      <c r="ETO38" s="485"/>
      <c r="ETP38" s="485"/>
      <c r="ETQ38" s="485"/>
      <c r="ETR38" s="485"/>
      <c r="ETS38" s="485"/>
      <c r="ETT38" s="485"/>
      <c r="ETU38" s="485"/>
      <c r="ETV38" s="485"/>
      <c r="ETW38" s="485"/>
      <c r="ETX38" s="485"/>
      <c r="ETY38" s="485"/>
      <c r="ETZ38" s="485"/>
      <c r="EUA38" s="485"/>
      <c r="EUB38" s="485"/>
      <c r="EUC38" s="485"/>
      <c r="EUD38" s="485"/>
      <c r="EUE38" s="485"/>
      <c r="EUF38" s="485"/>
      <c r="EUG38" s="485"/>
      <c r="EUH38" s="485"/>
      <c r="EUI38" s="485"/>
      <c r="EUJ38" s="485"/>
      <c r="EUK38" s="485"/>
      <c r="EUL38" s="485"/>
      <c r="EUM38" s="485"/>
      <c r="EUN38" s="485"/>
      <c r="EUO38" s="485"/>
      <c r="EUP38" s="485"/>
      <c r="EUQ38" s="485"/>
      <c r="EUR38" s="485"/>
      <c r="EUS38" s="485"/>
      <c r="EUT38" s="485"/>
      <c r="EUU38" s="485"/>
      <c r="EUV38" s="485"/>
      <c r="EUW38" s="485"/>
      <c r="EUX38" s="485"/>
      <c r="EUY38" s="485"/>
      <c r="EUZ38" s="485"/>
      <c r="EVA38" s="485"/>
      <c r="EVB38" s="485"/>
      <c r="EVC38" s="485"/>
      <c r="EVD38" s="485"/>
      <c r="EVE38" s="485"/>
      <c r="EVF38" s="485"/>
      <c r="EVG38" s="485"/>
      <c r="EVH38" s="485"/>
      <c r="EVI38" s="485"/>
      <c r="EVJ38" s="485"/>
      <c r="EVK38" s="485"/>
      <c r="EVL38" s="485"/>
      <c r="EVM38" s="485"/>
      <c r="EVN38" s="485"/>
      <c r="EVO38" s="485"/>
      <c r="EVP38" s="485"/>
      <c r="EVQ38" s="485"/>
      <c r="EVR38" s="485"/>
      <c r="EVS38" s="485"/>
      <c r="EVT38" s="485"/>
      <c r="EVU38" s="485"/>
      <c r="EVV38" s="485"/>
      <c r="EVW38" s="485"/>
      <c r="EVX38" s="485"/>
      <c r="EVY38" s="485"/>
      <c r="EVZ38" s="485"/>
      <c r="EWA38" s="485"/>
      <c r="EWB38" s="485"/>
      <c r="EWC38" s="485"/>
      <c r="EWD38" s="485"/>
      <c r="EWE38" s="485"/>
      <c r="EWF38" s="485"/>
      <c r="EWG38" s="485"/>
      <c r="EWH38" s="485"/>
      <c r="EWI38" s="485"/>
      <c r="EWJ38" s="485"/>
      <c r="EWK38" s="485"/>
      <c r="EWL38" s="485"/>
      <c r="EWM38" s="485"/>
      <c r="EWN38" s="485"/>
      <c r="EWO38" s="485"/>
      <c r="EWP38" s="485"/>
      <c r="EWQ38" s="485"/>
      <c r="EWR38" s="485"/>
      <c r="EWS38" s="485"/>
      <c r="EWT38" s="485"/>
      <c r="EWU38" s="485"/>
      <c r="EWV38" s="485"/>
      <c r="EWW38" s="485"/>
      <c r="EWX38" s="485"/>
      <c r="EWY38" s="485"/>
      <c r="EWZ38" s="485"/>
      <c r="EXA38" s="485"/>
      <c r="EXB38" s="485"/>
      <c r="EXC38" s="485"/>
      <c r="EXD38" s="485"/>
      <c r="EXE38" s="485"/>
      <c r="EXF38" s="485"/>
      <c r="EXG38" s="485"/>
      <c r="EXH38" s="485"/>
      <c r="EXI38" s="485"/>
      <c r="EXJ38" s="485"/>
      <c r="EXK38" s="485"/>
      <c r="EXL38" s="485"/>
      <c r="EXM38" s="485"/>
      <c r="EXN38" s="485"/>
      <c r="EXO38" s="485"/>
      <c r="EXP38" s="485"/>
      <c r="EXQ38" s="485"/>
      <c r="EXR38" s="485"/>
      <c r="EXS38" s="485"/>
      <c r="EXT38" s="485"/>
      <c r="EXU38" s="485"/>
      <c r="EXV38" s="485"/>
      <c r="EXW38" s="485"/>
      <c r="EXX38" s="485"/>
      <c r="EXY38" s="485"/>
      <c r="EXZ38" s="485"/>
      <c r="EYA38" s="485"/>
      <c r="EYB38" s="485"/>
      <c r="EYC38" s="485"/>
      <c r="EYD38" s="485"/>
      <c r="EYE38" s="485"/>
      <c r="EYF38" s="485"/>
      <c r="EYG38" s="485"/>
      <c r="EYH38" s="485"/>
      <c r="EYI38" s="485"/>
      <c r="EYJ38" s="485"/>
      <c r="EYK38" s="485"/>
      <c r="EYL38" s="485"/>
      <c r="EYM38" s="485"/>
      <c r="EYN38" s="485"/>
      <c r="EYO38" s="485"/>
      <c r="EYP38" s="485"/>
      <c r="EYQ38" s="485"/>
      <c r="EYR38" s="485"/>
      <c r="EYS38" s="485"/>
      <c r="EYT38" s="485"/>
      <c r="EYU38" s="485"/>
      <c r="EYV38" s="485"/>
      <c r="EYW38" s="485"/>
      <c r="EYX38" s="485"/>
      <c r="EYY38" s="485"/>
      <c r="EYZ38" s="485"/>
      <c r="EZA38" s="485"/>
      <c r="EZB38" s="485"/>
      <c r="EZC38" s="485"/>
      <c r="EZD38" s="485"/>
      <c r="EZE38" s="485"/>
      <c r="EZF38" s="485"/>
      <c r="EZG38" s="485"/>
      <c r="EZH38" s="485"/>
      <c r="EZI38" s="485"/>
      <c r="EZJ38" s="485"/>
      <c r="EZK38" s="485"/>
      <c r="EZL38" s="485"/>
      <c r="EZM38" s="485"/>
      <c r="EZN38" s="485"/>
      <c r="EZO38" s="485"/>
      <c r="EZP38" s="485"/>
      <c r="EZQ38" s="485"/>
      <c r="EZR38" s="485"/>
      <c r="EZS38" s="485"/>
      <c r="EZT38" s="485"/>
      <c r="EZU38" s="485"/>
      <c r="EZV38" s="485"/>
      <c r="EZW38" s="485"/>
      <c r="EZX38" s="485"/>
      <c r="EZY38" s="485"/>
      <c r="EZZ38" s="485"/>
      <c r="FAA38" s="485"/>
      <c r="FAB38" s="485"/>
      <c r="FAC38" s="485"/>
      <c r="FAD38" s="485"/>
      <c r="FAE38" s="485"/>
      <c r="FAF38" s="485"/>
      <c r="FAG38" s="485"/>
      <c r="FAH38" s="485"/>
      <c r="FAI38" s="485"/>
      <c r="FAJ38" s="485"/>
      <c r="FAK38" s="485"/>
      <c r="FAL38" s="485"/>
      <c r="FAM38" s="485"/>
      <c r="FAN38" s="485"/>
      <c r="FAO38" s="485"/>
      <c r="FAP38" s="485"/>
      <c r="FAQ38" s="485"/>
      <c r="FAR38" s="485"/>
      <c r="FAS38" s="485"/>
      <c r="FAT38" s="485"/>
      <c r="FAU38" s="485"/>
      <c r="FAV38" s="485"/>
      <c r="FAW38" s="485"/>
      <c r="FAX38" s="485"/>
      <c r="FAY38" s="485"/>
      <c r="FAZ38" s="485"/>
      <c r="FBA38" s="485"/>
      <c r="FBB38" s="485"/>
      <c r="FBC38" s="485"/>
      <c r="FBD38" s="485"/>
      <c r="FBE38" s="485"/>
      <c r="FBF38" s="485"/>
      <c r="FBG38" s="485"/>
      <c r="FBH38" s="485"/>
      <c r="FBI38" s="485"/>
      <c r="FBJ38" s="485"/>
      <c r="FBK38" s="485"/>
      <c r="FBL38" s="485"/>
      <c r="FBM38" s="485"/>
      <c r="FBN38" s="485"/>
      <c r="FBO38" s="485"/>
      <c r="FBP38" s="485"/>
      <c r="FBQ38" s="485"/>
      <c r="FBR38" s="485"/>
      <c r="FBS38" s="485"/>
      <c r="FBT38" s="485"/>
      <c r="FBU38" s="485"/>
      <c r="FBV38" s="485"/>
      <c r="FBW38" s="485"/>
      <c r="FBX38" s="485"/>
      <c r="FBY38" s="485"/>
      <c r="FBZ38" s="485"/>
      <c r="FCA38" s="485"/>
      <c r="FCB38" s="485"/>
      <c r="FCC38" s="485"/>
      <c r="FCD38" s="485"/>
      <c r="FCE38" s="485"/>
      <c r="FCF38" s="485"/>
      <c r="FCG38" s="485"/>
      <c r="FCH38" s="485"/>
      <c r="FCI38" s="485"/>
      <c r="FCJ38" s="485"/>
      <c r="FCK38" s="485"/>
      <c r="FCL38" s="485"/>
      <c r="FCM38" s="485"/>
      <c r="FCN38" s="485"/>
      <c r="FCO38" s="485"/>
      <c r="FCP38" s="485"/>
      <c r="FCQ38" s="485"/>
      <c r="FCR38" s="485"/>
      <c r="FCS38" s="485"/>
      <c r="FCT38" s="485"/>
      <c r="FCU38" s="485"/>
      <c r="FCV38" s="485"/>
      <c r="FCW38" s="485"/>
      <c r="FCX38" s="485"/>
      <c r="FCY38" s="485"/>
      <c r="FCZ38" s="485"/>
      <c r="FDA38" s="485"/>
      <c r="FDB38" s="485"/>
      <c r="FDC38" s="485"/>
      <c r="FDD38" s="485"/>
      <c r="FDE38" s="485"/>
      <c r="FDF38" s="485"/>
      <c r="FDG38" s="485"/>
      <c r="FDH38" s="485"/>
      <c r="FDI38" s="485"/>
      <c r="FDJ38" s="485"/>
      <c r="FDK38" s="485"/>
      <c r="FDL38" s="485"/>
      <c r="FDM38" s="485"/>
      <c r="FDN38" s="485"/>
      <c r="FDO38" s="485"/>
      <c r="FDP38" s="485"/>
      <c r="FDQ38" s="485"/>
      <c r="FDR38" s="485"/>
      <c r="FDS38" s="485"/>
      <c r="FDT38" s="485"/>
      <c r="FDU38" s="485"/>
      <c r="FDV38" s="485"/>
      <c r="FDW38" s="485"/>
      <c r="FDX38" s="485"/>
      <c r="FDY38" s="485"/>
      <c r="FDZ38" s="485"/>
      <c r="FEA38" s="485"/>
      <c r="FEB38" s="485"/>
      <c r="FEC38" s="485"/>
      <c r="FED38" s="485"/>
      <c r="FEE38" s="485"/>
      <c r="FEF38" s="485"/>
      <c r="FEG38" s="485"/>
      <c r="FEH38" s="485"/>
      <c r="FEI38" s="485"/>
      <c r="FEJ38" s="485"/>
      <c r="FEK38" s="485"/>
      <c r="FEL38" s="485"/>
      <c r="FEM38" s="485"/>
      <c r="FEN38" s="485"/>
      <c r="FEO38" s="485"/>
      <c r="FEP38" s="485"/>
      <c r="FEQ38" s="485"/>
      <c r="FER38" s="485"/>
      <c r="FES38" s="485"/>
      <c r="FET38" s="485"/>
      <c r="FEU38" s="485"/>
      <c r="FEV38" s="485"/>
      <c r="FEW38" s="485"/>
      <c r="FEX38" s="485"/>
      <c r="FEY38" s="485"/>
      <c r="FEZ38" s="485"/>
      <c r="FFA38" s="485"/>
      <c r="FFB38" s="485"/>
      <c r="FFC38" s="485"/>
      <c r="FFD38" s="485"/>
      <c r="FFE38" s="485"/>
      <c r="FFF38" s="485"/>
      <c r="FFG38" s="485"/>
      <c r="FFH38" s="485"/>
      <c r="FFI38" s="485"/>
      <c r="FFJ38" s="485"/>
      <c r="FFK38" s="485"/>
      <c r="FFL38" s="485"/>
      <c r="FFM38" s="485"/>
      <c r="FFN38" s="485"/>
      <c r="FFO38" s="485"/>
      <c r="FFP38" s="485"/>
      <c r="FFQ38" s="485"/>
      <c r="FFR38" s="485"/>
      <c r="FFS38" s="485"/>
      <c r="FFT38" s="485"/>
      <c r="FFU38" s="485"/>
      <c r="FFV38" s="485"/>
      <c r="FFW38" s="485"/>
      <c r="FFX38" s="485"/>
      <c r="FFY38" s="485"/>
      <c r="FFZ38" s="485"/>
      <c r="FGA38" s="485"/>
      <c r="FGB38" s="485"/>
      <c r="FGC38" s="485"/>
      <c r="FGD38" s="485"/>
      <c r="FGE38" s="485"/>
      <c r="FGF38" s="485"/>
      <c r="FGG38" s="485"/>
      <c r="FGH38" s="485"/>
      <c r="FGI38" s="485"/>
      <c r="FGJ38" s="485"/>
      <c r="FGK38" s="485"/>
      <c r="FGL38" s="485"/>
      <c r="FGM38" s="485"/>
      <c r="FGN38" s="485"/>
      <c r="FGO38" s="485"/>
      <c r="FGP38" s="485"/>
      <c r="FGQ38" s="485"/>
      <c r="FGR38" s="485"/>
      <c r="FGS38" s="485"/>
      <c r="FGT38" s="485"/>
      <c r="FGU38" s="485"/>
      <c r="FGV38" s="485"/>
      <c r="FGW38" s="485"/>
      <c r="FGX38" s="485"/>
      <c r="FGY38" s="485"/>
      <c r="FGZ38" s="485"/>
      <c r="FHA38" s="485"/>
      <c r="FHB38" s="485"/>
      <c r="FHC38" s="485"/>
      <c r="FHD38" s="485"/>
      <c r="FHE38" s="485"/>
      <c r="FHF38" s="485"/>
      <c r="FHG38" s="485"/>
      <c r="FHH38" s="485"/>
      <c r="FHI38" s="485"/>
      <c r="FHJ38" s="485"/>
      <c r="FHK38" s="485"/>
      <c r="FHL38" s="485"/>
      <c r="FHM38" s="485"/>
      <c r="FHN38" s="485"/>
      <c r="FHO38" s="485"/>
      <c r="FHP38" s="485"/>
      <c r="FHQ38" s="485"/>
      <c r="FHR38" s="485"/>
      <c r="FHS38" s="485"/>
      <c r="FHT38" s="485"/>
      <c r="FHU38" s="485"/>
      <c r="FHV38" s="485"/>
      <c r="FHW38" s="485"/>
      <c r="FHX38" s="485"/>
      <c r="FHY38" s="485"/>
      <c r="FHZ38" s="485"/>
      <c r="FIA38" s="485"/>
      <c r="FIB38" s="485"/>
      <c r="FIC38" s="485"/>
      <c r="FID38" s="485"/>
      <c r="FIE38" s="485"/>
      <c r="FIF38" s="485"/>
      <c r="FIG38" s="485"/>
      <c r="FIH38" s="485"/>
      <c r="FII38" s="485"/>
      <c r="FIJ38" s="485"/>
      <c r="FIK38" s="485"/>
      <c r="FIL38" s="485"/>
      <c r="FIM38" s="485"/>
      <c r="FIN38" s="485"/>
      <c r="FIO38" s="485"/>
      <c r="FIP38" s="485"/>
      <c r="FIQ38" s="485"/>
      <c r="FIR38" s="485"/>
      <c r="FIS38" s="485"/>
      <c r="FIT38" s="485"/>
      <c r="FIU38" s="485"/>
      <c r="FIV38" s="485"/>
      <c r="FIW38" s="485"/>
      <c r="FIX38" s="485"/>
      <c r="FIY38" s="485"/>
      <c r="FIZ38" s="485"/>
      <c r="FJA38" s="485"/>
      <c r="FJB38" s="485"/>
      <c r="FJC38" s="485"/>
      <c r="FJD38" s="485"/>
      <c r="FJE38" s="485"/>
      <c r="FJF38" s="485"/>
      <c r="FJG38" s="485"/>
      <c r="FJH38" s="485"/>
      <c r="FJI38" s="485"/>
      <c r="FJJ38" s="485"/>
      <c r="FJK38" s="485"/>
      <c r="FJL38" s="485"/>
      <c r="FJM38" s="485"/>
      <c r="FJN38" s="485"/>
      <c r="FJO38" s="485"/>
      <c r="FJP38" s="485"/>
      <c r="FJQ38" s="485"/>
      <c r="FJR38" s="485"/>
      <c r="FJS38" s="485"/>
      <c r="FJT38" s="485"/>
      <c r="FJU38" s="485"/>
      <c r="FJV38" s="485"/>
      <c r="FJW38" s="485"/>
      <c r="FJX38" s="485"/>
      <c r="FJY38" s="485"/>
      <c r="FJZ38" s="485"/>
      <c r="FKA38" s="485"/>
      <c r="FKB38" s="485"/>
      <c r="FKC38" s="485"/>
      <c r="FKD38" s="485"/>
      <c r="FKE38" s="485"/>
      <c r="FKF38" s="485"/>
      <c r="FKG38" s="485"/>
      <c r="FKH38" s="485"/>
      <c r="FKI38" s="485"/>
      <c r="FKJ38" s="485"/>
      <c r="FKK38" s="485"/>
      <c r="FKL38" s="485"/>
      <c r="FKM38" s="485"/>
      <c r="FKN38" s="485"/>
      <c r="FKO38" s="485"/>
      <c r="FKP38" s="485"/>
      <c r="FKQ38" s="485"/>
      <c r="FKR38" s="485"/>
      <c r="FKS38" s="485"/>
      <c r="FKT38" s="485"/>
      <c r="FKU38" s="485"/>
      <c r="FKV38" s="485"/>
      <c r="FKW38" s="485"/>
      <c r="FKX38" s="485"/>
      <c r="FKY38" s="485"/>
      <c r="FKZ38" s="485"/>
      <c r="FLA38" s="485"/>
      <c r="FLB38" s="485"/>
      <c r="FLC38" s="485"/>
      <c r="FLD38" s="485"/>
      <c r="FLE38" s="485"/>
      <c r="FLF38" s="485"/>
      <c r="FLG38" s="485"/>
      <c r="FLH38" s="485"/>
      <c r="FLI38" s="485"/>
      <c r="FLJ38" s="485"/>
      <c r="FLK38" s="485"/>
      <c r="FLL38" s="485"/>
      <c r="FLM38" s="485"/>
      <c r="FLN38" s="485"/>
      <c r="FLO38" s="485"/>
      <c r="FLP38" s="485"/>
      <c r="FLQ38" s="485"/>
      <c r="FLR38" s="485"/>
      <c r="FLS38" s="485"/>
      <c r="FLT38" s="485"/>
      <c r="FLU38" s="485"/>
      <c r="FLV38" s="485"/>
      <c r="FLW38" s="485"/>
      <c r="FLX38" s="485"/>
      <c r="FLY38" s="485"/>
      <c r="FLZ38" s="485"/>
      <c r="FMA38" s="485"/>
      <c r="FMB38" s="485"/>
      <c r="FMC38" s="485"/>
      <c r="FMD38" s="485"/>
      <c r="FME38" s="485"/>
      <c r="FMF38" s="485"/>
      <c r="FMG38" s="485"/>
      <c r="FMH38" s="485"/>
      <c r="FMI38" s="485"/>
      <c r="FMJ38" s="485"/>
      <c r="FMK38" s="485"/>
      <c r="FML38" s="485"/>
      <c r="FMM38" s="485"/>
      <c r="FMN38" s="485"/>
      <c r="FMO38" s="485"/>
      <c r="FMP38" s="485"/>
      <c r="FMQ38" s="485"/>
      <c r="FMR38" s="485"/>
      <c r="FMS38" s="485"/>
      <c r="FMT38" s="485"/>
      <c r="FMU38" s="485"/>
      <c r="FMV38" s="485"/>
      <c r="FMW38" s="485"/>
      <c r="FMX38" s="485"/>
      <c r="FMY38" s="485"/>
      <c r="FMZ38" s="485"/>
      <c r="FNA38" s="485"/>
      <c r="FNB38" s="485"/>
      <c r="FNC38" s="485"/>
      <c r="FND38" s="485"/>
      <c r="FNE38" s="485"/>
      <c r="FNF38" s="485"/>
      <c r="FNG38" s="485"/>
      <c r="FNH38" s="485"/>
      <c r="FNI38" s="485"/>
      <c r="FNJ38" s="485"/>
      <c r="FNK38" s="485"/>
      <c r="FNL38" s="485"/>
      <c r="FNM38" s="485"/>
      <c r="FNN38" s="485"/>
      <c r="FNO38" s="485"/>
      <c r="FNP38" s="485"/>
      <c r="FNQ38" s="485"/>
      <c r="FNR38" s="485"/>
      <c r="FNS38" s="485"/>
      <c r="FNT38" s="485"/>
      <c r="FNU38" s="485"/>
      <c r="FNV38" s="485"/>
      <c r="FNW38" s="485"/>
      <c r="FNX38" s="485"/>
      <c r="FNY38" s="485"/>
      <c r="FNZ38" s="485"/>
      <c r="FOA38" s="485"/>
      <c r="FOB38" s="485"/>
      <c r="FOC38" s="485"/>
      <c r="FOD38" s="485"/>
      <c r="FOE38" s="485"/>
      <c r="FOF38" s="485"/>
      <c r="FOG38" s="485"/>
      <c r="FOH38" s="485"/>
      <c r="FOI38" s="485"/>
      <c r="FOJ38" s="485"/>
      <c r="FOK38" s="485"/>
      <c r="FOL38" s="485"/>
      <c r="FOM38" s="485"/>
      <c r="FON38" s="485"/>
      <c r="FOO38" s="485"/>
      <c r="FOP38" s="485"/>
      <c r="FOQ38" s="485"/>
      <c r="FOR38" s="485"/>
      <c r="FOS38" s="485"/>
      <c r="FOT38" s="485"/>
      <c r="FOU38" s="485"/>
      <c r="FOV38" s="485"/>
      <c r="FOW38" s="485"/>
      <c r="FOX38" s="485"/>
      <c r="FOY38" s="485"/>
      <c r="FOZ38" s="485"/>
      <c r="FPA38" s="485"/>
      <c r="FPB38" s="485"/>
      <c r="FPC38" s="485"/>
      <c r="FPD38" s="485"/>
      <c r="FPE38" s="485"/>
      <c r="FPF38" s="485"/>
      <c r="FPG38" s="485"/>
      <c r="FPH38" s="485"/>
      <c r="FPI38" s="485"/>
      <c r="FPJ38" s="485"/>
      <c r="FPK38" s="485"/>
      <c r="FPL38" s="485"/>
      <c r="FPM38" s="485"/>
      <c r="FPN38" s="485"/>
      <c r="FPO38" s="485"/>
      <c r="FPP38" s="485"/>
      <c r="FPQ38" s="485"/>
      <c r="FPR38" s="485"/>
      <c r="FPS38" s="485"/>
      <c r="FPT38" s="485"/>
      <c r="FPU38" s="485"/>
      <c r="FPV38" s="485"/>
      <c r="FPW38" s="485"/>
      <c r="FPX38" s="485"/>
      <c r="FPY38" s="485"/>
      <c r="FPZ38" s="485"/>
      <c r="FQA38" s="485"/>
      <c r="FQB38" s="485"/>
      <c r="FQC38" s="485"/>
      <c r="FQD38" s="485"/>
      <c r="FQE38" s="485"/>
      <c r="FQF38" s="485"/>
      <c r="FQG38" s="485"/>
      <c r="FQH38" s="485"/>
      <c r="FQI38" s="485"/>
      <c r="FQJ38" s="485"/>
      <c r="FQK38" s="485"/>
      <c r="FQL38" s="485"/>
      <c r="FQM38" s="485"/>
      <c r="FQN38" s="485"/>
      <c r="FQO38" s="485"/>
      <c r="FQP38" s="485"/>
      <c r="FQQ38" s="485"/>
      <c r="FQR38" s="485"/>
      <c r="FQS38" s="485"/>
      <c r="FQT38" s="485"/>
      <c r="FQU38" s="485"/>
      <c r="FQV38" s="485"/>
      <c r="FQW38" s="485"/>
      <c r="FQX38" s="485"/>
      <c r="FQY38" s="485"/>
      <c r="FQZ38" s="485"/>
      <c r="FRA38" s="485"/>
      <c r="FRB38" s="485"/>
      <c r="FRC38" s="485"/>
      <c r="FRD38" s="485"/>
      <c r="FRE38" s="485"/>
      <c r="FRF38" s="485"/>
      <c r="FRG38" s="485"/>
      <c r="FRH38" s="485"/>
      <c r="FRI38" s="485"/>
      <c r="FRJ38" s="485"/>
      <c r="FRK38" s="485"/>
      <c r="FRL38" s="485"/>
      <c r="FRM38" s="485"/>
      <c r="FRN38" s="485"/>
      <c r="FRO38" s="485"/>
      <c r="FRP38" s="485"/>
      <c r="FRQ38" s="485"/>
      <c r="FRR38" s="485"/>
      <c r="FRS38" s="485"/>
      <c r="FRT38" s="485"/>
      <c r="FRU38" s="485"/>
      <c r="FRV38" s="485"/>
      <c r="FRW38" s="485"/>
      <c r="FRX38" s="485"/>
      <c r="FRY38" s="485"/>
      <c r="FRZ38" s="485"/>
      <c r="FSA38" s="485"/>
      <c r="FSB38" s="485"/>
      <c r="FSC38" s="485"/>
      <c r="FSD38" s="485"/>
      <c r="FSE38" s="485"/>
      <c r="FSF38" s="485"/>
      <c r="FSG38" s="485"/>
      <c r="FSH38" s="485"/>
      <c r="FSI38" s="485"/>
      <c r="FSJ38" s="485"/>
      <c r="FSK38" s="485"/>
      <c r="FSL38" s="485"/>
      <c r="FSM38" s="485"/>
      <c r="FSN38" s="485"/>
      <c r="FSO38" s="485"/>
      <c r="FSP38" s="485"/>
      <c r="FSQ38" s="485"/>
      <c r="FSR38" s="485"/>
      <c r="FSS38" s="485"/>
      <c r="FST38" s="485"/>
      <c r="FSU38" s="485"/>
      <c r="FSV38" s="485"/>
      <c r="FSW38" s="485"/>
      <c r="FSX38" s="485"/>
      <c r="FSY38" s="485"/>
      <c r="FSZ38" s="485"/>
      <c r="FTA38" s="485"/>
      <c r="FTB38" s="485"/>
      <c r="FTC38" s="485"/>
      <c r="FTD38" s="485"/>
      <c r="FTE38" s="485"/>
      <c r="FTF38" s="485"/>
      <c r="FTG38" s="485"/>
      <c r="FTH38" s="485"/>
      <c r="FTI38" s="485"/>
      <c r="FTJ38" s="485"/>
      <c r="FTK38" s="485"/>
      <c r="FTL38" s="485"/>
      <c r="FTM38" s="485"/>
      <c r="FTN38" s="485"/>
      <c r="FTO38" s="485"/>
      <c r="FTP38" s="485"/>
      <c r="FTQ38" s="485"/>
      <c r="FTR38" s="485"/>
      <c r="FTS38" s="485"/>
      <c r="FTT38" s="485"/>
      <c r="FTU38" s="485"/>
      <c r="FTV38" s="485"/>
      <c r="FTW38" s="485"/>
      <c r="FTX38" s="485"/>
      <c r="FTY38" s="485"/>
      <c r="FTZ38" s="485"/>
      <c r="FUA38" s="485"/>
      <c r="FUB38" s="485"/>
      <c r="FUC38" s="485"/>
      <c r="FUD38" s="485"/>
      <c r="FUE38" s="485"/>
      <c r="FUF38" s="485"/>
      <c r="FUG38" s="485"/>
      <c r="FUH38" s="485"/>
      <c r="FUI38" s="485"/>
      <c r="FUJ38" s="485"/>
      <c r="FUK38" s="485"/>
      <c r="FUL38" s="485"/>
      <c r="FUM38" s="485"/>
      <c r="FUN38" s="485"/>
      <c r="FUO38" s="485"/>
      <c r="FUP38" s="485"/>
      <c r="FUQ38" s="485"/>
      <c r="FUR38" s="485"/>
      <c r="FUS38" s="485"/>
      <c r="FUT38" s="485"/>
      <c r="FUU38" s="485"/>
      <c r="FUV38" s="485"/>
      <c r="FUW38" s="485"/>
      <c r="FUX38" s="485"/>
      <c r="FUY38" s="485"/>
      <c r="FUZ38" s="485"/>
      <c r="FVA38" s="485"/>
      <c r="FVB38" s="485"/>
      <c r="FVC38" s="485"/>
      <c r="FVD38" s="485"/>
      <c r="FVE38" s="485"/>
      <c r="FVF38" s="485"/>
      <c r="FVG38" s="485"/>
      <c r="FVH38" s="485"/>
      <c r="FVI38" s="485"/>
      <c r="FVJ38" s="485"/>
      <c r="FVK38" s="485"/>
      <c r="FVL38" s="485"/>
      <c r="FVM38" s="485"/>
      <c r="FVN38" s="485"/>
      <c r="FVO38" s="485"/>
      <c r="FVP38" s="485"/>
      <c r="FVQ38" s="485"/>
      <c r="FVR38" s="485"/>
      <c r="FVS38" s="485"/>
      <c r="FVT38" s="485"/>
      <c r="FVU38" s="485"/>
      <c r="FVV38" s="485"/>
      <c r="FVW38" s="485"/>
      <c r="FVX38" s="485"/>
      <c r="FVY38" s="485"/>
      <c r="FVZ38" s="485"/>
      <c r="FWA38" s="485"/>
      <c r="FWB38" s="485"/>
      <c r="FWC38" s="485"/>
      <c r="FWD38" s="485"/>
      <c r="FWE38" s="485"/>
      <c r="FWF38" s="485"/>
      <c r="FWG38" s="485"/>
      <c r="FWH38" s="485"/>
      <c r="FWI38" s="485"/>
      <c r="FWJ38" s="485"/>
      <c r="FWK38" s="485"/>
      <c r="FWL38" s="485"/>
      <c r="FWM38" s="485"/>
      <c r="FWN38" s="485"/>
      <c r="FWO38" s="485"/>
      <c r="FWP38" s="485"/>
      <c r="FWQ38" s="485"/>
      <c r="FWR38" s="485"/>
      <c r="FWS38" s="485"/>
      <c r="FWT38" s="485"/>
      <c r="FWU38" s="485"/>
      <c r="FWV38" s="485"/>
      <c r="FWW38" s="485"/>
      <c r="FWX38" s="485"/>
      <c r="FWY38" s="485"/>
      <c r="FWZ38" s="485"/>
      <c r="FXA38" s="485"/>
      <c r="FXB38" s="485"/>
      <c r="FXC38" s="485"/>
      <c r="FXD38" s="485"/>
      <c r="FXE38" s="485"/>
      <c r="FXF38" s="485"/>
      <c r="FXG38" s="485"/>
      <c r="FXH38" s="485"/>
      <c r="FXI38" s="485"/>
      <c r="FXJ38" s="485"/>
      <c r="FXK38" s="485"/>
      <c r="FXL38" s="485"/>
      <c r="FXM38" s="485"/>
      <c r="FXN38" s="485"/>
      <c r="FXO38" s="485"/>
      <c r="FXP38" s="485"/>
      <c r="FXQ38" s="485"/>
      <c r="FXR38" s="485"/>
      <c r="FXS38" s="485"/>
      <c r="FXT38" s="485"/>
      <c r="FXU38" s="485"/>
      <c r="FXV38" s="485"/>
      <c r="FXW38" s="485"/>
      <c r="FXX38" s="485"/>
      <c r="FXY38" s="485"/>
      <c r="FXZ38" s="485"/>
      <c r="FYA38" s="485"/>
      <c r="FYB38" s="485"/>
      <c r="FYC38" s="485"/>
      <c r="FYD38" s="485"/>
      <c r="FYE38" s="485"/>
      <c r="FYF38" s="485"/>
      <c r="FYG38" s="485"/>
      <c r="FYH38" s="485"/>
      <c r="FYI38" s="485"/>
      <c r="FYJ38" s="485"/>
      <c r="FYK38" s="485"/>
      <c r="FYL38" s="485"/>
      <c r="FYM38" s="485"/>
      <c r="FYN38" s="485"/>
      <c r="FYO38" s="485"/>
      <c r="FYP38" s="485"/>
      <c r="FYQ38" s="485"/>
      <c r="FYR38" s="485"/>
      <c r="FYS38" s="485"/>
      <c r="FYT38" s="485"/>
      <c r="FYU38" s="485"/>
      <c r="FYV38" s="485"/>
      <c r="FYW38" s="485"/>
      <c r="FYX38" s="485"/>
      <c r="FYY38" s="485"/>
      <c r="FYZ38" s="485"/>
      <c r="FZA38" s="485"/>
      <c r="FZB38" s="485"/>
      <c r="FZC38" s="485"/>
      <c r="FZD38" s="485"/>
      <c r="FZE38" s="485"/>
      <c r="FZF38" s="485"/>
      <c r="FZG38" s="485"/>
      <c r="FZH38" s="485"/>
      <c r="FZI38" s="485"/>
      <c r="FZJ38" s="485"/>
      <c r="FZK38" s="485"/>
      <c r="FZL38" s="485"/>
      <c r="FZM38" s="485"/>
      <c r="FZN38" s="485"/>
      <c r="FZO38" s="485"/>
      <c r="FZP38" s="485"/>
      <c r="FZQ38" s="485"/>
      <c r="FZR38" s="485"/>
      <c r="FZS38" s="485"/>
      <c r="FZT38" s="485"/>
      <c r="FZU38" s="485"/>
      <c r="FZV38" s="485"/>
      <c r="FZW38" s="485"/>
      <c r="FZX38" s="485"/>
      <c r="FZY38" s="485"/>
      <c r="FZZ38" s="485"/>
      <c r="GAA38" s="485"/>
      <c r="GAB38" s="485"/>
      <c r="GAC38" s="485"/>
      <c r="GAD38" s="485"/>
      <c r="GAE38" s="485"/>
      <c r="GAF38" s="485"/>
      <c r="GAG38" s="485"/>
      <c r="GAH38" s="485"/>
      <c r="GAI38" s="485"/>
      <c r="GAJ38" s="485"/>
      <c r="GAK38" s="485"/>
      <c r="GAL38" s="485"/>
      <c r="GAM38" s="485"/>
      <c r="GAN38" s="485"/>
      <c r="GAO38" s="485"/>
      <c r="GAP38" s="485"/>
      <c r="GAQ38" s="485"/>
      <c r="GAR38" s="485"/>
      <c r="GAS38" s="485"/>
      <c r="GAT38" s="485"/>
      <c r="GAU38" s="485"/>
      <c r="GAV38" s="485"/>
      <c r="GAW38" s="485"/>
      <c r="GAX38" s="485"/>
      <c r="GAY38" s="485"/>
      <c r="GAZ38" s="485"/>
      <c r="GBA38" s="485"/>
      <c r="GBB38" s="485"/>
      <c r="GBC38" s="485"/>
      <c r="GBD38" s="485"/>
      <c r="GBE38" s="485"/>
      <c r="GBF38" s="485"/>
      <c r="GBG38" s="485"/>
      <c r="GBH38" s="485"/>
      <c r="GBI38" s="485"/>
      <c r="GBJ38" s="485"/>
      <c r="GBK38" s="485"/>
      <c r="GBL38" s="485"/>
      <c r="GBM38" s="485"/>
      <c r="GBN38" s="485"/>
      <c r="GBO38" s="485"/>
      <c r="GBP38" s="485"/>
      <c r="GBQ38" s="485"/>
      <c r="GBR38" s="485"/>
      <c r="GBS38" s="485"/>
      <c r="GBT38" s="485"/>
      <c r="GBU38" s="485"/>
      <c r="GBV38" s="485"/>
      <c r="GBW38" s="485"/>
      <c r="GBX38" s="485"/>
      <c r="GBY38" s="485"/>
      <c r="GBZ38" s="485"/>
      <c r="GCA38" s="485"/>
      <c r="GCB38" s="485"/>
      <c r="GCC38" s="485"/>
      <c r="GCD38" s="485"/>
      <c r="GCE38" s="485"/>
      <c r="GCF38" s="485"/>
      <c r="GCG38" s="485"/>
      <c r="GCH38" s="485"/>
      <c r="GCI38" s="485"/>
      <c r="GCJ38" s="485"/>
      <c r="GCK38" s="485"/>
      <c r="GCL38" s="485"/>
      <c r="GCM38" s="485"/>
      <c r="GCN38" s="485"/>
      <c r="GCO38" s="485"/>
      <c r="GCP38" s="485"/>
      <c r="GCQ38" s="485"/>
      <c r="GCR38" s="485"/>
      <c r="GCS38" s="485"/>
      <c r="GCT38" s="485"/>
      <c r="GCU38" s="485"/>
      <c r="GCV38" s="485"/>
      <c r="GCW38" s="485"/>
      <c r="GCX38" s="485"/>
      <c r="GCY38" s="485"/>
      <c r="GCZ38" s="485"/>
      <c r="GDA38" s="485"/>
      <c r="GDB38" s="485"/>
      <c r="GDC38" s="485"/>
      <c r="GDD38" s="485"/>
      <c r="GDE38" s="485"/>
      <c r="GDF38" s="485"/>
      <c r="GDG38" s="485"/>
      <c r="GDH38" s="485"/>
      <c r="GDI38" s="485"/>
      <c r="GDJ38" s="485"/>
      <c r="GDK38" s="485"/>
      <c r="GDL38" s="485"/>
      <c r="GDM38" s="485"/>
      <c r="GDN38" s="485"/>
      <c r="GDO38" s="485"/>
      <c r="GDP38" s="485"/>
      <c r="GDQ38" s="485"/>
      <c r="GDR38" s="485"/>
      <c r="GDS38" s="485"/>
      <c r="GDT38" s="485"/>
      <c r="GDU38" s="485"/>
      <c r="GDV38" s="485"/>
      <c r="GDW38" s="485"/>
      <c r="GDX38" s="485"/>
      <c r="GDY38" s="485"/>
      <c r="GDZ38" s="485"/>
      <c r="GEA38" s="485"/>
      <c r="GEB38" s="485"/>
      <c r="GEC38" s="485"/>
      <c r="GED38" s="485"/>
      <c r="GEE38" s="485"/>
      <c r="GEF38" s="485"/>
      <c r="GEG38" s="485"/>
      <c r="GEH38" s="485"/>
      <c r="GEI38" s="485"/>
      <c r="GEJ38" s="485"/>
      <c r="GEK38" s="485"/>
      <c r="GEL38" s="485"/>
      <c r="GEM38" s="485"/>
      <c r="GEN38" s="485"/>
      <c r="GEO38" s="485"/>
      <c r="GEP38" s="485"/>
      <c r="GEQ38" s="485"/>
      <c r="GER38" s="485"/>
      <c r="GES38" s="485"/>
      <c r="GET38" s="485"/>
      <c r="GEU38" s="485"/>
      <c r="GEV38" s="485"/>
      <c r="GEW38" s="485"/>
      <c r="GEX38" s="485"/>
      <c r="GEY38" s="485"/>
      <c r="GEZ38" s="485"/>
      <c r="GFA38" s="485"/>
      <c r="GFB38" s="485"/>
      <c r="GFC38" s="485"/>
      <c r="GFD38" s="485"/>
      <c r="GFE38" s="485"/>
      <c r="GFF38" s="485"/>
      <c r="GFG38" s="485"/>
      <c r="GFH38" s="485"/>
      <c r="GFI38" s="485"/>
      <c r="GFJ38" s="485"/>
      <c r="GFK38" s="485"/>
      <c r="GFL38" s="485"/>
      <c r="GFM38" s="485"/>
      <c r="GFN38" s="485"/>
      <c r="GFO38" s="485"/>
      <c r="GFP38" s="485"/>
      <c r="GFQ38" s="485"/>
      <c r="GFR38" s="485"/>
      <c r="GFS38" s="485"/>
      <c r="GFT38" s="485"/>
      <c r="GFU38" s="485"/>
      <c r="GFV38" s="485"/>
      <c r="GFW38" s="485"/>
      <c r="GFX38" s="485"/>
      <c r="GFY38" s="485"/>
      <c r="GFZ38" s="485"/>
      <c r="GGA38" s="485"/>
      <c r="GGB38" s="485"/>
      <c r="GGC38" s="485"/>
      <c r="GGD38" s="485"/>
      <c r="GGE38" s="485"/>
      <c r="GGF38" s="485"/>
      <c r="GGG38" s="485"/>
      <c r="GGH38" s="485"/>
      <c r="GGI38" s="485"/>
      <c r="GGJ38" s="485"/>
      <c r="GGK38" s="485"/>
      <c r="GGL38" s="485"/>
      <c r="GGM38" s="485"/>
      <c r="GGN38" s="485"/>
      <c r="GGO38" s="485"/>
      <c r="GGP38" s="485"/>
      <c r="GGQ38" s="485"/>
      <c r="GGR38" s="485"/>
      <c r="GGS38" s="485"/>
      <c r="GGT38" s="485"/>
      <c r="GGU38" s="485"/>
      <c r="GGV38" s="485"/>
      <c r="GGW38" s="485"/>
      <c r="GGX38" s="485"/>
      <c r="GGY38" s="485"/>
      <c r="GGZ38" s="485"/>
      <c r="GHA38" s="485"/>
      <c r="GHB38" s="485"/>
      <c r="GHC38" s="485"/>
      <c r="GHD38" s="485"/>
      <c r="GHE38" s="485"/>
      <c r="GHF38" s="485"/>
      <c r="GHG38" s="485"/>
      <c r="GHH38" s="485"/>
      <c r="GHI38" s="485"/>
      <c r="GHJ38" s="485"/>
      <c r="GHK38" s="485"/>
      <c r="GHL38" s="485"/>
      <c r="GHM38" s="485"/>
      <c r="GHN38" s="485"/>
      <c r="GHO38" s="485"/>
      <c r="GHP38" s="485"/>
      <c r="GHQ38" s="485"/>
      <c r="GHR38" s="485"/>
      <c r="GHS38" s="485"/>
      <c r="GHT38" s="485"/>
      <c r="GHU38" s="485"/>
      <c r="GHV38" s="485"/>
      <c r="GHW38" s="485"/>
      <c r="GHX38" s="485"/>
      <c r="GHY38" s="485"/>
      <c r="GHZ38" s="485"/>
      <c r="GIA38" s="485"/>
      <c r="GIB38" s="485"/>
      <c r="GIC38" s="485"/>
      <c r="GID38" s="485"/>
      <c r="GIE38" s="485"/>
      <c r="GIF38" s="485"/>
      <c r="GIG38" s="485"/>
      <c r="GIH38" s="485"/>
      <c r="GII38" s="485"/>
      <c r="GIJ38" s="485"/>
      <c r="GIK38" s="485"/>
      <c r="GIL38" s="485"/>
      <c r="GIM38" s="485"/>
      <c r="GIN38" s="485"/>
      <c r="GIO38" s="485"/>
      <c r="GIP38" s="485"/>
      <c r="GIQ38" s="485"/>
      <c r="GIR38" s="485"/>
      <c r="GIS38" s="485"/>
      <c r="GIT38" s="485"/>
      <c r="GIU38" s="485"/>
      <c r="GIV38" s="485"/>
      <c r="GIW38" s="485"/>
      <c r="GIX38" s="485"/>
      <c r="GIY38" s="485"/>
      <c r="GIZ38" s="485"/>
      <c r="GJA38" s="485"/>
      <c r="GJB38" s="485"/>
      <c r="GJC38" s="485"/>
      <c r="GJD38" s="485"/>
      <c r="GJE38" s="485"/>
      <c r="GJF38" s="485"/>
      <c r="GJG38" s="485"/>
      <c r="GJH38" s="485"/>
      <c r="GJI38" s="485"/>
      <c r="GJJ38" s="485"/>
      <c r="GJK38" s="485"/>
      <c r="GJL38" s="485"/>
      <c r="GJM38" s="485"/>
      <c r="GJN38" s="485"/>
      <c r="GJO38" s="485"/>
      <c r="GJP38" s="485"/>
      <c r="GJQ38" s="485"/>
      <c r="GJR38" s="485"/>
      <c r="GJS38" s="485"/>
      <c r="GJT38" s="485"/>
      <c r="GJU38" s="485"/>
      <c r="GJV38" s="485"/>
      <c r="GJW38" s="485"/>
      <c r="GJX38" s="485"/>
      <c r="GJY38" s="485"/>
      <c r="GJZ38" s="485"/>
      <c r="GKA38" s="485"/>
      <c r="GKB38" s="485"/>
      <c r="GKC38" s="485"/>
      <c r="GKD38" s="485"/>
      <c r="GKE38" s="485"/>
      <c r="GKF38" s="485"/>
      <c r="GKG38" s="485"/>
      <c r="GKH38" s="485"/>
      <c r="GKI38" s="485"/>
      <c r="GKJ38" s="485"/>
      <c r="GKK38" s="485"/>
      <c r="GKL38" s="485"/>
      <c r="GKM38" s="485"/>
      <c r="GKN38" s="485"/>
      <c r="GKO38" s="485"/>
      <c r="GKP38" s="485"/>
      <c r="GKQ38" s="485"/>
      <c r="GKR38" s="485"/>
      <c r="GKS38" s="485"/>
      <c r="GKT38" s="485"/>
      <c r="GKU38" s="485"/>
      <c r="GKV38" s="485"/>
      <c r="GKW38" s="485"/>
      <c r="GKX38" s="485"/>
      <c r="GKY38" s="485"/>
      <c r="GKZ38" s="485"/>
      <c r="GLA38" s="485"/>
      <c r="GLB38" s="485"/>
      <c r="GLC38" s="485"/>
      <c r="GLD38" s="485"/>
      <c r="GLE38" s="485"/>
      <c r="GLF38" s="485"/>
      <c r="GLG38" s="485"/>
      <c r="GLH38" s="485"/>
      <c r="GLI38" s="485"/>
      <c r="GLJ38" s="485"/>
      <c r="GLK38" s="485"/>
      <c r="GLL38" s="485"/>
      <c r="GLM38" s="485"/>
      <c r="GLN38" s="485"/>
      <c r="GLO38" s="485"/>
      <c r="GLP38" s="485"/>
      <c r="GLQ38" s="485"/>
      <c r="GLR38" s="485"/>
      <c r="GLS38" s="485"/>
      <c r="GLT38" s="485"/>
      <c r="GLU38" s="485"/>
      <c r="GLV38" s="485"/>
      <c r="GLW38" s="485"/>
      <c r="GLX38" s="485"/>
      <c r="GLY38" s="485"/>
      <c r="GLZ38" s="485"/>
      <c r="GMA38" s="485"/>
      <c r="GMB38" s="485"/>
      <c r="GMC38" s="485"/>
      <c r="GMD38" s="485"/>
      <c r="GME38" s="485"/>
      <c r="GMF38" s="485"/>
      <c r="GMG38" s="485"/>
      <c r="GMH38" s="485"/>
      <c r="GMI38" s="485"/>
      <c r="GMJ38" s="485"/>
      <c r="GMK38" s="485"/>
      <c r="GML38" s="485"/>
      <c r="GMM38" s="485"/>
      <c r="GMN38" s="485"/>
      <c r="GMO38" s="485"/>
      <c r="GMP38" s="485"/>
      <c r="GMQ38" s="485"/>
      <c r="GMR38" s="485"/>
      <c r="GMS38" s="485"/>
      <c r="GMT38" s="485"/>
      <c r="GMU38" s="485"/>
      <c r="GMV38" s="485"/>
      <c r="GMW38" s="485"/>
      <c r="GMX38" s="485"/>
      <c r="GMY38" s="485"/>
      <c r="GMZ38" s="485"/>
      <c r="GNA38" s="485"/>
      <c r="GNB38" s="485"/>
      <c r="GNC38" s="485"/>
      <c r="GND38" s="485"/>
      <c r="GNE38" s="485"/>
      <c r="GNF38" s="485"/>
      <c r="GNG38" s="485"/>
      <c r="GNH38" s="485"/>
      <c r="GNI38" s="485"/>
      <c r="GNJ38" s="485"/>
      <c r="GNK38" s="485"/>
      <c r="GNL38" s="485"/>
      <c r="GNM38" s="485"/>
      <c r="GNN38" s="485"/>
      <c r="GNO38" s="485"/>
      <c r="GNP38" s="485"/>
      <c r="GNQ38" s="485"/>
      <c r="GNR38" s="485"/>
      <c r="GNS38" s="485"/>
      <c r="GNT38" s="485"/>
      <c r="GNU38" s="485"/>
      <c r="GNV38" s="485"/>
      <c r="GNW38" s="485"/>
      <c r="GNX38" s="485"/>
      <c r="GNY38" s="485"/>
      <c r="GNZ38" s="485"/>
      <c r="GOA38" s="485"/>
      <c r="GOB38" s="485"/>
      <c r="GOC38" s="485"/>
      <c r="GOD38" s="485"/>
      <c r="GOE38" s="485"/>
      <c r="GOF38" s="485"/>
      <c r="GOG38" s="485"/>
      <c r="GOH38" s="485"/>
      <c r="GOI38" s="485"/>
      <c r="GOJ38" s="485"/>
      <c r="GOK38" s="485"/>
      <c r="GOL38" s="485"/>
      <c r="GOM38" s="485"/>
      <c r="GON38" s="485"/>
      <c r="GOO38" s="485"/>
      <c r="GOP38" s="485"/>
      <c r="GOQ38" s="485"/>
      <c r="GOR38" s="485"/>
      <c r="GOS38" s="485"/>
      <c r="GOT38" s="485"/>
      <c r="GOU38" s="485"/>
      <c r="GOV38" s="485"/>
      <c r="GOW38" s="485"/>
      <c r="GOX38" s="485"/>
      <c r="GOY38" s="485"/>
      <c r="GOZ38" s="485"/>
      <c r="GPA38" s="485"/>
      <c r="GPB38" s="485"/>
      <c r="GPC38" s="485"/>
      <c r="GPD38" s="485"/>
      <c r="GPE38" s="485"/>
      <c r="GPF38" s="485"/>
      <c r="GPG38" s="485"/>
      <c r="GPH38" s="485"/>
      <c r="GPI38" s="485"/>
      <c r="GPJ38" s="485"/>
      <c r="GPK38" s="485"/>
      <c r="GPL38" s="485"/>
      <c r="GPM38" s="485"/>
      <c r="GPN38" s="485"/>
      <c r="GPO38" s="485"/>
      <c r="GPP38" s="485"/>
      <c r="GPQ38" s="485"/>
      <c r="GPR38" s="485"/>
      <c r="GPS38" s="485"/>
      <c r="GPT38" s="485"/>
      <c r="GPU38" s="485"/>
      <c r="GPV38" s="485"/>
      <c r="GPW38" s="485"/>
      <c r="GPX38" s="485"/>
      <c r="GPY38" s="485"/>
      <c r="GPZ38" s="485"/>
      <c r="GQA38" s="485"/>
      <c r="GQB38" s="485"/>
      <c r="GQC38" s="485"/>
      <c r="GQD38" s="485"/>
      <c r="GQE38" s="485"/>
      <c r="GQF38" s="485"/>
      <c r="GQG38" s="485"/>
      <c r="GQH38" s="485"/>
      <c r="GQI38" s="485"/>
      <c r="GQJ38" s="485"/>
      <c r="GQK38" s="485"/>
      <c r="GQL38" s="485"/>
      <c r="GQM38" s="485"/>
      <c r="GQN38" s="485"/>
      <c r="GQO38" s="485"/>
      <c r="GQP38" s="485"/>
      <c r="GQQ38" s="485"/>
      <c r="GQR38" s="485"/>
      <c r="GQS38" s="485"/>
      <c r="GQT38" s="485"/>
      <c r="GQU38" s="485"/>
      <c r="GQV38" s="485"/>
      <c r="GQW38" s="485"/>
      <c r="GQX38" s="485"/>
      <c r="GQY38" s="485"/>
      <c r="GQZ38" s="485"/>
      <c r="GRA38" s="485"/>
      <c r="GRB38" s="485"/>
      <c r="GRC38" s="485"/>
      <c r="GRD38" s="485"/>
      <c r="GRE38" s="485"/>
      <c r="GRF38" s="485"/>
      <c r="GRG38" s="485"/>
      <c r="GRH38" s="485"/>
      <c r="GRI38" s="485"/>
      <c r="GRJ38" s="485"/>
      <c r="GRK38" s="485"/>
      <c r="GRL38" s="485"/>
      <c r="GRM38" s="485"/>
      <c r="GRN38" s="485"/>
      <c r="GRO38" s="485"/>
      <c r="GRP38" s="485"/>
      <c r="GRQ38" s="485"/>
      <c r="GRR38" s="485"/>
      <c r="GRS38" s="485"/>
      <c r="GRT38" s="485"/>
      <c r="GRU38" s="485"/>
      <c r="GRV38" s="485"/>
      <c r="GRW38" s="485"/>
      <c r="GRX38" s="485"/>
      <c r="GRY38" s="485"/>
      <c r="GRZ38" s="485"/>
      <c r="GSA38" s="485"/>
      <c r="GSB38" s="485"/>
      <c r="GSC38" s="485"/>
      <c r="GSD38" s="485"/>
      <c r="GSE38" s="485"/>
      <c r="GSF38" s="485"/>
      <c r="GSG38" s="485"/>
      <c r="GSH38" s="485"/>
      <c r="GSI38" s="485"/>
      <c r="GSJ38" s="485"/>
      <c r="GSK38" s="485"/>
      <c r="GSL38" s="485"/>
      <c r="GSM38" s="485"/>
      <c r="GSN38" s="485"/>
      <c r="GSO38" s="485"/>
      <c r="GSP38" s="485"/>
      <c r="GSQ38" s="485"/>
      <c r="GSR38" s="485"/>
      <c r="GSS38" s="485"/>
      <c r="GST38" s="485"/>
      <c r="GSU38" s="485"/>
      <c r="GSV38" s="485"/>
      <c r="GSW38" s="485"/>
      <c r="GSX38" s="485"/>
      <c r="GSY38" s="485"/>
      <c r="GSZ38" s="485"/>
      <c r="GTA38" s="485"/>
      <c r="GTB38" s="485"/>
      <c r="GTC38" s="485"/>
      <c r="GTD38" s="485"/>
      <c r="GTE38" s="485"/>
      <c r="GTF38" s="485"/>
      <c r="GTG38" s="485"/>
      <c r="GTH38" s="485"/>
      <c r="GTI38" s="485"/>
      <c r="GTJ38" s="485"/>
      <c r="GTK38" s="485"/>
      <c r="GTL38" s="485"/>
      <c r="GTM38" s="485"/>
      <c r="GTN38" s="485"/>
      <c r="GTO38" s="485"/>
      <c r="GTP38" s="485"/>
      <c r="GTQ38" s="485"/>
      <c r="GTR38" s="485"/>
      <c r="GTS38" s="485"/>
      <c r="GTT38" s="485"/>
      <c r="GTU38" s="485"/>
      <c r="GTV38" s="485"/>
      <c r="GTW38" s="485"/>
      <c r="GTX38" s="485"/>
      <c r="GTY38" s="485"/>
      <c r="GTZ38" s="485"/>
      <c r="GUA38" s="485"/>
      <c r="GUB38" s="485"/>
      <c r="GUC38" s="485"/>
      <c r="GUD38" s="485"/>
      <c r="GUE38" s="485"/>
      <c r="GUF38" s="485"/>
      <c r="GUG38" s="485"/>
      <c r="GUH38" s="485"/>
      <c r="GUI38" s="485"/>
      <c r="GUJ38" s="485"/>
      <c r="GUK38" s="485"/>
      <c r="GUL38" s="485"/>
      <c r="GUM38" s="485"/>
      <c r="GUN38" s="485"/>
      <c r="GUO38" s="485"/>
      <c r="GUP38" s="485"/>
      <c r="GUQ38" s="485"/>
      <c r="GUR38" s="485"/>
      <c r="GUS38" s="485"/>
      <c r="GUT38" s="485"/>
      <c r="GUU38" s="485"/>
      <c r="GUV38" s="485"/>
      <c r="GUW38" s="485"/>
      <c r="GUX38" s="485"/>
      <c r="GUY38" s="485"/>
      <c r="GUZ38" s="485"/>
      <c r="GVA38" s="485"/>
      <c r="GVB38" s="485"/>
      <c r="GVC38" s="485"/>
      <c r="GVD38" s="485"/>
      <c r="GVE38" s="485"/>
      <c r="GVF38" s="485"/>
      <c r="GVG38" s="485"/>
      <c r="GVH38" s="485"/>
      <c r="GVI38" s="485"/>
      <c r="GVJ38" s="485"/>
      <c r="GVK38" s="485"/>
      <c r="GVL38" s="485"/>
      <c r="GVM38" s="485"/>
      <c r="GVN38" s="485"/>
      <c r="GVO38" s="485"/>
      <c r="GVP38" s="485"/>
      <c r="GVQ38" s="485"/>
      <c r="GVR38" s="485"/>
      <c r="GVS38" s="485"/>
      <c r="GVT38" s="485"/>
      <c r="GVU38" s="485"/>
      <c r="GVV38" s="485"/>
      <c r="GVW38" s="485"/>
      <c r="GVX38" s="485"/>
      <c r="GVY38" s="485"/>
      <c r="GVZ38" s="485"/>
      <c r="GWA38" s="485"/>
      <c r="GWB38" s="485"/>
      <c r="GWC38" s="485"/>
      <c r="GWD38" s="485"/>
      <c r="GWE38" s="485"/>
      <c r="GWF38" s="485"/>
      <c r="GWG38" s="485"/>
      <c r="GWH38" s="485"/>
      <c r="GWI38" s="485"/>
      <c r="GWJ38" s="485"/>
      <c r="GWK38" s="485"/>
      <c r="GWL38" s="485"/>
      <c r="GWM38" s="485"/>
      <c r="GWN38" s="485"/>
      <c r="GWO38" s="485"/>
      <c r="GWP38" s="485"/>
      <c r="GWQ38" s="485"/>
      <c r="GWR38" s="485"/>
      <c r="GWS38" s="485"/>
      <c r="GWT38" s="485"/>
      <c r="GWU38" s="485"/>
      <c r="GWV38" s="485"/>
      <c r="GWW38" s="485"/>
      <c r="GWX38" s="485"/>
      <c r="GWY38" s="485"/>
      <c r="GWZ38" s="485"/>
      <c r="GXA38" s="485"/>
      <c r="GXB38" s="485"/>
      <c r="GXC38" s="485"/>
      <c r="GXD38" s="485"/>
      <c r="GXE38" s="485"/>
      <c r="GXF38" s="485"/>
      <c r="GXG38" s="485"/>
      <c r="GXH38" s="485"/>
      <c r="GXI38" s="485"/>
      <c r="GXJ38" s="485"/>
      <c r="GXK38" s="485"/>
      <c r="GXL38" s="485"/>
      <c r="GXM38" s="485"/>
      <c r="GXN38" s="485"/>
      <c r="GXO38" s="485"/>
      <c r="GXP38" s="485"/>
      <c r="GXQ38" s="485"/>
      <c r="GXR38" s="485"/>
      <c r="GXS38" s="485"/>
      <c r="GXT38" s="485"/>
      <c r="GXU38" s="485"/>
      <c r="GXV38" s="485"/>
      <c r="GXW38" s="485"/>
      <c r="GXX38" s="485"/>
      <c r="GXY38" s="485"/>
      <c r="GXZ38" s="485"/>
      <c r="GYA38" s="485"/>
      <c r="GYB38" s="485"/>
      <c r="GYC38" s="485"/>
      <c r="GYD38" s="485"/>
      <c r="GYE38" s="485"/>
      <c r="GYF38" s="485"/>
      <c r="GYG38" s="485"/>
      <c r="GYH38" s="485"/>
      <c r="GYI38" s="485"/>
      <c r="GYJ38" s="485"/>
      <c r="GYK38" s="485"/>
      <c r="GYL38" s="485"/>
      <c r="GYM38" s="485"/>
      <c r="GYN38" s="485"/>
      <c r="GYO38" s="485"/>
      <c r="GYP38" s="485"/>
      <c r="GYQ38" s="485"/>
      <c r="GYR38" s="485"/>
      <c r="GYS38" s="485"/>
      <c r="GYT38" s="485"/>
      <c r="GYU38" s="485"/>
      <c r="GYV38" s="485"/>
      <c r="GYW38" s="485"/>
      <c r="GYX38" s="485"/>
      <c r="GYY38" s="485"/>
      <c r="GYZ38" s="485"/>
      <c r="GZA38" s="485"/>
      <c r="GZB38" s="485"/>
      <c r="GZC38" s="485"/>
      <c r="GZD38" s="485"/>
      <c r="GZE38" s="485"/>
      <c r="GZF38" s="485"/>
      <c r="GZG38" s="485"/>
      <c r="GZH38" s="485"/>
      <c r="GZI38" s="485"/>
      <c r="GZJ38" s="485"/>
      <c r="GZK38" s="485"/>
      <c r="GZL38" s="485"/>
      <c r="GZM38" s="485"/>
      <c r="GZN38" s="485"/>
      <c r="GZO38" s="485"/>
      <c r="GZP38" s="485"/>
      <c r="GZQ38" s="485"/>
      <c r="GZR38" s="485"/>
      <c r="GZS38" s="485"/>
      <c r="GZT38" s="485"/>
      <c r="GZU38" s="485"/>
      <c r="GZV38" s="485"/>
      <c r="GZW38" s="485"/>
      <c r="GZX38" s="485"/>
      <c r="GZY38" s="485"/>
      <c r="GZZ38" s="485"/>
      <c r="HAA38" s="485"/>
      <c r="HAB38" s="485"/>
      <c r="HAC38" s="485"/>
      <c r="HAD38" s="485"/>
      <c r="HAE38" s="485"/>
      <c r="HAF38" s="485"/>
      <c r="HAG38" s="485"/>
      <c r="HAH38" s="485"/>
      <c r="HAI38" s="485"/>
      <c r="HAJ38" s="485"/>
      <c r="HAK38" s="485"/>
      <c r="HAL38" s="485"/>
      <c r="HAM38" s="485"/>
      <c r="HAN38" s="485"/>
      <c r="HAO38" s="485"/>
      <c r="HAP38" s="485"/>
      <c r="HAQ38" s="485"/>
      <c r="HAR38" s="485"/>
      <c r="HAS38" s="485"/>
      <c r="HAT38" s="485"/>
      <c r="HAU38" s="485"/>
      <c r="HAV38" s="485"/>
      <c r="HAW38" s="485"/>
      <c r="HAX38" s="485"/>
      <c r="HAY38" s="485"/>
      <c r="HAZ38" s="485"/>
      <c r="HBA38" s="485"/>
      <c r="HBB38" s="485"/>
      <c r="HBC38" s="485"/>
      <c r="HBD38" s="485"/>
      <c r="HBE38" s="485"/>
      <c r="HBF38" s="485"/>
      <c r="HBG38" s="485"/>
      <c r="HBH38" s="485"/>
      <c r="HBI38" s="485"/>
      <c r="HBJ38" s="485"/>
      <c r="HBK38" s="485"/>
      <c r="HBL38" s="485"/>
      <c r="HBM38" s="485"/>
      <c r="HBN38" s="485"/>
      <c r="HBO38" s="485"/>
      <c r="HBP38" s="485"/>
      <c r="HBQ38" s="485"/>
      <c r="HBR38" s="485"/>
      <c r="HBS38" s="485"/>
      <c r="HBT38" s="485"/>
      <c r="HBU38" s="485"/>
      <c r="HBV38" s="485"/>
      <c r="HBW38" s="485"/>
      <c r="HBX38" s="485"/>
      <c r="HBY38" s="485"/>
      <c r="HBZ38" s="485"/>
      <c r="HCA38" s="485"/>
      <c r="HCB38" s="485"/>
      <c r="HCC38" s="485"/>
      <c r="HCD38" s="485"/>
      <c r="HCE38" s="485"/>
      <c r="HCF38" s="485"/>
      <c r="HCG38" s="485"/>
      <c r="HCH38" s="485"/>
      <c r="HCI38" s="485"/>
      <c r="HCJ38" s="485"/>
      <c r="HCK38" s="485"/>
      <c r="HCL38" s="485"/>
      <c r="HCM38" s="485"/>
      <c r="HCN38" s="485"/>
      <c r="HCO38" s="485"/>
      <c r="HCP38" s="485"/>
      <c r="HCQ38" s="485"/>
      <c r="HCR38" s="485"/>
      <c r="HCS38" s="485"/>
      <c r="HCT38" s="485"/>
      <c r="HCU38" s="485"/>
      <c r="HCV38" s="485"/>
      <c r="HCW38" s="485"/>
      <c r="HCX38" s="485"/>
      <c r="HCY38" s="485"/>
      <c r="HCZ38" s="485"/>
      <c r="HDA38" s="485"/>
      <c r="HDB38" s="485"/>
      <c r="HDC38" s="485"/>
      <c r="HDD38" s="485"/>
      <c r="HDE38" s="485"/>
      <c r="HDF38" s="485"/>
      <c r="HDG38" s="485"/>
      <c r="HDH38" s="485"/>
      <c r="HDI38" s="485"/>
      <c r="HDJ38" s="485"/>
      <c r="HDK38" s="485"/>
      <c r="HDL38" s="485"/>
      <c r="HDM38" s="485"/>
      <c r="HDN38" s="485"/>
      <c r="HDO38" s="485"/>
      <c r="HDP38" s="485"/>
      <c r="HDQ38" s="485"/>
      <c r="HDR38" s="485"/>
      <c r="HDS38" s="485"/>
      <c r="HDT38" s="485"/>
      <c r="HDU38" s="485"/>
      <c r="HDV38" s="485"/>
      <c r="HDW38" s="485"/>
      <c r="HDX38" s="485"/>
      <c r="HDY38" s="485"/>
      <c r="HDZ38" s="485"/>
      <c r="HEA38" s="485"/>
      <c r="HEB38" s="485"/>
      <c r="HEC38" s="485"/>
      <c r="HED38" s="485"/>
      <c r="HEE38" s="485"/>
      <c r="HEF38" s="485"/>
      <c r="HEG38" s="485"/>
      <c r="HEH38" s="485"/>
      <c r="HEI38" s="485"/>
      <c r="HEJ38" s="485"/>
      <c r="HEK38" s="485"/>
      <c r="HEL38" s="485"/>
      <c r="HEM38" s="485"/>
      <c r="HEN38" s="485"/>
      <c r="HEO38" s="485"/>
      <c r="HEP38" s="485"/>
      <c r="HEQ38" s="485"/>
      <c r="HER38" s="485"/>
      <c r="HES38" s="485"/>
      <c r="HET38" s="485"/>
      <c r="HEU38" s="485"/>
      <c r="HEV38" s="485"/>
      <c r="HEW38" s="485"/>
      <c r="HEX38" s="485"/>
      <c r="HEY38" s="485"/>
      <c r="HEZ38" s="485"/>
      <c r="HFA38" s="485"/>
      <c r="HFB38" s="485"/>
      <c r="HFC38" s="485"/>
      <c r="HFD38" s="485"/>
      <c r="HFE38" s="485"/>
      <c r="HFF38" s="485"/>
      <c r="HFG38" s="485"/>
      <c r="HFH38" s="485"/>
      <c r="HFI38" s="485"/>
      <c r="HFJ38" s="485"/>
      <c r="HFK38" s="485"/>
      <c r="HFL38" s="485"/>
      <c r="HFM38" s="485"/>
      <c r="HFN38" s="485"/>
      <c r="HFO38" s="485"/>
      <c r="HFP38" s="485"/>
      <c r="HFQ38" s="485"/>
      <c r="HFR38" s="485"/>
      <c r="HFS38" s="485"/>
      <c r="HFT38" s="485"/>
      <c r="HFU38" s="485"/>
      <c r="HFV38" s="485"/>
      <c r="HFW38" s="485"/>
      <c r="HFX38" s="485"/>
      <c r="HFY38" s="485"/>
      <c r="HFZ38" s="485"/>
      <c r="HGA38" s="485"/>
      <c r="HGB38" s="485"/>
      <c r="HGC38" s="485"/>
      <c r="HGD38" s="485"/>
      <c r="HGE38" s="485"/>
      <c r="HGF38" s="485"/>
      <c r="HGG38" s="485"/>
      <c r="HGH38" s="485"/>
      <c r="HGI38" s="485"/>
      <c r="HGJ38" s="485"/>
      <c r="HGK38" s="485"/>
      <c r="HGL38" s="485"/>
      <c r="HGM38" s="485"/>
      <c r="HGN38" s="485"/>
      <c r="HGO38" s="485"/>
      <c r="HGP38" s="485"/>
      <c r="HGQ38" s="485"/>
      <c r="HGR38" s="485"/>
      <c r="HGS38" s="485"/>
      <c r="HGT38" s="485"/>
      <c r="HGU38" s="485"/>
      <c r="HGV38" s="485"/>
      <c r="HGW38" s="485"/>
      <c r="HGX38" s="485"/>
      <c r="HGY38" s="485"/>
      <c r="HGZ38" s="485"/>
      <c r="HHA38" s="485"/>
      <c r="HHB38" s="485"/>
      <c r="HHC38" s="485"/>
      <c r="HHD38" s="485"/>
      <c r="HHE38" s="485"/>
      <c r="HHF38" s="485"/>
      <c r="HHG38" s="485"/>
      <c r="HHH38" s="485"/>
      <c r="HHI38" s="485"/>
      <c r="HHJ38" s="485"/>
      <c r="HHK38" s="485"/>
      <c r="HHL38" s="485"/>
      <c r="HHM38" s="485"/>
      <c r="HHN38" s="485"/>
      <c r="HHO38" s="485"/>
      <c r="HHP38" s="485"/>
      <c r="HHQ38" s="485"/>
      <c r="HHR38" s="485"/>
      <c r="HHS38" s="485"/>
      <c r="HHT38" s="485"/>
      <c r="HHU38" s="485"/>
      <c r="HHV38" s="485"/>
      <c r="HHW38" s="485"/>
      <c r="HHX38" s="485"/>
      <c r="HHY38" s="485"/>
      <c r="HHZ38" s="485"/>
      <c r="HIA38" s="485"/>
      <c r="HIB38" s="485"/>
      <c r="HIC38" s="485"/>
      <c r="HID38" s="485"/>
      <c r="HIE38" s="485"/>
      <c r="HIF38" s="485"/>
      <c r="HIG38" s="485"/>
      <c r="HIH38" s="485"/>
      <c r="HII38" s="485"/>
      <c r="HIJ38" s="485"/>
      <c r="HIK38" s="485"/>
      <c r="HIL38" s="485"/>
      <c r="HIM38" s="485"/>
      <c r="HIN38" s="485"/>
      <c r="HIO38" s="485"/>
      <c r="HIP38" s="485"/>
      <c r="HIQ38" s="485"/>
      <c r="HIR38" s="485"/>
      <c r="HIS38" s="485"/>
      <c r="HIT38" s="485"/>
      <c r="HIU38" s="485"/>
      <c r="HIV38" s="485"/>
      <c r="HIW38" s="485"/>
      <c r="HIX38" s="485"/>
      <c r="HIY38" s="485"/>
      <c r="HIZ38" s="485"/>
      <c r="HJA38" s="485"/>
      <c r="HJB38" s="485"/>
      <c r="HJC38" s="485"/>
      <c r="HJD38" s="485"/>
      <c r="HJE38" s="485"/>
      <c r="HJF38" s="485"/>
      <c r="HJG38" s="485"/>
      <c r="HJH38" s="485"/>
      <c r="HJI38" s="485"/>
      <c r="HJJ38" s="485"/>
      <c r="HJK38" s="485"/>
      <c r="HJL38" s="485"/>
      <c r="HJM38" s="485"/>
      <c r="HJN38" s="485"/>
      <c r="HJO38" s="485"/>
      <c r="HJP38" s="485"/>
      <c r="HJQ38" s="485"/>
      <c r="HJR38" s="485"/>
      <c r="HJS38" s="485"/>
      <c r="HJT38" s="485"/>
      <c r="HJU38" s="485"/>
      <c r="HJV38" s="485"/>
      <c r="HJW38" s="485"/>
      <c r="HJX38" s="485"/>
      <c r="HJY38" s="485"/>
      <c r="HJZ38" s="485"/>
      <c r="HKA38" s="485"/>
      <c r="HKB38" s="485"/>
      <c r="HKC38" s="485"/>
      <c r="HKD38" s="485"/>
      <c r="HKE38" s="485"/>
      <c r="HKF38" s="485"/>
      <c r="HKG38" s="485"/>
      <c r="HKH38" s="485"/>
      <c r="HKI38" s="485"/>
      <c r="HKJ38" s="485"/>
      <c r="HKK38" s="485"/>
      <c r="HKL38" s="485"/>
      <c r="HKM38" s="485"/>
      <c r="HKN38" s="485"/>
      <c r="HKO38" s="485"/>
      <c r="HKP38" s="485"/>
      <c r="HKQ38" s="485"/>
      <c r="HKR38" s="485"/>
      <c r="HKS38" s="485"/>
      <c r="HKT38" s="485"/>
      <c r="HKU38" s="485"/>
      <c r="HKV38" s="485"/>
      <c r="HKW38" s="485"/>
      <c r="HKX38" s="485"/>
      <c r="HKY38" s="485"/>
      <c r="HKZ38" s="485"/>
      <c r="HLA38" s="485"/>
      <c r="HLB38" s="485"/>
      <c r="HLC38" s="485"/>
      <c r="HLD38" s="485"/>
      <c r="HLE38" s="485"/>
      <c r="HLF38" s="485"/>
      <c r="HLG38" s="485"/>
      <c r="HLH38" s="485"/>
      <c r="HLI38" s="485"/>
      <c r="HLJ38" s="485"/>
      <c r="HLK38" s="485"/>
      <c r="HLL38" s="485"/>
      <c r="HLM38" s="485"/>
      <c r="HLN38" s="485"/>
      <c r="HLO38" s="485"/>
      <c r="HLP38" s="485"/>
      <c r="HLQ38" s="485"/>
      <c r="HLR38" s="485"/>
      <c r="HLS38" s="485"/>
      <c r="HLT38" s="485"/>
      <c r="HLU38" s="485"/>
      <c r="HLV38" s="485"/>
      <c r="HLW38" s="485"/>
      <c r="HLX38" s="485"/>
      <c r="HLY38" s="485"/>
      <c r="HLZ38" s="485"/>
      <c r="HMA38" s="485"/>
      <c r="HMB38" s="485"/>
      <c r="HMC38" s="485"/>
      <c r="HMD38" s="485"/>
      <c r="HME38" s="485"/>
      <c r="HMF38" s="485"/>
      <c r="HMG38" s="485"/>
      <c r="HMH38" s="485"/>
      <c r="HMI38" s="485"/>
      <c r="HMJ38" s="485"/>
      <c r="HMK38" s="485"/>
      <c r="HML38" s="485"/>
      <c r="HMM38" s="485"/>
      <c r="HMN38" s="485"/>
      <c r="HMO38" s="485"/>
      <c r="HMP38" s="485"/>
      <c r="HMQ38" s="485"/>
      <c r="HMR38" s="485"/>
      <c r="HMS38" s="485"/>
      <c r="HMT38" s="485"/>
      <c r="HMU38" s="485"/>
      <c r="HMV38" s="485"/>
      <c r="HMW38" s="485"/>
      <c r="HMX38" s="485"/>
      <c r="HMY38" s="485"/>
      <c r="HMZ38" s="485"/>
      <c r="HNA38" s="485"/>
      <c r="HNB38" s="485"/>
      <c r="HNC38" s="485"/>
      <c r="HND38" s="485"/>
      <c r="HNE38" s="485"/>
      <c r="HNF38" s="485"/>
      <c r="HNG38" s="485"/>
      <c r="HNH38" s="485"/>
      <c r="HNI38" s="485"/>
      <c r="HNJ38" s="485"/>
      <c r="HNK38" s="485"/>
      <c r="HNL38" s="485"/>
      <c r="HNM38" s="485"/>
      <c r="HNN38" s="485"/>
      <c r="HNO38" s="485"/>
      <c r="HNP38" s="485"/>
      <c r="HNQ38" s="485"/>
      <c r="HNR38" s="485"/>
      <c r="HNS38" s="485"/>
      <c r="HNT38" s="485"/>
      <c r="HNU38" s="485"/>
      <c r="HNV38" s="485"/>
      <c r="HNW38" s="485"/>
      <c r="HNX38" s="485"/>
      <c r="HNY38" s="485"/>
      <c r="HNZ38" s="485"/>
      <c r="HOA38" s="485"/>
      <c r="HOB38" s="485"/>
      <c r="HOC38" s="485"/>
      <c r="HOD38" s="485"/>
      <c r="HOE38" s="485"/>
      <c r="HOF38" s="485"/>
      <c r="HOG38" s="485"/>
      <c r="HOH38" s="485"/>
      <c r="HOI38" s="485"/>
      <c r="HOJ38" s="485"/>
      <c r="HOK38" s="485"/>
      <c r="HOL38" s="485"/>
      <c r="HOM38" s="485"/>
      <c r="HON38" s="485"/>
      <c r="HOO38" s="485"/>
      <c r="HOP38" s="485"/>
      <c r="HOQ38" s="485"/>
      <c r="HOR38" s="485"/>
      <c r="HOS38" s="485"/>
      <c r="HOT38" s="485"/>
      <c r="HOU38" s="485"/>
      <c r="HOV38" s="485"/>
      <c r="HOW38" s="485"/>
      <c r="HOX38" s="485"/>
      <c r="HOY38" s="485"/>
      <c r="HOZ38" s="485"/>
      <c r="HPA38" s="485"/>
      <c r="HPB38" s="485"/>
      <c r="HPC38" s="485"/>
      <c r="HPD38" s="485"/>
      <c r="HPE38" s="485"/>
      <c r="HPF38" s="485"/>
      <c r="HPG38" s="485"/>
      <c r="HPH38" s="485"/>
      <c r="HPI38" s="485"/>
      <c r="HPJ38" s="485"/>
      <c r="HPK38" s="485"/>
      <c r="HPL38" s="485"/>
      <c r="HPM38" s="485"/>
      <c r="HPN38" s="485"/>
      <c r="HPO38" s="485"/>
      <c r="HPP38" s="485"/>
      <c r="HPQ38" s="485"/>
      <c r="HPR38" s="485"/>
      <c r="HPS38" s="485"/>
      <c r="HPT38" s="485"/>
      <c r="HPU38" s="485"/>
      <c r="HPV38" s="485"/>
      <c r="HPW38" s="485"/>
      <c r="HPX38" s="485"/>
      <c r="HPY38" s="485"/>
      <c r="HPZ38" s="485"/>
      <c r="HQA38" s="485"/>
      <c r="HQB38" s="485"/>
      <c r="HQC38" s="485"/>
      <c r="HQD38" s="485"/>
      <c r="HQE38" s="485"/>
      <c r="HQF38" s="485"/>
      <c r="HQG38" s="485"/>
      <c r="HQH38" s="485"/>
      <c r="HQI38" s="485"/>
      <c r="HQJ38" s="485"/>
      <c r="HQK38" s="485"/>
      <c r="HQL38" s="485"/>
      <c r="HQM38" s="485"/>
      <c r="HQN38" s="485"/>
      <c r="HQO38" s="485"/>
      <c r="HQP38" s="485"/>
      <c r="HQQ38" s="485"/>
      <c r="HQR38" s="485"/>
      <c r="HQS38" s="485"/>
      <c r="HQT38" s="485"/>
      <c r="HQU38" s="485"/>
      <c r="HQV38" s="485"/>
      <c r="HQW38" s="485"/>
      <c r="HQX38" s="485"/>
      <c r="HQY38" s="485"/>
      <c r="HQZ38" s="485"/>
      <c r="HRA38" s="485"/>
      <c r="HRB38" s="485"/>
      <c r="HRC38" s="485"/>
      <c r="HRD38" s="485"/>
      <c r="HRE38" s="485"/>
      <c r="HRF38" s="485"/>
      <c r="HRG38" s="485"/>
      <c r="HRH38" s="485"/>
      <c r="HRI38" s="485"/>
      <c r="HRJ38" s="485"/>
      <c r="HRK38" s="485"/>
      <c r="HRL38" s="485"/>
      <c r="HRM38" s="485"/>
      <c r="HRN38" s="485"/>
      <c r="HRO38" s="485"/>
      <c r="HRP38" s="485"/>
      <c r="HRQ38" s="485"/>
      <c r="HRR38" s="485"/>
      <c r="HRS38" s="485"/>
      <c r="HRT38" s="485"/>
      <c r="HRU38" s="485"/>
      <c r="HRV38" s="485"/>
      <c r="HRW38" s="485"/>
      <c r="HRX38" s="485"/>
      <c r="HRY38" s="485"/>
      <c r="HRZ38" s="485"/>
      <c r="HSA38" s="485"/>
      <c r="HSB38" s="485"/>
      <c r="HSC38" s="485"/>
      <c r="HSD38" s="485"/>
      <c r="HSE38" s="485"/>
      <c r="HSF38" s="485"/>
      <c r="HSG38" s="485"/>
      <c r="HSH38" s="485"/>
      <c r="HSI38" s="485"/>
      <c r="HSJ38" s="485"/>
      <c r="HSK38" s="485"/>
      <c r="HSL38" s="485"/>
      <c r="HSM38" s="485"/>
      <c r="HSN38" s="485"/>
      <c r="HSO38" s="485"/>
      <c r="HSP38" s="485"/>
      <c r="HSQ38" s="485"/>
      <c r="HSR38" s="485"/>
      <c r="HSS38" s="485"/>
      <c r="HST38" s="485"/>
      <c r="HSU38" s="485"/>
      <c r="HSV38" s="485"/>
      <c r="HSW38" s="485"/>
      <c r="HSX38" s="485"/>
      <c r="HSY38" s="485"/>
      <c r="HSZ38" s="485"/>
      <c r="HTA38" s="485"/>
      <c r="HTB38" s="485"/>
      <c r="HTC38" s="485"/>
      <c r="HTD38" s="485"/>
      <c r="HTE38" s="485"/>
      <c r="HTF38" s="485"/>
      <c r="HTG38" s="485"/>
      <c r="HTH38" s="485"/>
      <c r="HTI38" s="485"/>
      <c r="HTJ38" s="485"/>
      <c r="HTK38" s="485"/>
      <c r="HTL38" s="485"/>
      <c r="HTM38" s="485"/>
      <c r="HTN38" s="485"/>
      <c r="HTO38" s="485"/>
      <c r="HTP38" s="485"/>
      <c r="HTQ38" s="485"/>
      <c r="HTR38" s="485"/>
      <c r="HTS38" s="485"/>
      <c r="HTT38" s="485"/>
      <c r="HTU38" s="485"/>
      <c r="HTV38" s="485"/>
      <c r="HTW38" s="485"/>
      <c r="HTX38" s="485"/>
      <c r="HTY38" s="485"/>
      <c r="HTZ38" s="485"/>
      <c r="HUA38" s="485"/>
      <c r="HUB38" s="485"/>
      <c r="HUC38" s="485"/>
      <c r="HUD38" s="485"/>
      <c r="HUE38" s="485"/>
      <c r="HUF38" s="485"/>
      <c r="HUG38" s="485"/>
      <c r="HUH38" s="485"/>
      <c r="HUI38" s="485"/>
      <c r="HUJ38" s="485"/>
      <c r="HUK38" s="485"/>
      <c r="HUL38" s="485"/>
      <c r="HUM38" s="485"/>
      <c r="HUN38" s="485"/>
      <c r="HUO38" s="485"/>
      <c r="HUP38" s="485"/>
      <c r="HUQ38" s="485"/>
      <c r="HUR38" s="485"/>
      <c r="HUS38" s="485"/>
      <c r="HUT38" s="485"/>
      <c r="HUU38" s="485"/>
      <c r="HUV38" s="485"/>
      <c r="HUW38" s="485"/>
      <c r="HUX38" s="485"/>
      <c r="HUY38" s="485"/>
      <c r="HUZ38" s="485"/>
      <c r="HVA38" s="485"/>
      <c r="HVB38" s="485"/>
      <c r="HVC38" s="485"/>
      <c r="HVD38" s="485"/>
      <c r="HVE38" s="485"/>
      <c r="HVF38" s="485"/>
      <c r="HVG38" s="485"/>
      <c r="HVH38" s="485"/>
      <c r="HVI38" s="485"/>
      <c r="HVJ38" s="485"/>
      <c r="HVK38" s="485"/>
      <c r="HVL38" s="485"/>
      <c r="HVM38" s="485"/>
      <c r="HVN38" s="485"/>
      <c r="HVO38" s="485"/>
      <c r="HVP38" s="485"/>
      <c r="HVQ38" s="485"/>
      <c r="HVR38" s="485"/>
      <c r="HVS38" s="485"/>
      <c r="HVT38" s="485"/>
      <c r="HVU38" s="485"/>
      <c r="HVV38" s="485"/>
      <c r="HVW38" s="485"/>
      <c r="HVX38" s="485"/>
      <c r="HVY38" s="485"/>
      <c r="HVZ38" s="485"/>
      <c r="HWA38" s="485"/>
      <c r="HWB38" s="485"/>
      <c r="HWC38" s="485"/>
      <c r="HWD38" s="485"/>
      <c r="HWE38" s="485"/>
      <c r="HWF38" s="485"/>
      <c r="HWG38" s="485"/>
      <c r="HWH38" s="485"/>
      <c r="HWI38" s="485"/>
      <c r="HWJ38" s="485"/>
      <c r="HWK38" s="485"/>
      <c r="HWL38" s="485"/>
      <c r="HWM38" s="485"/>
      <c r="HWN38" s="485"/>
      <c r="HWO38" s="485"/>
      <c r="HWP38" s="485"/>
      <c r="HWQ38" s="485"/>
      <c r="HWR38" s="485"/>
      <c r="HWS38" s="485"/>
      <c r="HWT38" s="485"/>
      <c r="HWU38" s="485"/>
      <c r="HWV38" s="485"/>
      <c r="HWW38" s="485"/>
      <c r="HWX38" s="485"/>
      <c r="HWY38" s="485"/>
      <c r="HWZ38" s="485"/>
      <c r="HXA38" s="485"/>
      <c r="HXB38" s="485"/>
      <c r="HXC38" s="485"/>
      <c r="HXD38" s="485"/>
      <c r="HXE38" s="485"/>
      <c r="HXF38" s="485"/>
      <c r="HXG38" s="485"/>
      <c r="HXH38" s="485"/>
      <c r="HXI38" s="485"/>
      <c r="HXJ38" s="485"/>
      <c r="HXK38" s="485"/>
      <c r="HXL38" s="485"/>
      <c r="HXM38" s="485"/>
      <c r="HXN38" s="485"/>
      <c r="HXO38" s="485"/>
      <c r="HXP38" s="485"/>
      <c r="HXQ38" s="485"/>
      <c r="HXR38" s="485"/>
      <c r="HXS38" s="485"/>
      <c r="HXT38" s="485"/>
      <c r="HXU38" s="485"/>
      <c r="HXV38" s="485"/>
      <c r="HXW38" s="485"/>
      <c r="HXX38" s="485"/>
      <c r="HXY38" s="485"/>
      <c r="HXZ38" s="485"/>
      <c r="HYA38" s="485"/>
      <c r="HYB38" s="485"/>
      <c r="HYC38" s="485"/>
      <c r="HYD38" s="485"/>
      <c r="HYE38" s="485"/>
      <c r="HYF38" s="485"/>
      <c r="HYG38" s="485"/>
      <c r="HYH38" s="485"/>
      <c r="HYI38" s="485"/>
      <c r="HYJ38" s="485"/>
      <c r="HYK38" s="485"/>
      <c r="HYL38" s="485"/>
      <c r="HYM38" s="485"/>
      <c r="HYN38" s="485"/>
      <c r="HYO38" s="485"/>
      <c r="HYP38" s="485"/>
      <c r="HYQ38" s="485"/>
      <c r="HYR38" s="485"/>
      <c r="HYS38" s="485"/>
      <c r="HYT38" s="485"/>
      <c r="HYU38" s="485"/>
      <c r="HYV38" s="485"/>
      <c r="HYW38" s="485"/>
      <c r="HYX38" s="485"/>
      <c r="HYY38" s="485"/>
      <c r="HYZ38" s="485"/>
      <c r="HZA38" s="485"/>
      <c r="HZB38" s="485"/>
      <c r="HZC38" s="485"/>
      <c r="HZD38" s="485"/>
      <c r="HZE38" s="485"/>
      <c r="HZF38" s="485"/>
      <c r="HZG38" s="485"/>
      <c r="HZH38" s="485"/>
      <c r="HZI38" s="485"/>
      <c r="HZJ38" s="485"/>
      <c r="HZK38" s="485"/>
      <c r="HZL38" s="485"/>
      <c r="HZM38" s="485"/>
      <c r="HZN38" s="485"/>
      <c r="HZO38" s="485"/>
      <c r="HZP38" s="485"/>
      <c r="HZQ38" s="485"/>
      <c r="HZR38" s="485"/>
      <c r="HZS38" s="485"/>
      <c r="HZT38" s="485"/>
      <c r="HZU38" s="485"/>
      <c r="HZV38" s="485"/>
      <c r="HZW38" s="485"/>
      <c r="HZX38" s="485"/>
      <c r="HZY38" s="485"/>
      <c r="HZZ38" s="485"/>
      <c r="IAA38" s="485"/>
      <c r="IAB38" s="485"/>
      <c r="IAC38" s="485"/>
      <c r="IAD38" s="485"/>
      <c r="IAE38" s="485"/>
      <c r="IAF38" s="485"/>
      <c r="IAG38" s="485"/>
      <c r="IAH38" s="485"/>
      <c r="IAI38" s="485"/>
      <c r="IAJ38" s="485"/>
      <c r="IAK38" s="485"/>
      <c r="IAL38" s="485"/>
      <c r="IAM38" s="485"/>
      <c r="IAN38" s="485"/>
      <c r="IAO38" s="485"/>
      <c r="IAP38" s="485"/>
      <c r="IAQ38" s="485"/>
      <c r="IAR38" s="485"/>
      <c r="IAS38" s="485"/>
      <c r="IAT38" s="485"/>
      <c r="IAU38" s="485"/>
      <c r="IAV38" s="485"/>
      <c r="IAW38" s="485"/>
      <c r="IAX38" s="485"/>
      <c r="IAY38" s="485"/>
      <c r="IAZ38" s="485"/>
      <c r="IBA38" s="485"/>
      <c r="IBB38" s="485"/>
      <c r="IBC38" s="485"/>
      <c r="IBD38" s="485"/>
      <c r="IBE38" s="485"/>
      <c r="IBF38" s="485"/>
      <c r="IBG38" s="485"/>
      <c r="IBH38" s="485"/>
      <c r="IBI38" s="485"/>
      <c r="IBJ38" s="485"/>
      <c r="IBK38" s="485"/>
      <c r="IBL38" s="485"/>
      <c r="IBM38" s="485"/>
      <c r="IBN38" s="485"/>
      <c r="IBO38" s="485"/>
      <c r="IBP38" s="485"/>
      <c r="IBQ38" s="485"/>
      <c r="IBR38" s="485"/>
      <c r="IBS38" s="485"/>
      <c r="IBT38" s="485"/>
      <c r="IBU38" s="485"/>
      <c r="IBV38" s="485"/>
      <c r="IBW38" s="485"/>
      <c r="IBX38" s="485"/>
      <c r="IBY38" s="485"/>
      <c r="IBZ38" s="485"/>
      <c r="ICA38" s="485"/>
      <c r="ICB38" s="485"/>
      <c r="ICC38" s="485"/>
      <c r="ICD38" s="485"/>
      <c r="ICE38" s="485"/>
      <c r="ICF38" s="485"/>
      <c r="ICG38" s="485"/>
      <c r="ICH38" s="485"/>
      <c r="ICI38" s="485"/>
      <c r="ICJ38" s="485"/>
      <c r="ICK38" s="485"/>
      <c r="ICL38" s="485"/>
      <c r="ICM38" s="485"/>
      <c r="ICN38" s="485"/>
      <c r="ICO38" s="485"/>
      <c r="ICP38" s="485"/>
      <c r="ICQ38" s="485"/>
      <c r="ICR38" s="485"/>
      <c r="ICS38" s="485"/>
      <c r="ICT38" s="485"/>
      <c r="ICU38" s="485"/>
      <c r="ICV38" s="485"/>
      <c r="ICW38" s="485"/>
      <c r="ICX38" s="485"/>
      <c r="ICY38" s="485"/>
      <c r="ICZ38" s="485"/>
      <c r="IDA38" s="485"/>
      <c r="IDB38" s="485"/>
      <c r="IDC38" s="485"/>
      <c r="IDD38" s="485"/>
      <c r="IDE38" s="485"/>
      <c r="IDF38" s="485"/>
      <c r="IDG38" s="485"/>
      <c r="IDH38" s="485"/>
      <c r="IDI38" s="485"/>
      <c r="IDJ38" s="485"/>
      <c r="IDK38" s="485"/>
      <c r="IDL38" s="485"/>
      <c r="IDM38" s="485"/>
      <c r="IDN38" s="485"/>
      <c r="IDO38" s="485"/>
      <c r="IDP38" s="485"/>
      <c r="IDQ38" s="485"/>
      <c r="IDR38" s="485"/>
      <c r="IDS38" s="485"/>
      <c r="IDT38" s="485"/>
      <c r="IDU38" s="485"/>
      <c r="IDV38" s="485"/>
      <c r="IDW38" s="485"/>
      <c r="IDX38" s="485"/>
      <c r="IDY38" s="485"/>
      <c r="IDZ38" s="485"/>
      <c r="IEA38" s="485"/>
      <c r="IEB38" s="485"/>
      <c r="IEC38" s="485"/>
      <c r="IED38" s="485"/>
      <c r="IEE38" s="485"/>
      <c r="IEF38" s="485"/>
      <c r="IEG38" s="485"/>
      <c r="IEH38" s="485"/>
      <c r="IEI38" s="485"/>
      <c r="IEJ38" s="485"/>
      <c r="IEK38" s="485"/>
      <c r="IEL38" s="485"/>
      <c r="IEM38" s="485"/>
      <c r="IEN38" s="485"/>
      <c r="IEO38" s="485"/>
      <c r="IEP38" s="485"/>
      <c r="IEQ38" s="485"/>
      <c r="IER38" s="485"/>
      <c r="IES38" s="485"/>
      <c r="IET38" s="485"/>
      <c r="IEU38" s="485"/>
      <c r="IEV38" s="485"/>
      <c r="IEW38" s="485"/>
      <c r="IEX38" s="485"/>
      <c r="IEY38" s="485"/>
      <c r="IEZ38" s="485"/>
      <c r="IFA38" s="485"/>
      <c r="IFB38" s="485"/>
      <c r="IFC38" s="485"/>
      <c r="IFD38" s="485"/>
      <c r="IFE38" s="485"/>
      <c r="IFF38" s="485"/>
      <c r="IFG38" s="485"/>
      <c r="IFH38" s="485"/>
      <c r="IFI38" s="485"/>
      <c r="IFJ38" s="485"/>
      <c r="IFK38" s="485"/>
      <c r="IFL38" s="485"/>
      <c r="IFM38" s="485"/>
      <c r="IFN38" s="485"/>
      <c r="IFO38" s="485"/>
      <c r="IFP38" s="485"/>
      <c r="IFQ38" s="485"/>
      <c r="IFR38" s="485"/>
      <c r="IFS38" s="485"/>
      <c r="IFT38" s="485"/>
      <c r="IFU38" s="485"/>
      <c r="IFV38" s="485"/>
      <c r="IFW38" s="485"/>
      <c r="IFX38" s="485"/>
      <c r="IFY38" s="485"/>
      <c r="IFZ38" s="485"/>
      <c r="IGA38" s="485"/>
      <c r="IGB38" s="485"/>
      <c r="IGC38" s="485"/>
      <c r="IGD38" s="485"/>
      <c r="IGE38" s="485"/>
      <c r="IGF38" s="485"/>
      <c r="IGG38" s="485"/>
      <c r="IGH38" s="485"/>
      <c r="IGI38" s="485"/>
      <c r="IGJ38" s="485"/>
      <c r="IGK38" s="485"/>
      <c r="IGL38" s="485"/>
      <c r="IGM38" s="485"/>
      <c r="IGN38" s="485"/>
      <c r="IGO38" s="485"/>
      <c r="IGP38" s="485"/>
      <c r="IGQ38" s="485"/>
      <c r="IGR38" s="485"/>
      <c r="IGS38" s="485"/>
      <c r="IGT38" s="485"/>
      <c r="IGU38" s="485"/>
      <c r="IGV38" s="485"/>
      <c r="IGW38" s="485"/>
      <c r="IGX38" s="485"/>
      <c r="IGY38" s="485"/>
      <c r="IGZ38" s="485"/>
      <c r="IHA38" s="485"/>
      <c r="IHB38" s="485"/>
      <c r="IHC38" s="485"/>
      <c r="IHD38" s="485"/>
      <c r="IHE38" s="485"/>
      <c r="IHF38" s="485"/>
      <c r="IHG38" s="485"/>
      <c r="IHH38" s="485"/>
      <c r="IHI38" s="485"/>
      <c r="IHJ38" s="485"/>
      <c r="IHK38" s="485"/>
      <c r="IHL38" s="485"/>
      <c r="IHM38" s="485"/>
      <c r="IHN38" s="485"/>
      <c r="IHO38" s="485"/>
      <c r="IHP38" s="485"/>
      <c r="IHQ38" s="485"/>
      <c r="IHR38" s="485"/>
      <c r="IHS38" s="485"/>
      <c r="IHT38" s="485"/>
      <c r="IHU38" s="485"/>
      <c r="IHV38" s="485"/>
      <c r="IHW38" s="485"/>
      <c r="IHX38" s="485"/>
      <c r="IHY38" s="485"/>
      <c r="IHZ38" s="485"/>
      <c r="IIA38" s="485"/>
      <c r="IIB38" s="485"/>
      <c r="IIC38" s="485"/>
      <c r="IID38" s="485"/>
      <c r="IIE38" s="485"/>
      <c r="IIF38" s="485"/>
      <c r="IIG38" s="485"/>
      <c r="IIH38" s="485"/>
      <c r="III38" s="485"/>
      <c r="IIJ38" s="485"/>
      <c r="IIK38" s="485"/>
      <c r="IIL38" s="485"/>
      <c r="IIM38" s="485"/>
      <c r="IIN38" s="485"/>
      <c r="IIO38" s="485"/>
      <c r="IIP38" s="485"/>
      <c r="IIQ38" s="485"/>
      <c r="IIR38" s="485"/>
      <c r="IIS38" s="485"/>
      <c r="IIT38" s="485"/>
      <c r="IIU38" s="485"/>
      <c r="IIV38" s="485"/>
      <c r="IIW38" s="485"/>
      <c r="IIX38" s="485"/>
      <c r="IIY38" s="485"/>
      <c r="IIZ38" s="485"/>
      <c r="IJA38" s="485"/>
      <c r="IJB38" s="485"/>
      <c r="IJC38" s="485"/>
      <c r="IJD38" s="485"/>
      <c r="IJE38" s="485"/>
      <c r="IJF38" s="485"/>
      <c r="IJG38" s="485"/>
      <c r="IJH38" s="485"/>
      <c r="IJI38" s="485"/>
      <c r="IJJ38" s="485"/>
      <c r="IJK38" s="485"/>
      <c r="IJL38" s="485"/>
      <c r="IJM38" s="485"/>
      <c r="IJN38" s="485"/>
      <c r="IJO38" s="485"/>
      <c r="IJP38" s="485"/>
      <c r="IJQ38" s="485"/>
      <c r="IJR38" s="485"/>
      <c r="IJS38" s="485"/>
      <c r="IJT38" s="485"/>
      <c r="IJU38" s="485"/>
      <c r="IJV38" s="485"/>
      <c r="IJW38" s="485"/>
      <c r="IJX38" s="485"/>
      <c r="IJY38" s="485"/>
      <c r="IJZ38" s="485"/>
      <c r="IKA38" s="485"/>
      <c r="IKB38" s="485"/>
      <c r="IKC38" s="485"/>
      <c r="IKD38" s="485"/>
      <c r="IKE38" s="485"/>
      <c r="IKF38" s="485"/>
      <c r="IKG38" s="485"/>
      <c r="IKH38" s="485"/>
      <c r="IKI38" s="485"/>
      <c r="IKJ38" s="485"/>
      <c r="IKK38" s="485"/>
      <c r="IKL38" s="485"/>
      <c r="IKM38" s="485"/>
      <c r="IKN38" s="485"/>
      <c r="IKO38" s="485"/>
      <c r="IKP38" s="485"/>
      <c r="IKQ38" s="485"/>
      <c r="IKR38" s="485"/>
      <c r="IKS38" s="485"/>
      <c r="IKT38" s="485"/>
      <c r="IKU38" s="485"/>
      <c r="IKV38" s="485"/>
      <c r="IKW38" s="485"/>
      <c r="IKX38" s="485"/>
      <c r="IKY38" s="485"/>
      <c r="IKZ38" s="485"/>
      <c r="ILA38" s="485"/>
      <c r="ILB38" s="485"/>
      <c r="ILC38" s="485"/>
      <c r="ILD38" s="485"/>
      <c r="ILE38" s="485"/>
      <c r="ILF38" s="485"/>
      <c r="ILG38" s="485"/>
      <c r="ILH38" s="485"/>
      <c r="ILI38" s="485"/>
      <c r="ILJ38" s="485"/>
      <c r="ILK38" s="485"/>
      <c r="ILL38" s="485"/>
      <c r="ILM38" s="485"/>
      <c r="ILN38" s="485"/>
      <c r="ILO38" s="485"/>
      <c r="ILP38" s="485"/>
      <c r="ILQ38" s="485"/>
      <c r="ILR38" s="485"/>
      <c r="ILS38" s="485"/>
      <c r="ILT38" s="485"/>
      <c r="ILU38" s="485"/>
      <c r="ILV38" s="485"/>
      <c r="ILW38" s="485"/>
      <c r="ILX38" s="485"/>
      <c r="ILY38" s="485"/>
      <c r="ILZ38" s="485"/>
      <c r="IMA38" s="485"/>
      <c r="IMB38" s="485"/>
      <c r="IMC38" s="485"/>
      <c r="IMD38" s="485"/>
      <c r="IME38" s="485"/>
      <c r="IMF38" s="485"/>
      <c r="IMG38" s="485"/>
      <c r="IMH38" s="485"/>
      <c r="IMI38" s="485"/>
      <c r="IMJ38" s="485"/>
      <c r="IMK38" s="485"/>
      <c r="IML38" s="485"/>
      <c r="IMM38" s="485"/>
      <c r="IMN38" s="485"/>
      <c r="IMO38" s="485"/>
      <c r="IMP38" s="485"/>
      <c r="IMQ38" s="485"/>
      <c r="IMR38" s="485"/>
      <c r="IMS38" s="485"/>
      <c r="IMT38" s="485"/>
      <c r="IMU38" s="485"/>
      <c r="IMV38" s="485"/>
      <c r="IMW38" s="485"/>
      <c r="IMX38" s="485"/>
      <c r="IMY38" s="485"/>
      <c r="IMZ38" s="485"/>
      <c r="INA38" s="485"/>
      <c r="INB38" s="485"/>
      <c r="INC38" s="485"/>
      <c r="IND38" s="485"/>
      <c r="INE38" s="485"/>
      <c r="INF38" s="485"/>
      <c r="ING38" s="485"/>
      <c r="INH38" s="485"/>
      <c r="INI38" s="485"/>
      <c r="INJ38" s="485"/>
      <c r="INK38" s="485"/>
      <c r="INL38" s="485"/>
      <c r="INM38" s="485"/>
      <c r="INN38" s="485"/>
      <c r="INO38" s="485"/>
      <c r="INP38" s="485"/>
      <c r="INQ38" s="485"/>
      <c r="INR38" s="485"/>
      <c r="INS38" s="485"/>
      <c r="INT38" s="485"/>
      <c r="INU38" s="485"/>
      <c r="INV38" s="485"/>
      <c r="INW38" s="485"/>
      <c r="INX38" s="485"/>
      <c r="INY38" s="485"/>
      <c r="INZ38" s="485"/>
      <c r="IOA38" s="485"/>
      <c r="IOB38" s="485"/>
      <c r="IOC38" s="485"/>
      <c r="IOD38" s="485"/>
      <c r="IOE38" s="485"/>
      <c r="IOF38" s="485"/>
      <c r="IOG38" s="485"/>
      <c r="IOH38" s="485"/>
      <c r="IOI38" s="485"/>
      <c r="IOJ38" s="485"/>
      <c r="IOK38" s="485"/>
      <c r="IOL38" s="485"/>
      <c r="IOM38" s="485"/>
      <c r="ION38" s="485"/>
      <c r="IOO38" s="485"/>
      <c r="IOP38" s="485"/>
      <c r="IOQ38" s="485"/>
      <c r="IOR38" s="485"/>
      <c r="IOS38" s="485"/>
      <c r="IOT38" s="485"/>
      <c r="IOU38" s="485"/>
      <c r="IOV38" s="485"/>
      <c r="IOW38" s="485"/>
      <c r="IOX38" s="485"/>
      <c r="IOY38" s="485"/>
      <c r="IOZ38" s="485"/>
      <c r="IPA38" s="485"/>
      <c r="IPB38" s="485"/>
      <c r="IPC38" s="485"/>
      <c r="IPD38" s="485"/>
      <c r="IPE38" s="485"/>
      <c r="IPF38" s="485"/>
      <c r="IPG38" s="485"/>
      <c r="IPH38" s="485"/>
      <c r="IPI38" s="485"/>
      <c r="IPJ38" s="485"/>
      <c r="IPK38" s="485"/>
      <c r="IPL38" s="485"/>
      <c r="IPM38" s="485"/>
      <c r="IPN38" s="485"/>
      <c r="IPO38" s="485"/>
      <c r="IPP38" s="485"/>
      <c r="IPQ38" s="485"/>
      <c r="IPR38" s="485"/>
      <c r="IPS38" s="485"/>
      <c r="IPT38" s="485"/>
      <c r="IPU38" s="485"/>
      <c r="IPV38" s="485"/>
      <c r="IPW38" s="485"/>
      <c r="IPX38" s="485"/>
      <c r="IPY38" s="485"/>
      <c r="IPZ38" s="485"/>
      <c r="IQA38" s="485"/>
      <c r="IQB38" s="485"/>
      <c r="IQC38" s="485"/>
      <c r="IQD38" s="485"/>
      <c r="IQE38" s="485"/>
      <c r="IQF38" s="485"/>
      <c r="IQG38" s="485"/>
      <c r="IQH38" s="485"/>
      <c r="IQI38" s="485"/>
      <c r="IQJ38" s="485"/>
      <c r="IQK38" s="485"/>
      <c r="IQL38" s="485"/>
      <c r="IQM38" s="485"/>
      <c r="IQN38" s="485"/>
      <c r="IQO38" s="485"/>
      <c r="IQP38" s="485"/>
      <c r="IQQ38" s="485"/>
      <c r="IQR38" s="485"/>
      <c r="IQS38" s="485"/>
      <c r="IQT38" s="485"/>
      <c r="IQU38" s="485"/>
      <c r="IQV38" s="485"/>
      <c r="IQW38" s="485"/>
      <c r="IQX38" s="485"/>
      <c r="IQY38" s="485"/>
      <c r="IQZ38" s="485"/>
      <c r="IRA38" s="485"/>
      <c r="IRB38" s="485"/>
      <c r="IRC38" s="485"/>
      <c r="IRD38" s="485"/>
      <c r="IRE38" s="485"/>
      <c r="IRF38" s="485"/>
      <c r="IRG38" s="485"/>
      <c r="IRH38" s="485"/>
      <c r="IRI38" s="485"/>
      <c r="IRJ38" s="485"/>
      <c r="IRK38" s="485"/>
      <c r="IRL38" s="485"/>
      <c r="IRM38" s="485"/>
      <c r="IRN38" s="485"/>
      <c r="IRO38" s="485"/>
      <c r="IRP38" s="485"/>
      <c r="IRQ38" s="485"/>
      <c r="IRR38" s="485"/>
      <c r="IRS38" s="485"/>
      <c r="IRT38" s="485"/>
      <c r="IRU38" s="485"/>
      <c r="IRV38" s="485"/>
      <c r="IRW38" s="485"/>
      <c r="IRX38" s="485"/>
      <c r="IRY38" s="485"/>
      <c r="IRZ38" s="485"/>
      <c r="ISA38" s="485"/>
      <c r="ISB38" s="485"/>
      <c r="ISC38" s="485"/>
      <c r="ISD38" s="485"/>
      <c r="ISE38" s="485"/>
      <c r="ISF38" s="485"/>
      <c r="ISG38" s="485"/>
      <c r="ISH38" s="485"/>
      <c r="ISI38" s="485"/>
      <c r="ISJ38" s="485"/>
      <c r="ISK38" s="485"/>
      <c r="ISL38" s="485"/>
      <c r="ISM38" s="485"/>
      <c r="ISN38" s="485"/>
      <c r="ISO38" s="485"/>
      <c r="ISP38" s="485"/>
      <c r="ISQ38" s="485"/>
      <c r="ISR38" s="485"/>
      <c r="ISS38" s="485"/>
      <c r="IST38" s="485"/>
      <c r="ISU38" s="485"/>
      <c r="ISV38" s="485"/>
      <c r="ISW38" s="485"/>
      <c r="ISX38" s="485"/>
      <c r="ISY38" s="485"/>
      <c r="ISZ38" s="485"/>
      <c r="ITA38" s="485"/>
      <c r="ITB38" s="485"/>
      <c r="ITC38" s="485"/>
      <c r="ITD38" s="485"/>
      <c r="ITE38" s="485"/>
      <c r="ITF38" s="485"/>
      <c r="ITG38" s="485"/>
      <c r="ITH38" s="485"/>
      <c r="ITI38" s="485"/>
      <c r="ITJ38" s="485"/>
      <c r="ITK38" s="485"/>
      <c r="ITL38" s="485"/>
      <c r="ITM38" s="485"/>
      <c r="ITN38" s="485"/>
      <c r="ITO38" s="485"/>
      <c r="ITP38" s="485"/>
      <c r="ITQ38" s="485"/>
      <c r="ITR38" s="485"/>
      <c r="ITS38" s="485"/>
      <c r="ITT38" s="485"/>
      <c r="ITU38" s="485"/>
      <c r="ITV38" s="485"/>
      <c r="ITW38" s="485"/>
      <c r="ITX38" s="485"/>
      <c r="ITY38" s="485"/>
      <c r="ITZ38" s="485"/>
      <c r="IUA38" s="485"/>
      <c r="IUB38" s="485"/>
      <c r="IUC38" s="485"/>
      <c r="IUD38" s="485"/>
      <c r="IUE38" s="485"/>
      <c r="IUF38" s="485"/>
      <c r="IUG38" s="485"/>
      <c r="IUH38" s="485"/>
      <c r="IUI38" s="485"/>
      <c r="IUJ38" s="485"/>
      <c r="IUK38" s="485"/>
      <c r="IUL38" s="485"/>
      <c r="IUM38" s="485"/>
      <c r="IUN38" s="485"/>
      <c r="IUO38" s="485"/>
      <c r="IUP38" s="485"/>
      <c r="IUQ38" s="485"/>
      <c r="IUR38" s="485"/>
      <c r="IUS38" s="485"/>
      <c r="IUT38" s="485"/>
      <c r="IUU38" s="485"/>
      <c r="IUV38" s="485"/>
      <c r="IUW38" s="485"/>
      <c r="IUX38" s="485"/>
      <c r="IUY38" s="485"/>
      <c r="IUZ38" s="485"/>
      <c r="IVA38" s="485"/>
      <c r="IVB38" s="485"/>
      <c r="IVC38" s="485"/>
      <c r="IVD38" s="485"/>
      <c r="IVE38" s="485"/>
      <c r="IVF38" s="485"/>
      <c r="IVG38" s="485"/>
      <c r="IVH38" s="485"/>
      <c r="IVI38" s="485"/>
      <c r="IVJ38" s="485"/>
      <c r="IVK38" s="485"/>
      <c r="IVL38" s="485"/>
      <c r="IVM38" s="485"/>
      <c r="IVN38" s="485"/>
      <c r="IVO38" s="485"/>
      <c r="IVP38" s="485"/>
      <c r="IVQ38" s="485"/>
      <c r="IVR38" s="485"/>
      <c r="IVS38" s="485"/>
      <c r="IVT38" s="485"/>
      <c r="IVU38" s="485"/>
      <c r="IVV38" s="485"/>
      <c r="IVW38" s="485"/>
      <c r="IVX38" s="485"/>
      <c r="IVY38" s="485"/>
      <c r="IVZ38" s="485"/>
      <c r="IWA38" s="485"/>
      <c r="IWB38" s="485"/>
      <c r="IWC38" s="485"/>
      <c r="IWD38" s="485"/>
      <c r="IWE38" s="485"/>
      <c r="IWF38" s="485"/>
      <c r="IWG38" s="485"/>
      <c r="IWH38" s="485"/>
      <c r="IWI38" s="485"/>
      <c r="IWJ38" s="485"/>
      <c r="IWK38" s="485"/>
      <c r="IWL38" s="485"/>
      <c r="IWM38" s="485"/>
      <c r="IWN38" s="485"/>
      <c r="IWO38" s="485"/>
      <c r="IWP38" s="485"/>
      <c r="IWQ38" s="485"/>
      <c r="IWR38" s="485"/>
      <c r="IWS38" s="485"/>
      <c r="IWT38" s="485"/>
      <c r="IWU38" s="485"/>
      <c r="IWV38" s="485"/>
      <c r="IWW38" s="485"/>
      <c r="IWX38" s="485"/>
      <c r="IWY38" s="485"/>
      <c r="IWZ38" s="485"/>
      <c r="IXA38" s="485"/>
      <c r="IXB38" s="485"/>
      <c r="IXC38" s="485"/>
      <c r="IXD38" s="485"/>
      <c r="IXE38" s="485"/>
      <c r="IXF38" s="485"/>
      <c r="IXG38" s="485"/>
      <c r="IXH38" s="485"/>
      <c r="IXI38" s="485"/>
      <c r="IXJ38" s="485"/>
      <c r="IXK38" s="485"/>
      <c r="IXL38" s="485"/>
      <c r="IXM38" s="485"/>
      <c r="IXN38" s="485"/>
      <c r="IXO38" s="485"/>
      <c r="IXP38" s="485"/>
      <c r="IXQ38" s="485"/>
      <c r="IXR38" s="485"/>
      <c r="IXS38" s="485"/>
      <c r="IXT38" s="485"/>
      <c r="IXU38" s="485"/>
      <c r="IXV38" s="485"/>
      <c r="IXW38" s="485"/>
      <c r="IXX38" s="485"/>
      <c r="IXY38" s="485"/>
      <c r="IXZ38" s="485"/>
      <c r="IYA38" s="485"/>
      <c r="IYB38" s="485"/>
      <c r="IYC38" s="485"/>
      <c r="IYD38" s="485"/>
      <c r="IYE38" s="485"/>
      <c r="IYF38" s="485"/>
      <c r="IYG38" s="485"/>
      <c r="IYH38" s="485"/>
      <c r="IYI38" s="485"/>
      <c r="IYJ38" s="485"/>
      <c r="IYK38" s="485"/>
      <c r="IYL38" s="485"/>
      <c r="IYM38" s="485"/>
      <c r="IYN38" s="485"/>
      <c r="IYO38" s="485"/>
      <c r="IYP38" s="485"/>
      <c r="IYQ38" s="485"/>
      <c r="IYR38" s="485"/>
      <c r="IYS38" s="485"/>
      <c r="IYT38" s="485"/>
      <c r="IYU38" s="485"/>
      <c r="IYV38" s="485"/>
      <c r="IYW38" s="485"/>
      <c r="IYX38" s="485"/>
      <c r="IYY38" s="485"/>
      <c r="IYZ38" s="485"/>
      <c r="IZA38" s="485"/>
      <c r="IZB38" s="485"/>
      <c r="IZC38" s="485"/>
      <c r="IZD38" s="485"/>
      <c r="IZE38" s="485"/>
      <c r="IZF38" s="485"/>
      <c r="IZG38" s="485"/>
      <c r="IZH38" s="485"/>
      <c r="IZI38" s="485"/>
      <c r="IZJ38" s="485"/>
      <c r="IZK38" s="485"/>
      <c r="IZL38" s="485"/>
      <c r="IZM38" s="485"/>
      <c r="IZN38" s="485"/>
      <c r="IZO38" s="485"/>
      <c r="IZP38" s="485"/>
      <c r="IZQ38" s="485"/>
      <c r="IZR38" s="485"/>
      <c r="IZS38" s="485"/>
      <c r="IZT38" s="485"/>
      <c r="IZU38" s="485"/>
      <c r="IZV38" s="485"/>
      <c r="IZW38" s="485"/>
      <c r="IZX38" s="485"/>
      <c r="IZY38" s="485"/>
      <c r="IZZ38" s="485"/>
      <c r="JAA38" s="485"/>
      <c r="JAB38" s="485"/>
      <c r="JAC38" s="485"/>
      <c r="JAD38" s="485"/>
      <c r="JAE38" s="485"/>
      <c r="JAF38" s="485"/>
      <c r="JAG38" s="485"/>
      <c r="JAH38" s="485"/>
      <c r="JAI38" s="485"/>
      <c r="JAJ38" s="485"/>
      <c r="JAK38" s="485"/>
      <c r="JAL38" s="485"/>
      <c r="JAM38" s="485"/>
      <c r="JAN38" s="485"/>
      <c r="JAO38" s="485"/>
      <c r="JAP38" s="485"/>
      <c r="JAQ38" s="485"/>
      <c r="JAR38" s="485"/>
      <c r="JAS38" s="485"/>
      <c r="JAT38" s="485"/>
      <c r="JAU38" s="485"/>
      <c r="JAV38" s="485"/>
      <c r="JAW38" s="485"/>
      <c r="JAX38" s="485"/>
      <c r="JAY38" s="485"/>
      <c r="JAZ38" s="485"/>
      <c r="JBA38" s="485"/>
      <c r="JBB38" s="485"/>
      <c r="JBC38" s="485"/>
      <c r="JBD38" s="485"/>
      <c r="JBE38" s="485"/>
      <c r="JBF38" s="485"/>
      <c r="JBG38" s="485"/>
      <c r="JBH38" s="485"/>
      <c r="JBI38" s="485"/>
      <c r="JBJ38" s="485"/>
      <c r="JBK38" s="485"/>
      <c r="JBL38" s="485"/>
      <c r="JBM38" s="485"/>
      <c r="JBN38" s="485"/>
      <c r="JBO38" s="485"/>
      <c r="JBP38" s="485"/>
      <c r="JBQ38" s="485"/>
      <c r="JBR38" s="485"/>
      <c r="JBS38" s="485"/>
      <c r="JBT38" s="485"/>
      <c r="JBU38" s="485"/>
      <c r="JBV38" s="485"/>
      <c r="JBW38" s="485"/>
      <c r="JBX38" s="485"/>
      <c r="JBY38" s="485"/>
      <c r="JBZ38" s="485"/>
      <c r="JCA38" s="485"/>
      <c r="JCB38" s="485"/>
      <c r="JCC38" s="485"/>
      <c r="JCD38" s="485"/>
      <c r="JCE38" s="485"/>
      <c r="JCF38" s="485"/>
      <c r="JCG38" s="485"/>
      <c r="JCH38" s="485"/>
      <c r="JCI38" s="485"/>
      <c r="JCJ38" s="485"/>
      <c r="JCK38" s="485"/>
      <c r="JCL38" s="485"/>
      <c r="JCM38" s="485"/>
      <c r="JCN38" s="485"/>
      <c r="JCO38" s="485"/>
      <c r="JCP38" s="485"/>
      <c r="JCQ38" s="485"/>
      <c r="JCR38" s="485"/>
      <c r="JCS38" s="485"/>
      <c r="JCT38" s="485"/>
      <c r="JCU38" s="485"/>
      <c r="JCV38" s="485"/>
      <c r="JCW38" s="485"/>
      <c r="JCX38" s="485"/>
      <c r="JCY38" s="485"/>
      <c r="JCZ38" s="485"/>
      <c r="JDA38" s="485"/>
      <c r="JDB38" s="485"/>
      <c r="JDC38" s="485"/>
      <c r="JDD38" s="485"/>
      <c r="JDE38" s="485"/>
      <c r="JDF38" s="485"/>
      <c r="JDG38" s="485"/>
      <c r="JDH38" s="485"/>
      <c r="JDI38" s="485"/>
      <c r="JDJ38" s="485"/>
      <c r="JDK38" s="485"/>
      <c r="JDL38" s="485"/>
      <c r="JDM38" s="485"/>
      <c r="JDN38" s="485"/>
      <c r="JDO38" s="485"/>
      <c r="JDP38" s="485"/>
      <c r="JDQ38" s="485"/>
      <c r="JDR38" s="485"/>
      <c r="JDS38" s="485"/>
      <c r="JDT38" s="485"/>
      <c r="JDU38" s="485"/>
      <c r="JDV38" s="485"/>
      <c r="JDW38" s="485"/>
      <c r="JDX38" s="485"/>
      <c r="JDY38" s="485"/>
      <c r="JDZ38" s="485"/>
      <c r="JEA38" s="485"/>
      <c r="JEB38" s="485"/>
      <c r="JEC38" s="485"/>
      <c r="JED38" s="485"/>
      <c r="JEE38" s="485"/>
      <c r="JEF38" s="485"/>
      <c r="JEG38" s="485"/>
      <c r="JEH38" s="485"/>
      <c r="JEI38" s="485"/>
      <c r="JEJ38" s="485"/>
      <c r="JEK38" s="485"/>
      <c r="JEL38" s="485"/>
      <c r="JEM38" s="485"/>
      <c r="JEN38" s="485"/>
      <c r="JEO38" s="485"/>
      <c r="JEP38" s="485"/>
      <c r="JEQ38" s="485"/>
      <c r="JER38" s="485"/>
      <c r="JES38" s="485"/>
      <c r="JET38" s="485"/>
      <c r="JEU38" s="485"/>
      <c r="JEV38" s="485"/>
      <c r="JEW38" s="485"/>
      <c r="JEX38" s="485"/>
      <c r="JEY38" s="485"/>
      <c r="JEZ38" s="485"/>
      <c r="JFA38" s="485"/>
      <c r="JFB38" s="485"/>
      <c r="JFC38" s="485"/>
      <c r="JFD38" s="485"/>
      <c r="JFE38" s="485"/>
      <c r="JFF38" s="485"/>
      <c r="JFG38" s="485"/>
      <c r="JFH38" s="485"/>
      <c r="JFI38" s="485"/>
      <c r="JFJ38" s="485"/>
      <c r="JFK38" s="485"/>
      <c r="JFL38" s="485"/>
      <c r="JFM38" s="485"/>
      <c r="JFN38" s="485"/>
      <c r="JFO38" s="485"/>
      <c r="JFP38" s="485"/>
      <c r="JFQ38" s="485"/>
      <c r="JFR38" s="485"/>
      <c r="JFS38" s="485"/>
      <c r="JFT38" s="485"/>
      <c r="JFU38" s="485"/>
      <c r="JFV38" s="485"/>
      <c r="JFW38" s="485"/>
      <c r="JFX38" s="485"/>
      <c r="JFY38" s="485"/>
      <c r="JFZ38" s="485"/>
      <c r="JGA38" s="485"/>
      <c r="JGB38" s="485"/>
      <c r="JGC38" s="485"/>
      <c r="JGD38" s="485"/>
      <c r="JGE38" s="485"/>
      <c r="JGF38" s="485"/>
      <c r="JGG38" s="485"/>
      <c r="JGH38" s="485"/>
      <c r="JGI38" s="485"/>
      <c r="JGJ38" s="485"/>
      <c r="JGK38" s="485"/>
      <c r="JGL38" s="485"/>
      <c r="JGM38" s="485"/>
      <c r="JGN38" s="485"/>
      <c r="JGO38" s="485"/>
      <c r="JGP38" s="485"/>
      <c r="JGQ38" s="485"/>
      <c r="JGR38" s="485"/>
      <c r="JGS38" s="485"/>
      <c r="JGT38" s="485"/>
      <c r="JGU38" s="485"/>
      <c r="JGV38" s="485"/>
      <c r="JGW38" s="485"/>
      <c r="JGX38" s="485"/>
      <c r="JGY38" s="485"/>
      <c r="JGZ38" s="485"/>
      <c r="JHA38" s="485"/>
      <c r="JHB38" s="485"/>
      <c r="JHC38" s="485"/>
      <c r="JHD38" s="485"/>
      <c r="JHE38" s="485"/>
      <c r="JHF38" s="485"/>
      <c r="JHG38" s="485"/>
      <c r="JHH38" s="485"/>
      <c r="JHI38" s="485"/>
      <c r="JHJ38" s="485"/>
      <c r="JHK38" s="485"/>
      <c r="JHL38" s="485"/>
      <c r="JHM38" s="485"/>
      <c r="JHN38" s="485"/>
      <c r="JHO38" s="485"/>
      <c r="JHP38" s="485"/>
      <c r="JHQ38" s="485"/>
      <c r="JHR38" s="485"/>
      <c r="JHS38" s="485"/>
      <c r="JHT38" s="485"/>
      <c r="JHU38" s="485"/>
      <c r="JHV38" s="485"/>
      <c r="JHW38" s="485"/>
      <c r="JHX38" s="485"/>
      <c r="JHY38" s="485"/>
      <c r="JHZ38" s="485"/>
      <c r="JIA38" s="485"/>
      <c r="JIB38" s="485"/>
      <c r="JIC38" s="485"/>
      <c r="JID38" s="485"/>
      <c r="JIE38" s="485"/>
      <c r="JIF38" s="485"/>
      <c r="JIG38" s="485"/>
      <c r="JIH38" s="485"/>
      <c r="JII38" s="485"/>
      <c r="JIJ38" s="485"/>
      <c r="JIK38" s="485"/>
      <c r="JIL38" s="485"/>
      <c r="JIM38" s="485"/>
      <c r="JIN38" s="485"/>
      <c r="JIO38" s="485"/>
      <c r="JIP38" s="485"/>
      <c r="JIQ38" s="485"/>
      <c r="JIR38" s="485"/>
      <c r="JIS38" s="485"/>
      <c r="JIT38" s="485"/>
      <c r="JIU38" s="485"/>
      <c r="JIV38" s="485"/>
      <c r="JIW38" s="485"/>
      <c r="JIX38" s="485"/>
      <c r="JIY38" s="485"/>
      <c r="JIZ38" s="485"/>
      <c r="JJA38" s="485"/>
      <c r="JJB38" s="485"/>
      <c r="JJC38" s="485"/>
      <c r="JJD38" s="485"/>
      <c r="JJE38" s="485"/>
      <c r="JJF38" s="485"/>
      <c r="JJG38" s="485"/>
      <c r="JJH38" s="485"/>
      <c r="JJI38" s="485"/>
      <c r="JJJ38" s="485"/>
      <c r="JJK38" s="485"/>
      <c r="JJL38" s="485"/>
      <c r="JJM38" s="485"/>
      <c r="JJN38" s="485"/>
      <c r="JJO38" s="485"/>
      <c r="JJP38" s="485"/>
      <c r="JJQ38" s="485"/>
      <c r="JJR38" s="485"/>
      <c r="JJS38" s="485"/>
      <c r="JJT38" s="485"/>
      <c r="JJU38" s="485"/>
      <c r="JJV38" s="485"/>
      <c r="JJW38" s="485"/>
      <c r="JJX38" s="485"/>
      <c r="JJY38" s="485"/>
      <c r="JJZ38" s="485"/>
      <c r="JKA38" s="485"/>
      <c r="JKB38" s="485"/>
      <c r="JKC38" s="485"/>
      <c r="JKD38" s="485"/>
      <c r="JKE38" s="485"/>
      <c r="JKF38" s="485"/>
      <c r="JKG38" s="485"/>
      <c r="JKH38" s="485"/>
      <c r="JKI38" s="485"/>
      <c r="JKJ38" s="485"/>
      <c r="JKK38" s="485"/>
      <c r="JKL38" s="485"/>
      <c r="JKM38" s="485"/>
      <c r="JKN38" s="485"/>
      <c r="JKO38" s="485"/>
      <c r="JKP38" s="485"/>
      <c r="JKQ38" s="485"/>
      <c r="JKR38" s="485"/>
      <c r="JKS38" s="485"/>
      <c r="JKT38" s="485"/>
      <c r="JKU38" s="485"/>
      <c r="JKV38" s="485"/>
      <c r="JKW38" s="485"/>
      <c r="JKX38" s="485"/>
      <c r="JKY38" s="485"/>
      <c r="JKZ38" s="485"/>
      <c r="JLA38" s="485"/>
      <c r="JLB38" s="485"/>
      <c r="JLC38" s="485"/>
      <c r="JLD38" s="485"/>
      <c r="JLE38" s="485"/>
      <c r="JLF38" s="485"/>
      <c r="JLG38" s="485"/>
      <c r="JLH38" s="485"/>
      <c r="JLI38" s="485"/>
      <c r="JLJ38" s="485"/>
      <c r="JLK38" s="485"/>
      <c r="JLL38" s="485"/>
      <c r="JLM38" s="485"/>
      <c r="JLN38" s="485"/>
      <c r="JLO38" s="485"/>
      <c r="JLP38" s="485"/>
      <c r="JLQ38" s="485"/>
      <c r="JLR38" s="485"/>
      <c r="JLS38" s="485"/>
      <c r="JLT38" s="485"/>
      <c r="JLU38" s="485"/>
      <c r="JLV38" s="485"/>
      <c r="JLW38" s="485"/>
      <c r="JLX38" s="485"/>
      <c r="JLY38" s="485"/>
      <c r="JLZ38" s="485"/>
      <c r="JMA38" s="485"/>
      <c r="JMB38" s="485"/>
      <c r="JMC38" s="485"/>
      <c r="JMD38" s="485"/>
      <c r="JME38" s="485"/>
      <c r="JMF38" s="485"/>
      <c r="JMG38" s="485"/>
      <c r="JMH38" s="485"/>
      <c r="JMI38" s="485"/>
      <c r="JMJ38" s="485"/>
      <c r="JMK38" s="485"/>
      <c r="JML38" s="485"/>
      <c r="JMM38" s="485"/>
      <c r="JMN38" s="485"/>
      <c r="JMO38" s="485"/>
      <c r="JMP38" s="485"/>
      <c r="JMQ38" s="485"/>
      <c r="JMR38" s="485"/>
      <c r="JMS38" s="485"/>
      <c r="JMT38" s="485"/>
      <c r="JMU38" s="485"/>
      <c r="JMV38" s="485"/>
      <c r="JMW38" s="485"/>
      <c r="JMX38" s="485"/>
      <c r="JMY38" s="485"/>
      <c r="JMZ38" s="485"/>
      <c r="JNA38" s="485"/>
      <c r="JNB38" s="485"/>
      <c r="JNC38" s="485"/>
      <c r="JND38" s="485"/>
      <c r="JNE38" s="485"/>
      <c r="JNF38" s="485"/>
      <c r="JNG38" s="485"/>
      <c r="JNH38" s="485"/>
      <c r="JNI38" s="485"/>
      <c r="JNJ38" s="485"/>
      <c r="JNK38" s="485"/>
      <c r="JNL38" s="485"/>
      <c r="JNM38" s="485"/>
      <c r="JNN38" s="485"/>
      <c r="JNO38" s="485"/>
      <c r="JNP38" s="485"/>
      <c r="JNQ38" s="485"/>
      <c r="JNR38" s="485"/>
      <c r="JNS38" s="485"/>
      <c r="JNT38" s="485"/>
      <c r="JNU38" s="485"/>
      <c r="JNV38" s="485"/>
      <c r="JNW38" s="485"/>
      <c r="JNX38" s="485"/>
      <c r="JNY38" s="485"/>
      <c r="JNZ38" s="485"/>
      <c r="JOA38" s="485"/>
      <c r="JOB38" s="485"/>
      <c r="JOC38" s="485"/>
      <c r="JOD38" s="485"/>
      <c r="JOE38" s="485"/>
      <c r="JOF38" s="485"/>
      <c r="JOG38" s="485"/>
      <c r="JOH38" s="485"/>
      <c r="JOI38" s="485"/>
      <c r="JOJ38" s="485"/>
      <c r="JOK38" s="485"/>
      <c r="JOL38" s="485"/>
      <c r="JOM38" s="485"/>
      <c r="JON38" s="485"/>
      <c r="JOO38" s="485"/>
      <c r="JOP38" s="485"/>
      <c r="JOQ38" s="485"/>
      <c r="JOR38" s="485"/>
      <c r="JOS38" s="485"/>
      <c r="JOT38" s="485"/>
      <c r="JOU38" s="485"/>
      <c r="JOV38" s="485"/>
      <c r="JOW38" s="485"/>
      <c r="JOX38" s="485"/>
      <c r="JOY38" s="485"/>
      <c r="JOZ38" s="485"/>
      <c r="JPA38" s="485"/>
      <c r="JPB38" s="485"/>
      <c r="JPC38" s="485"/>
      <c r="JPD38" s="485"/>
      <c r="JPE38" s="485"/>
      <c r="JPF38" s="485"/>
      <c r="JPG38" s="485"/>
      <c r="JPH38" s="485"/>
      <c r="JPI38" s="485"/>
      <c r="JPJ38" s="485"/>
      <c r="JPK38" s="485"/>
      <c r="JPL38" s="485"/>
      <c r="JPM38" s="485"/>
      <c r="JPN38" s="485"/>
      <c r="JPO38" s="485"/>
      <c r="JPP38" s="485"/>
      <c r="JPQ38" s="485"/>
      <c r="JPR38" s="485"/>
      <c r="JPS38" s="485"/>
      <c r="JPT38" s="485"/>
      <c r="JPU38" s="485"/>
      <c r="JPV38" s="485"/>
      <c r="JPW38" s="485"/>
      <c r="JPX38" s="485"/>
      <c r="JPY38" s="485"/>
      <c r="JPZ38" s="485"/>
      <c r="JQA38" s="485"/>
      <c r="JQB38" s="485"/>
      <c r="JQC38" s="485"/>
      <c r="JQD38" s="485"/>
      <c r="JQE38" s="485"/>
      <c r="JQF38" s="485"/>
      <c r="JQG38" s="485"/>
      <c r="JQH38" s="485"/>
      <c r="JQI38" s="485"/>
      <c r="JQJ38" s="485"/>
      <c r="JQK38" s="485"/>
      <c r="JQL38" s="485"/>
      <c r="JQM38" s="485"/>
      <c r="JQN38" s="485"/>
      <c r="JQO38" s="485"/>
      <c r="JQP38" s="485"/>
      <c r="JQQ38" s="485"/>
      <c r="JQR38" s="485"/>
      <c r="JQS38" s="485"/>
      <c r="JQT38" s="485"/>
      <c r="JQU38" s="485"/>
      <c r="JQV38" s="485"/>
      <c r="JQW38" s="485"/>
      <c r="JQX38" s="485"/>
      <c r="JQY38" s="485"/>
      <c r="JQZ38" s="485"/>
      <c r="JRA38" s="485"/>
      <c r="JRB38" s="485"/>
      <c r="JRC38" s="485"/>
      <c r="JRD38" s="485"/>
      <c r="JRE38" s="485"/>
      <c r="JRF38" s="485"/>
      <c r="JRG38" s="485"/>
      <c r="JRH38" s="485"/>
      <c r="JRI38" s="485"/>
      <c r="JRJ38" s="485"/>
      <c r="JRK38" s="485"/>
      <c r="JRL38" s="485"/>
      <c r="JRM38" s="485"/>
      <c r="JRN38" s="485"/>
      <c r="JRO38" s="485"/>
      <c r="JRP38" s="485"/>
      <c r="JRQ38" s="485"/>
      <c r="JRR38" s="485"/>
      <c r="JRS38" s="485"/>
      <c r="JRT38" s="485"/>
      <c r="JRU38" s="485"/>
      <c r="JRV38" s="485"/>
      <c r="JRW38" s="485"/>
      <c r="JRX38" s="485"/>
      <c r="JRY38" s="485"/>
      <c r="JRZ38" s="485"/>
      <c r="JSA38" s="485"/>
      <c r="JSB38" s="485"/>
      <c r="JSC38" s="485"/>
      <c r="JSD38" s="485"/>
      <c r="JSE38" s="485"/>
      <c r="JSF38" s="485"/>
      <c r="JSG38" s="485"/>
      <c r="JSH38" s="485"/>
      <c r="JSI38" s="485"/>
      <c r="JSJ38" s="485"/>
      <c r="JSK38" s="485"/>
      <c r="JSL38" s="485"/>
      <c r="JSM38" s="485"/>
      <c r="JSN38" s="485"/>
      <c r="JSO38" s="485"/>
      <c r="JSP38" s="485"/>
      <c r="JSQ38" s="485"/>
      <c r="JSR38" s="485"/>
      <c r="JSS38" s="485"/>
      <c r="JST38" s="485"/>
      <c r="JSU38" s="485"/>
      <c r="JSV38" s="485"/>
      <c r="JSW38" s="485"/>
      <c r="JSX38" s="485"/>
      <c r="JSY38" s="485"/>
      <c r="JSZ38" s="485"/>
      <c r="JTA38" s="485"/>
      <c r="JTB38" s="485"/>
      <c r="JTC38" s="485"/>
      <c r="JTD38" s="485"/>
      <c r="JTE38" s="485"/>
      <c r="JTF38" s="485"/>
      <c r="JTG38" s="485"/>
      <c r="JTH38" s="485"/>
      <c r="JTI38" s="485"/>
      <c r="JTJ38" s="485"/>
      <c r="JTK38" s="485"/>
      <c r="JTL38" s="485"/>
      <c r="JTM38" s="485"/>
      <c r="JTN38" s="485"/>
      <c r="JTO38" s="485"/>
      <c r="JTP38" s="485"/>
      <c r="JTQ38" s="485"/>
      <c r="JTR38" s="485"/>
      <c r="JTS38" s="485"/>
      <c r="JTT38" s="485"/>
      <c r="JTU38" s="485"/>
      <c r="JTV38" s="485"/>
      <c r="JTW38" s="485"/>
      <c r="JTX38" s="485"/>
      <c r="JTY38" s="485"/>
      <c r="JTZ38" s="485"/>
      <c r="JUA38" s="485"/>
      <c r="JUB38" s="485"/>
      <c r="JUC38" s="485"/>
      <c r="JUD38" s="485"/>
      <c r="JUE38" s="485"/>
      <c r="JUF38" s="485"/>
      <c r="JUG38" s="485"/>
      <c r="JUH38" s="485"/>
      <c r="JUI38" s="485"/>
      <c r="JUJ38" s="485"/>
      <c r="JUK38" s="485"/>
      <c r="JUL38" s="485"/>
      <c r="JUM38" s="485"/>
      <c r="JUN38" s="485"/>
      <c r="JUO38" s="485"/>
      <c r="JUP38" s="485"/>
      <c r="JUQ38" s="485"/>
      <c r="JUR38" s="485"/>
      <c r="JUS38" s="485"/>
      <c r="JUT38" s="485"/>
      <c r="JUU38" s="485"/>
      <c r="JUV38" s="485"/>
      <c r="JUW38" s="485"/>
      <c r="JUX38" s="485"/>
      <c r="JUY38" s="485"/>
      <c r="JUZ38" s="485"/>
      <c r="JVA38" s="485"/>
      <c r="JVB38" s="485"/>
      <c r="JVC38" s="485"/>
      <c r="JVD38" s="485"/>
      <c r="JVE38" s="485"/>
      <c r="JVF38" s="485"/>
      <c r="JVG38" s="485"/>
      <c r="JVH38" s="485"/>
      <c r="JVI38" s="485"/>
      <c r="JVJ38" s="485"/>
      <c r="JVK38" s="485"/>
      <c r="JVL38" s="485"/>
      <c r="JVM38" s="485"/>
      <c r="JVN38" s="485"/>
      <c r="JVO38" s="485"/>
      <c r="JVP38" s="485"/>
      <c r="JVQ38" s="485"/>
      <c r="JVR38" s="485"/>
      <c r="JVS38" s="485"/>
      <c r="JVT38" s="485"/>
      <c r="JVU38" s="485"/>
      <c r="JVV38" s="485"/>
      <c r="JVW38" s="485"/>
      <c r="JVX38" s="485"/>
      <c r="JVY38" s="485"/>
      <c r="JVZ38" s="485"/>
      <c r="JWA38" s="485"/>
      <c r="JWB38" s="485"/>
      <c r="JWC38" s="485"/>
      <c r="JWD38" s="485"/>
      <c r="JWE38" s="485"/>
      <c r="JWF38" s="485"/>
      <c r="JWG38" s="485"/>
      <c r="JWH38" s="485"/>
      <c r="JWI38" s="485"/>
      <c r="JWJ38" s="485"/>
      <c r="JWK38" s="485"/>
      <c r="JWL38" s="485"/>
      <c r="JWM38" s="485"/>
      <c r="JWN38" s="485"/>
      <c r="JWO38" s="485"/>
      <c r="JWP38" s="485"/>
      <c r="JWQ38" s="485"/>
      <c r="JWR38" s="485"/>
      <c r="JWS38" s="485"/>
      <c r="JWT38" s="485"/>
      <c r="JWU38" s="485"/>
      <c r="JWV38" s="485"/>
      <c r="JWW38" s="485"/>
      <c r="JWX38" s="485"/>
      <c r="JWY38" s="485"/>
      <c r="JWZ38" s="485"/>
      <c r="JXA38" s="485"/>
      <c r="JXB38" s="485"/>
      <c r="JXC38" s="485"/>
      <c r="JXD38" s="485"/>
      <c r="JXE38" s="485"/>
      <c r="JXF38" s="485"/>
      <c r="JXG38" s="485"/>
      <c r="JXH38" s="485"/>
      <c r="JXI38" s="485"/>
      <c r="JXJ38" s="485"/>
      <c r="JXK38" s="485"/>
      <c r="JXL38" s="485"/>
      <c r="JXM38" s="485"/>
      <c r="JXN38" s="485"/>
      <c r="JXO38" s="485"/>
      <c r="JXP38" s="485"/>
      <c r="JXQ38" s="485"/>
      <c r="JXR38" s="485"/>
      <c r="JXS38" s="485"/>
      <c r="JXT38" s="485"/>
      <c r="JXU38" s="485"/>
      <c r="JXV38" s="485"/>
      <c r="JXW38" s="485"/>
      <c r="JXX38" s="485"/>
      <c r="JXY38" s="485"/>
      <c r="JXZ38" s="485"/>
      <c r="JYA38" s="485"/>
      <c r="JYB38" s="485"/>
      <c r="JYC38" s="485"/>
      <c r="JYD38" s="485"/>
      <c r="JYE38" s="485"/>
      <c r="JYF38" s="485"/>
      <c r="JYG38" s="485"/>
      <c r="JYH38" s="485"/>
      <c r="JYI38" s="485"/>
      <c r="JYJ38" s="485"/>
      <c r="JYK38" s="485"/>
      <c r="JYL38" s="485"/>
      <c r="JYM38" s="485"/>
      <c r="JYN38" s="485"/>
      <c r="JYO38" s="485"/>
      <c r="JYP38" s="485"/>
      <c r="JYQ38" s="485"/>
      <c r="JYR38" s="485"/>
      <c r="JYS38" s="485"/>
      <c r="JYT38" s="485"/>
      <c r="JYU38" s="485"/>
      <c r="JYV38" s="485"/>
      <c r="JYW38" s="485"/>
      <c r="JYX38" s="485"/>
      <c r="JYY38" s="485"/>
      <c r="JYZ38" s="485"/>
      <c r="JZA38" s="485"/>
      <c r="JZB38" s="485"/>
      <c r="JZC38" s="485"/>
      <c r="JZD38" s="485"/>
      <c r="JZE38" s="485"/>
      <c r="JZF38" s="485"/>
      <c r="JZG38" s="485"/>
      <c r="JZH38" s="485"/>
      <c r="JZI38" s="485"/>
      <c r="JZJ38" s="485"/>
      <c r="JZK38" s="485"/>
      <c r="JZL38" s="485"/>
      <c r="JZM38" s="485"/>
      <c r="JZN38" s="485"/>
      <c r="JZO38" s="485"/>
      <c r="JZP38" s="485"/>
      <c r="JZQ38" s="485"/>
      <c r="JZR38" s="485"/>
      <c r="JZS38" s="485"/>
      <c r="JZT38" s="485"/>
      <c r="JZU38" s="485"/>
      <c r="JZV38" s="485"/>
      <c r="JZW38" s="485"/>
      <c r="JZX38" s="485"/>
      <c r="JZY38" s="485"/>
      <c r="JZZ38" s="485"/>
      <c r="KAA38" s="485"/>
      <c r="KAB38" s="485"/>
      <c r="KAC38" s="485"/>
      <c r="KAD38" s="485"/>
      <c r="KAE38" s="485"/>
      <c r="KAF38" s="485"/>
      <c r="KAG38" s="485"/>
      <c r="KAH38" s="485"/>
      <c r="KAI38" s="485"/>
      <c r="KAJ38" s="485"/>
      <c r="KAK38" s="485"/>
      <c r="KAL38" s="485"/>
      <c r="KAM38" s="485"/>
      <c r="KAN38" s="485"/>
      <c r="KAO38" s="485"/>
      <c r="KAP38" s="485"/>
      <c r="KAQ38" s="485"/>
      <c r="KAR38" s="485"/>
      <c r="KAS38" s="485"/>
      <c r="KAT38" s="485"/>
      <c r="KAU38" s="485"/>
      <c r="KAV38" s="485"/>
      <c r="KAW38" s="485"/>
      <c r="KAX38" s="485"/>
      <c r="KAY38" s="485"/>
      <c r="KAZ38" s="485"/>
      <c r="KBA38" s="485"/>
      <c r="KBB38" s="485"/>
      <c r="KBC38" s="485"/>
      <c r="KBD38" s="485"/>
      <c r="KBE38" s="485"/>
      <c r="KBF38" s="485"/>
      <c r="KBG38" s="485"/>
      <c r="KBH38" s="485"/>
      <c r="KBI38" s="485"/>
      <c r="KBJ38" s="485"/>
      <c r="KBK38" s="485"/>
      <c r="KBL38" s="485"/>
      <c r="KBM38" s="485"/>
      <c r="KBN38" s="485"/>
      <c r="KBO38" s="485"/>
      <c r="KBP38" s="485"/>
      <c r="KBQ38" s="485"/>
      <c r="KBR38" s="485"/>
      <c r="KBS38" s="485"/>
      <c r="KBT38" s="485"/>
      <c r="KBU38" s="485"/>
      <c r="KBV38" s="485"/>
      <c r="KBW38" s="485"/>
      <c r="KBX38" s="485"/>
      <c r="KBY38" s="485"/>
      <c r="KBZ38" s="485"/>
      <c r="KCA38" s="485"/>
      <c r="KCB38" s="485"/>
      <c r="KCC38" s="485"/>
      <c r="KCD38" s="485"/>
      <c r="KCE38" s="485"/>
      <c r="KCF38" s="485"/>
      <c r="KCG38" s="485"/>
      <c r="KCH38" s="485"/>
      <c r="KCI38" s="485"/>
      <c r="KCJ38" s="485"/>
      <c r="KCK38" s="485"/>
      <c r="KCL38" s="485"/>
      <c r="KCM38" s="485"/>
      <c r="KCN38" s="485"/>
      <c r="KCO38" s="485"/>
      <c r="KCP38" s="485"/>
      <c r="KCQ38" s="485"/>
      <c r="KCR38" s="485"/>
      <c r="KCS38" s="485"/>
      <c r="KCT38" s="485"/>
      <c r="KCU38" s="485"/>
      <c r="KCV38" s="485"/>
      <c r="KCW38" s="485"/>
      <c r="KCX38" s="485"/>
      <c r="KCY38" s="485"/>
      <c r="KCZ38" s="485"/>
      <c r="KDA38" s="485"/>
      <c r="KDB38" s="485"/>
      <c r="KDC38" s="485"/>
      <c r="KDD38" s="485"/>
      <c r="KDE38" s="485"/>
      <c r="KDF38" s="485"/>
      <c r="KDG38" s="485"/>
      <c r="KDH38" s="485"/>
      <c r="KDI38" s="485"/>
      <c r="KDJ38" s="485"/>
      <c r="KDK38" s="485"/>
      <c r="KDL38" s="485"/>
      <c r="KDM38" s="485"/>
      <c r="KDN38" s="485"/>
      <c r="KDO38" s="485"/>
      <c r="KDP38" s="485"/>
      <c r="KDQ38" s="485"/>
      <c r="KDR38" s="485"/>
      <c r="KDS38" s="485"/>
      <c r="KDT38" s="485"/>
      <c r="KDU38" s="485"/>
      <c r="KDV38" s="485"/>
      <c r="KDW38" s="485"/>
      <c r="KDX38" s="485"/>
      <c r="KDY38" s="485"/>
      <c r="KDZ38" s="485"/>
      <c r="KEA38" s="485"/>
      <c r="KEB38" s="485"/>
      <c r="KEC38" s="485"/>
      <c r="KED38" s="485"/>
      <c r="KEE38" s="485"/>
      <c r="KEF38" s="485"/>
      <c r="KEG38" s="485"/>
      <c r="KEH38" s="485"/>
      <c r="KEI38" s="485"/>
      <c r="KEJ38" s="485"/>
      <c r="KEK38" s="485"/>
      <c r="KEL38" s="485"/>
      <c r="KEM38" s="485"/>
      <c r="KEN38" s="485"/>
      <c r="KEO38" s="485"/>
      <c r="KEP38" s="485"/>
      <c r="KEQ38" s="485"/>
      <c r="KER38" s="485"/>
      <c r="KES38" s="485"/>
      <c r="KET38" s="485"/>
      <c r="KEU38" s="485"/>
      <c r="KEV38" s="485"/>
      <c r="KEW38" s="485"/>
      <c r="KEX38" s="485"/>
      <c r="KEY38" s="485"/>
      <c r="KEZ38" s="485"/>
      <c r="KFA38" s="485"/>
      <c r="KFB38" s="485"/>
      <c r="KFC38" s="485"/>
      <c r="KFD38" s="485"/>
      <c r="KFE38" s="485"/>
      <c r="KFF38" s="485"/>
      <c r="KFG38" s="485"/>
      <c r="KFH38" s="485"/>
      <c r="KFI38" s="485"/>
      <c r="KFJ38" s="485"/>
      <c r="KFK38" s="485"/>
      <c r="KFL38" s="485"/>
      <c r="KFM38" s="485"/>
      <c r="KFN38" s="485"/>
      <c r="KFO38" s="485"/>
      <c r="KFP38" s="485"/>
      <c r="KFQ38" s="485"/>
      <c r="KFR38" s="485"/>
      <c r="KFS38" s="485"/>
      <c r="KFT38" s="485"/>
      <c r="KFU38" s="485"/>
      <c r="KFV38" s="485"/>
      <c r="KFW38" s="485"/>
      <c r="KFX38" s="485"/>
      <c r="KFY38" s="485"/>
      <c r="KFZ38" s="485"/>
      <c r="KGA38" s="485"/>
      <c r="KGB38" s="485"/>
      <c r="KGC38" s="485"/>
      <c r="KGD38" s="485"/>
      <c r="KGE38" s="485"/>
      <c r="KGF38" s="485"/>
      <c r="KGG38" s="485"/>
      <c r="KGH38" s="485"/>
      <c r="KGI38" s="485"/>
      <c r="KGJ38" s="485"/>
      <c r="KGK38" s="485"/>
      <c r="KGL38" s="485"/>
      <c r="KGM38" s="485"/>
      <c r="KGN38" s="485"/>
      <c r="KGO38" s="485"/>
      <c r="KGP38" s="485"/>
      <c r="KGQ38" s="485"/>
      <c r="KGR38" s="485"/>
      <c r="KGS38" s="485"/>
      <c r="KGT38" s="485"/>
      <c r="KGU38" s="485"/>
      <c r="KGV38" s="485"/>
      <c r="KGW38" s="485"/>
      <c r="KGX38" s="485"/>
      <c r="KGY38" s="485"/>
      <c r="KGZ38" s="485"/>
      <c r="KHA38" s="485"/>
      <c r="KHB38" s="485"/>
      <c r="KHC38" s="485"/>
      <c r="KHD38" s="485"/>
      <c r="KHE38" s="485"/>
      <c r="KHF38" s="485"/>
      <c r="KHG38" s="485"/>
      <c r="KHH38" s="485"/>
      <c r="KHI38" s="485"/>
      <c r="KHJ38" s="485"/>
      <c r="KHK38" s="485"/>
      <c r="KHL38" s="485"/>
      <c r="KHM38" s="485"/>
      <c r="KHN38" s="485"/>
      <c r="KHO38" s="485"/>
      <c r="KHP38" s="485"/>
      <c r="KHQ38" s="485"/>
      <c r="KHR38" s="485"/>
      <c r="KHS38" s="485"/>
      <c r="KHT38" s="485"/>
      <c r="KHU38" s="485"/>
      <c r="KHV38" s="485"/>
      <c r="KHW38" s="485"/>
      <c r="KHX38" s="485"/>
      <c r="KHY38" s="485"/>
      <c r="KHZ38" s="485"/>
      <c r="KIA38" s="485"/>
      <c r="KIB38" s="485"/>
      <c r="KIC38" s="485"/>
      <c r="KID38" s="485"/>
      <c r="KIE38" s="485"/>
      <c r="KIF38" s="485"/>
      <c r="KIG38" s="485"/>
      <c r="KIH38" s="485"/>
      <c r="KII38" s="485"/>
      <c r="KIJ38" s="485"/>
      <c r="KIK38" s="485"/>
      <c r="KIL38" s="485"/>
      <c r="KIM38" s="485"/>
      <c r="KIN38" s="485"/>
      <c r="KIO38" s="485"/>
      <c r="KIP38" s="485"/>
      <c r="KIQ38" s="485"/>
      <c r="KIR38" s="485"/>
      <c r="KIS38" s="485"/>
      <c r="KIT38" s="485"/>
      <c r="KIU38" s="485"/>
      <c r="KIV38" s="485"/>
      <c r="KIW38" s="485"/>
      <c r="KIX38" s="485"/>
      <c r="KIY38" s="485"/>
      <c r="KIZ38" s="485"/>
      <c r="KJA38" s="485"/>
      <c r="KJB38" s="485"/>
      <c r="KJC38" s="485"/>
      <c r="KJD38" s="485"/>
      <c r="KJE38" s="485"/>
      <c r="KJF38" s="485"/>
      <c r="KJG38" s="485"/>
      <c r="KJH38" s="485"/>
      <c r="KJI38" s="485"/>
      <c r="KJJ38" s="485"/>
      <c r="KJK38" s="485"/>
      <c r="KJL38" s="485"/>
      <c r="KJM38" s="485"/>
      <c r="KJN38" s="485"/>
      <c r="KJO38" s="485"/>
      <c r="KJP38" s="485"/>
      <c r="KJQ38" s="485"/>
      <c r="KJR38" s="485"/>
      <c r="KJS38" s="485"/>
      <c r="KJT38" s="485"/>
      <c r="KJU38" s="485"/>
      <c r="KJV38" s="485"/>
      <c r="KJW38" s="485"/>
      <c r="KJX38" s="485"/>
      <c r="KJY38" s="485"/>
      <c r="KJZ38" s="485"/>
      <c r="KKA38" s="485"/>
      <c r="KKB38" s="485"/>
      <c r="KKC38" s="485"/>
      <c r="KKD38" s="485"/>
      <c r="KKE38" s="485"/>
      <c r="KKF38" s="485"/>
      <c r="KKG38" s="485"/>
      <c r="KKH38" s="485"/>
      <c r="KKI38" s="485"/>
      <c r="KKJ38" s="485"/>
      <c r="KKK38" s="485"/>
      <c r="KKL38" s="485"/>
      <c r="KKM38" s="485"/>
      <c r="KKN38" s="485"/>
      <c r="KKO38" s="485"/>
      <c r="KKP38" s="485"/>
      <c r="KKQ38" s="485"/>
      <c r="KKR38" s="485"/>
      <c r="KKS38" s="485"/>
      <c r="KKT38" s="485"/>
      <c r="KKU38" s="485"/>
      <c r="KKV38" s="485"/>
      <c r="KKW38" s="485"/>
      <c r="KKX38" s="485"/>
      <c r="KKY38" s="485"/>
      <c r="KKZ38" s="485"/>
      <c r="KLA38" s="485"/>
      <c r="KLB38" s="485"/>
      <c r="KLC38" s="485"/>
      <c r="KLD38" s="485"/>
      <c r="KLE38" s="485"/>
      <c r="KLF38" s="485"/>
      <c r="KLG38" s="485"/>
      <c r="KLH38" s="485"/>
      <c r="KLI38" s="485"/>
      <c r="KLJ38" s="485"/>
      <c r="KLK38" s="485"/>
      <c r="KLL38" s="485"/>
      <c r="KLM38" s="485"/>
      <c r="KLN38" s="485"/>
      <c r="KLO38" s="485"/>
      <c r="KLP38" s="485"/>
      <c r="KLQ38" s="485"/>
      <c r="KLR38" s="485"/>
      <c r="KLS38" s="485"/>
      <c r="KLT38" s="485"/>
      <c r="KLU38" s="485"/>
      <c r="KLV38" s="485"/>
      <c r="KLW38" s="485"/>
      <c r="KLX38" s="485"/>
      <c r="KLY38" s="485"/>
      <c r="KLZ38" s="485"/>
      <c r="KMA38" s="485"/>
      <c r="KMB38" s="485"/>
      <c r="KMC38" s="485"/>
      <c r="KMD38" s="485"/>
      <c r="KME38" s="485"/>
      <c r="KMF38" s="485"/>
      <c r="KMG38" s="485"/>
      <c r="KMH38" s="485"/>
      <c r="KMI38" s="485"/>
      <c r="KMJ38" s="485"/>
      <c r="KMK38" s="485"/>
      <c r="KML38" s="485"/>
      <c r="KMM38" s="485"/>
      <c r="KMN38" s="485"/>
      <c r="KMO38" s="485"/>
      <c r="KMP38" s="485"/>
      <c r="KMQ38" s="485"/>
      <c r="KMR38" s="485"/>
      <c r="KMS38" s="485"/>
      <c r="KMT38" s="485"/>
      <c r="KMU38" s="485"/>
      <c r="KMV38" s="485"/>
      <c r="KMW38" s="485"/>
      <c r="KMX38" s="485"/>
      <c r="KMY38" s="485"/>
      <c r="KMZ38" s="485"/>
      <c r="KNA38" s="485"/>
      <c r="KNB38" s="485"/>
      <c r="KNC38" s="485"/>
      <c r="KND38" s="485"/>
      <c r="KNE38" s="485"/>
      <c r="KNF38" s="485"/>
      <c r="KNG38" s="485"/>
      <c r="KNH38" s="485"/>
      <c r="KNI38" s="485"/>
      <c r="KNJ38" s="485"/>
      <c r="KNK38" s="485"/>
      <c r="KNL38" s="485"/>
      <c r="KNM38" s="485"/>
      <c r="KNN38" s="485"/>
      <c r="KNO38" s="485"/>
      <c r="KNP38" s="485"/>
      <c r="KNQ38" s="485"/>
      <c r="KNR38" s="485"/>
      <c r="KNS38" s="485"/>
      <c r="KNT38" s="485"/>
      <c r="KNU38" s="485"/>
      <c r="KNV38" s="485"/>
      <c r="KNW38" s="485"/>
      <c r="KNX38" s="485"/>
      <c r="KNY38" s="485"/>
      <c r="KNZ38" s="485"/>
      <c r="KOA38" s="485"/>
      <c r="KOB38" s="485"/>
      <c r="KOC38" s="485"/>
      <c r="KOD38" s="485"/>
      <c r="KOE38" s="485"/>
      <c r="KOF38" s="485"/>
      <c r="KOG38" s="485"/>
      <c r="KOH38" s="485"/>
      <c r="KOI38" s="485"/>
      <c r="KOJ38" s="485"/>
      <c r="KOK38" s="485"/>
      <c r="KOL38" s="485"/>
      <c r="KOM38" s="485"/>
      <c r="KON38" s="485"/>
      <c r="KOO38" s="485"/>
      <c r="KOP38" s="485"/>
      <c r="KOQ38" s="485"/>
      <c r="KOR38" s="485"/>
      <c r="KOS38" s="485"/>
      <c r="KOT38" s="485"/>
      <c r="KOU38" s="485"/>
      <c r="KOV38" s="485"/>
      <c r="KOW38" s="485"/>
      <c r="KOX38" s="485"/>
      <c r="KOY38" s="485"/>
      <c r="KOZ38" s="485"/>
      <c r="KPA38" s="485"/>
      <c r="KPB38" s="485"/>
      <c r="KPC38" s="485"/>
      <c r="KPD38" s="485"/>
      <c r="KPE38" s="485"/>
      <c r="KPF38" s="485"/>
      <c r="KPG38" s="485"/>
      <c r="KPH38" s="485"/>
      <c r="KPI38" s="485"/>
      <c r="KPJ38" s="485"/>
      <c r="KPK38" s="485"/>
      <c r="KPL38" s="485"/>
      <c r="KPM38" s="485"/>
      <c r="KPN38" s="485"/>
      <c r="KPO38" s="485"/>
      <c r="KPP38" s="485"/>
      <c r="KPQ38" s="485"/>
      <c r="KPR38" s="485"/>
      <c r="KPS38" s="485"/>
      <c r="KPT38" s="485"/>
      <c r="KPU38" s="485"/>
      <c r="KPV38" s="485"/>
      <c r="KPW38" s="485"/>
      <c r="KPX38" s="485"/>
      <c r="KPY38" s="485"/>
      <c r="KPZ38" s="485"/>
      <c r="KQA38" s="485"/>
      <c r="KQB38" s="485"/>
      <c r="KQC38" s="485"/>
      <c r="KQD38" s="485"/>
      <c r="KQE38" s="485"/>
      <c r="KQF38" s="485"/>
      <c r="KQG38" s="485"/>
      <c r="KQH38" s="485"/>
      <c r="KQI38" s="485"/>
      <c r="KQJ38" s="485"/>
      <c r="KQK38" s="485"/>
      <c r="KQL38" s="485"/>
      <c r="KQM38" s="485"/>
      <c r="KQN38" s="485"/>
      <c r="KQO38" s="485"/>
      <c r="KQP38" s="485"/>
      <c r="KQQ38" s="485"/>
      <c r="KQR38" s="485"/>
      <c r="KQS38" s="485"/>
      <c r="KQT38" s="485"/>
      <c r="KQU38" s="485"/>
      <c r="KQV38" s="485"/>
      <c r="KQW38" s="485"/>
      <c r="KQX38" s="485"/>
      <c r="KQY38" s="485"/>
      <c r="KQZ38" s="485"/>
      <c r="KRA38" s="485"/>
      <c r="KRB38" s="485"/>
      <c r="KRC38" s="485"/>
      <c r="KRD38" s="485"/>
      <c r="KRE38" s="485"/>
      <c r="KRF38" s="485"/>
      <c r="KRG38" s="485"/>
      <c r="KRH38" s="485"/>
      <c r="KRI38" s="485"/>
      <c r="KRJ38" s="485"/>
      <c r="KRK38" s="485"/>
      <c r="KRL38" s="485"/>
      <c r="KRM38" s="485"/>
      <c r="KRN38" s="485"/>
      <c r="KRO38" s="485"/>
      <c r="KRP38" s="485"/>
      <c r="KRQ38" s="485"/>
      <c r="KRR38" s="485"/>
      <c r="KRS38" s="485"/>
      <c r="KRT38" s="485"/>
      <c r="KRU38" s="485"/>
      <c r="KRV38" s="485"/>
      <c r="KRW38" s="485"/>
      <c r="KRX38" s="485"/>
      <c r="KRY38" s="485"/>
      <c r="KRZ38" s="485"/>
      <c r="KSA38" s="485"/>
      <c r="KSB38" s="485"/>
      <c r="KSC38" s="485"/>
      <c r="KSD38" s="485"/>
      <c r="KSE38" s="485"/>
      <c r="KSF38" s="485"/>
      <c r="KSG38" s="485"/>
      <c r="KSH38" s="485"/>
      <c r="KSI38" s="485"/>
      <c r="KSJ38" s="485"/>
      <c r="KSK38" s="485"/>
      <c r="KSL38" s="485"/>
      <c r="KSM38" s="485"/>
      <c r="KSN38" s="485"/>
      <c r="KSO38" s="485"/>
      <c r="KSP38" s="485"/>
      <c r="KSQ38" s="485"/>
      <c r="KSR38" s="485"/>
      <c r="KSS38" s="485"/>
      <c r="KST38" s="485"/>
      <c r="KSU38" s="485"/>
      <c r="KSV38" s="485"/>
      <c r="KSW38" s="485"/>
      <c r="KSX38" s="485"/>
      <c r="KSY38" s="485"/>
      <c r="KSZ38" s="485"/>
      <c r="KTA38" s="485"/>
      <c r="KTB38" s="485"/>
      <c r="KTC38" s="485"/>
      <c r="KTD38" s="485"/>
      <c r="KTE38" s="485"/>
      <c r="KTF38" s="485"/>
      <c r="KTG38" s="485"/>
      <c r="KTH38" s="485"/>
      <c r="KTI38" s="485"/>
      <c r="KTJ38" s="485"/>
      <c r="KTK38" s="485"/>
      <c r="KTL38" s="485"/>
      <c r="KTM38" s="485"/>
      <c r="KTN38" s="485"/>
      <c r="KTO38" s="485"/>
      <c r="KTP38" s="485"/>
      <c r="KTQ38" s="485"/>
      <c r="KTR38" s="485"/>
      <c r="KTS38" s="485"/>
      <c r="KTT38" s="485"/>
      <c r="KTU38" s="485"/>
      <c r="KTV38" s="485"/>
      <c r="KTW38" s="485"/>
      <c r="KTX38" s="485"/>
      <c r="KTY38" s="485"/>
      <c r="KTZ38" s="485"/>
      <c r="KUA38" s="485"/>
      <c r="KUB38" s="485"/>
      <c r="KUC38" s="485"/>
      <c r="KUD38" s="485"/>
      <c r="KUE38" s="485"/>
      <c r="KUF38" s="485"/>
      <c r="KUG38" s="485"/>
      <c r="KUH38" s="485"/>
      <c r="KUI38" s="485"/>
      <c r="KUJ38" s="485"/>
      <c r="KUK38" s="485"/>
      <c r="KUL38" s="485"/>
      <c r="KUM38" s="485"/>
      <c r="KUN38" s="485"/>
      <c r="KUO38" s="485"/>
      <c r="KUP38" s="485"/>
      <c r="KUQ38" s="485"/>
      <c r="KUR38" s="485"/>
      <c r="KUS38" s="485"/>
      <c r="KUT38" s="485"/>
      <c r="KUU38" s="485"/>
      <c r="KUV38" s="485"/>
      <c r="KUW38" s="485"/>
      <c r="KUX38" s="485"/>
      <c r="KUY38" s="485"/>
      <c r="KUZ38" s="485"/>
      <c r="KVA38" s="485"/>
      <c r="KVB38" s="485"/>
      <c r="KVC38" s="485"/>
      <c r="KVD38" s="485"/>
      <c r="KVE38" s="485"/>
      <c r="KVF38" s="485"/>
      <c r="KVG38" s="485"/>
      <c r="KVH38" s="485"/>
      <c r="KVI38" s="485"/>
      <c r="KVJ38" s="485"/>
      <c r="KVK38" s="485"/>
      <c r="KVL38" s="485"/>
      <c r="KVM38" s="485"/>
      <c r="KVN38" s="485"/>
      <c r="KVO38" s="485"/>
      <c r="KVP38" s="485"/>
      <c r="KVQ38" s="485"/>
      <c r="KVR38" s="485"/>
      <c r="KVS38" s="485"/>
      <c r="KVT38" s="485"/>
      <c r="KVU38" s="485"/>
      <c r="KVV38" s="485"/>
      <c r="KVW38" s="485"/>
      <c r="KVX38" s="485"/>
      <c r="KVY38" s="485"/>
      <c r="KVZ38" s="485"/>
      <c r="KWA38" s="485"/>
      <c r="KWB38" s="485"/>
      <c r="KWC38" s="485"/>
      <c r="KWD38" s="485"/>
      <c r="KWE38" s="485"/>
      <c r="KWF38" s="485"/>
      <c r="KWG38" s="485"/>
      <c r="KWH38" s="485"/>
      <c r="KWI38" s="485"/>
      <c r="KWJ38" s="485"/>
      <c r="KWK38" s="485"/>
      <c r="KWL38" s="485"/>
      <c r="KWM38" s="485"/>
      <c r="KWN38" s="485"/>
      <c r="KWO38" s="485"/>
      <c r="KWP38" s="485"/>
      <c r="KWQ38" s="485"/>
      <c r="KWR38" s="485"/>
      <c r="KWS38" s="485"/>
      <c r="KWT38" s="485"/>
      <c r="KWU38" s="485"/>
      <c r="KWV38" s="485"/>
      <c r="KWW38" s="485"/>
      <c r="KWX38" s="485"/>
      <c r="KWY38" s="485"/>
      <c r="KWZ38" s="485"/>
      <c r="KXA38" s="485"/>
      <c r="KXB38" s="485"/>
      <c r="KXC38" s="485"/>
      <c r="KXD38" s="485"/>
      <c r="KXE38" s="485"/>
      <c r="KXF38" s="485"/>
      <c r="KXG38" s="485"/>
      <c r="KXH38" s="485"/>
      <c r="KXI38" s="485"/>
      <c r="KXJ38" s="485"/>
      <c r="KXK38" s="485"/>
      <c r="KXL38" s="485"/>
      <c r="KXM38" s="485"/>
      <c r="KXN38" s="485"/>
      <c r="KXO38" s="485"/>
      <c r="KXP38" s="485"/>
      <c r="KXQ38" s="485"/>
      <c r="KXR38" s="485"/>
      <c r="KXS38" s="485"/>
      <c r="KXT38" s="485"/>
      <c r="KXU38" s="485"/>
      <c r="KXV38" s="485"/>
      <c r="KXW38" s="485"/>
      <c r="KXX38" s="485"/>
      <c r="KXY38" s="485"/>
      <c r="KXZ38" s="485"/>
      <c r="KYA38" s="485"/>
      <c r="KYB38" s="485"/>
      <c r="KYC38" s="485"/>
      <c r="KYD38" s="485"/>
      <c r="KYE38" s="485"/>
      <c r="KYF38" s="485"/>
      <c r="KYG38" s="485"/>
      <c r="KYH38" s="485"/>
      <c r="KYI38" s="485"/>
      <c r="KYJ38" s="485"/>
      <c r="KYK38" s="485"/>
      <c r="KYL38" s="485"/>
      <c r="KYM38" s="485"/>
      <c r="KYN38" s="485"/>
      <c r="KYO38" s="485"/>
      <c r="KYP38" s="485"/>
      <c r="KYQ38" s="485"/>
      <c r="KYR38" s="485"/>
      <c r="KYS38" s="485"/>
      <c r="KYT38" s="485"/>
      <c r="KYU38" s="485"/>
      <c r="KYV38" s="485"/>
      <c r="KYW38" s="485"/>
      <c r="KYX38" s="485"/>
      <c r="KYY38" s="485"/>
      <c r="KYZ38" s="485"/>
      <c r="KZA38" s="485"/>
      <c r="KZB38" s="485"/>
      <c r="KZC38" s="485"/>
      <c r="KZD38" s="485"/>
      <c r="KZE38" s="485"/>
      <c r="KZF38" s="485"/>
      <c r="KZG38" s="485"/>
      <c r="KZH38" s="485"/>
      <c r="KZI38" s="485"/>
      <c r="KZJ38" s="485"/>
      <c r="KZK38" s="485"/>
      <c r="KZL38" s="485"/>
      <c r="KZM38" s="485"/>
      <c r="KZN38" s="485"/>
      <c r="KZO38" s="485"/>
      <c r="KZP38" s="485"/>
      <c r="KZQ38" s="485"/>
      <c r="KZR38" s="485"/>
      <c r="KZS38" s="485"/>
      <c r="KZT38" s="485"/>
      <c r="KZU38" s="485"/>
      <c r="KZV38" s="485"/>
      <c r="KZW38" s="485"/>
      <c r="KZX38" s="485"/>
      <c r="KZY38" s="485"/>
      <c r="KZZ38" s="485"/>
      <c r="LAA38" s="485"/>
      <c r="LAB38" s="485"/>
      <c r="LAC38" s="485"/>
      <c r="LAD38" s="485"/>
      <c r="LAE38" s="485"/>
      <c r="LAF38" s="485"/>
      <c r="LAG38" s="485"/>
      <c r="LAH38" s="485"/>
      <c r="LAI38" s="485"/>
      <c r="LAJ38" s="485"/>
      <c r="LAK38" s="485"/>
      <c r="LAL38" s="485"/>
      <c r="LAM38" s="485"/>
      <c r="LAN38" s="485"/>
      <c r="LAO38" s="485"/>
      <c r="LAP38" s="485"/>
      <c r="LAQ38" s="485"/>
      <c r="LAR38" s="485"/>
      <c r="LAS38" s="485"/>
      <c r="LAT38" s="485"/>
      <c r="LAU38" s="485"/>
      <c r="LAV38" s="485"/>
      <c r="LAW38" s="485"/>
      <c r="LAX38" s="485"/>
      <c r="LAY38" s="485"/>
      <c r="LAZ38" s="485"/>
      <c r="LBA38" s="485"/>
      <c r="LBB38" s="485"/>
      <c r="LBC38" s="485"/>
      <c r="LBD38" s="485"/>
      <c r="LBE38" s="485"/>
      <c r="LBF38" s="485"/>
      <c r="LBG38" s="485"/>
      <c r="LBH38" s="485"/>
      <c r="LBI38" s="485"/>
      <c r="LBJ38" s="485"/>
      <c r="LBK38" s="485"/>
      <c r="LBL38" s="485"/>
      <c r="LBM38" s="485"/>
      <c r="LBN38" s="485"/>
      <c r="LBO38" s="485"/>
      <c r="LBP38" s="485"/>
      <c r="LBQ38" s="485"/>
      <c r="LBR38" s="485"/>
      <c r="LBS38" s="485"/>
      <c r="LBT38" s="485"/>
      <c r="LBU38" s="485"/>
      <c r="LBV38" s="485"/>
      <c r="LBW38" s="485"/>
      <c r="LBX38" s="485"/>
      <c r="LBY38" s="485"/>
      <c r="LBZ38" s="485"/>
      <c r="LCA38" s="485"/>
      <c r="LCB38" s="485"/>
      <c r="LCC38" s="485"/>
      <c r="LCD38" s="485"/>
      <c r="LCE38" s="485"/>
      <c r="LCF38" s="485"/>
      <c r="LCG38" s="485"/>
      <c r="LCH38" s="485"/>
      <c r="LCI38" s="485"/>
      <c r="LCJ38" s="485"/>
      <c r="LCK38" s="485"/>
      <c r="LCL38" s="485"/>
      <c r="LCM38" s="485"/>
      <c r="LCN38" s="485"/>
      <c r="LCO38" s="485"/>
      <c r="LCP38" s="485"/>
      <c r="LCQ38" s="485"/>
      <c r="LCR38" s="485"/>
      <c r="LCS38" s="485"/>
      <c r="LCT38" s="485"/>
      <c r="LCU38" s="485"/>
      <c r="LCV38" s="485"/>
      <c r="LCW38" s="485"/>
      <c r="LCX38" s="485"/>
      <c r="LCY38" s="485"/>
      <c r="LCZ38" s="485"/>
      <c r="LDA38" s="485"/>
      <c r="LDB38" s="485"/>
      <c r="LDC38" s="485"/>
      <c r="LDD38" s="485"/>
      <c r="LDE38" s="485"/>
      <c r="LDF38" s="485"/>
      <c r="LDG38" s="485"/>
      <c r="LDH38" s="485"/>
      <c r="LDI38" s="485"/>
      <c r="LDJ38" s="485"/>
      <c r="LDK38" s="485"/>
      <c r="LDL38" s="485"/>
      <c r="LDM38" s="485"/>
      <c r="LDN38" s="485"/>
      <c r="LDO38" s="485"/>
      <c r="LDP38" s="485"/>
      <c r="LDQ38" s="485"/>
      <c r="LDR38" s="485"/>
      <c r="LDS38" s="485"/>
      <c r="LDT38" s="485"/>
      <c r="LDU38" s="485"/>
      <c r="LDV38" s="485"/>
      <c r="LDW38" s="485"/>
      <c r="LDX38" s="485"/>
      <c r="LDY38" s="485"/>
      <c r="LDZ38" s="485"/>
      <c r="LEA38" s="485"/>
      <c r="LEB38" s="485"/>
      <c r="LEC38" s="485"/>
      <c r="LED38" s="485"/>
      <c r="LEE38" s="485"/>
      <c r="LEF38" s="485"/>
      <c r="LEG38" s="485"/>
      <c r="LEH38" s="485"/>
      <c r="LEI38" s="485"/>
      <c r="LEJ38" s="485"/>
      <c r="LEK38" s="485"/>
      <c r="LEL38" s="485"/>
      <c r="LEM38" s="485"/>
      <c r="LEN38" s="485"/>
      <c r="LEO38" s="485"/>
      <c r="LEP38" s="485"/>
      <c r="LEQ38" s="485"/>
      <c r="LER38" s="485"/>
      <c r="LES38" s="485"/>
      <c r="LET38" s="485"/>
      <c r="LEU38" s="485"/>
      <c r="LEV38" s="485"/>
      <c r="LEW38" s="485"/>
      <c r="LEX38" s="485"/>
      <c r="LEY38" s="485"/>
      <c r="LEZ38" s="485"/>
      <c r="LFA38" s="485"/>
      <c r="LFB38" s="485"/>
      <c r="LFC38" s="485"/>
      <c r="LFD38" s="485"/>
      <c r="LFE38" s="485"/>
      <c r="LFF38" s="485"/>
      <c r="LFG38" s="485"/>
      <c r="LFH38" s="485"/>
      <c r="LFI38" s="485"/>
      <c r="LFJ38" s="485"/>
      <c r="LFK38" s="485"/>
      <c r="LFL38" s="485"/>
      <c r="LFM38" s="485"/>
      <c r="LFN38" s="485"/>
      <c r="LFO38" s="485"/>
      <c r="LFP38" s="485"/>
      <c r="LFQ38" s="485"/>
      <c r="LFR38" s="485"/>
      <c r="LFS38" s="485"/>
      <c r="LFT38" s="485"/>
      <c r="LFU38" s="485"/>
      <c r="LFV38" s="485"/>
      <c r="LFW38" s="485"/>
      <c r="LFX38" s="485"/>
      <c r="LFY38" s="485"/>
      <c r="LFZ38" s="485"/>
      <c r="LGA38" s="485"/>
      <c r="LGB38" s="485"/>
      <c r="LGC38" s="485"/>
      <c r="LGD38" s="485"/>
      <c r="LGE38" s="485"/>
      <c r="LGF38" s="485"/>
      <c r="LGG38" s="485"/>
      <c r="LGH38" s="485"/>
      <c r="LGI38" s="485"/>
      <c r="LGJ38" s="485"/>
      <c r="LGK38" s="485"/>
      <c r="LGL38" s="485"/>
      <c r="LGM38" s="485"/>
      <c r="LGN38" s="485"/>
      <c r="LGO38" s="485"/>
      <c r="LGP38" s="485"/>
      <c r="LGQ38" s="485"/>
      <c r="LGR38" s="485"/>
      <c r="LGS38" s="485"/>
      <c r="LGT38" s="485"/>
      <c r="LGU38" s="485"/>
      <c r="LGV38" s="485"/>
      <c r="LGW38" s="485"/>
      <c r="LGX38" s="485"/>
      <c r="LGY38" s="485"/>
      <c r="LGZ38" s="485"/>
      <c r="LHA38" s="485"/>
      <c r="LHB38" s="485"/>
      <c r="LHC38" s="485"/>
      <c r="LHD38" s="485"/>
      <c r="LHE38" s="485"/>
      <c r="LHF38" s="485"/>
      <c r="LHG38" s="485"/>
      <c r="LHH38" s="485"/>
      <c r="LHI38" s="485"/>
      <c r="LHJ38" s="485"/>
      <c r="LHK38" s="485"/>
      <c r="LHL38" s="485"/>
      <c r="LHM38" s="485"/>
      <c r="LHN38" s="485"/>
      <c r="LHO38" s="485"/>
      <c r="LHP38" s="485"/>
      <c r="LHQ38" s="485"/>
      <c r="LHR38" s="485"/>
      <c r="LHS38" s="485"/>
      <c r="LHT38" s="485"/>
      <c r="LHU38" s="485"/>
      <c r="LHV38" s="485"/>
      <c r="LHW38" s="485"/>
      <c r="LHX38" s="485"/>
      <c r="LHY38" s="485"/>
      <c r="LHZ38" s="485"/>
      <c r="LIA38" s="485"/>
      <c r="LIB38" s="485"/>
      <c r="LIC38" s="485"/>
      <c r="LID38" s="485"/>
      <c r="LIE38" s="485"/>
      <c r="LIF38" s="485"/>
      <c r="LIG38" s="485"/>
      <c r="LIH38" s="485"/>
      <c r="LII38" s="485"/>
      <c r="LIJ38" s="485"/>
      <c r="LIK38" s="485"/>
      <c r="LIL38" s="485"/>
      <c r="LIM38" s="485"/>
      <c r="LIN38" s="485"/>
      <c r="LIO38" s="485"/>
      <c r="LIP38" s="485"/>
      <c r="LIQ38" s="485"/>
      <c r="LIR38" s="485"/>
      <c r="LIS38" s="485"/>
      <c r="LIT38" s="485"/>
      <c r="LIU38" s="485"/>
      <c r="LIV38" s="485"/>
      <c r="LIW38" s="485"/>
      <c r="LIX38" s="485"/>
      <c r="LIY38" s="485"/>
      <c r="LIZ38" s="485"/>
      <c r="LJA38" s="485"/>
      <c r="LJB38" s="485"/>
      <c r="LJC38" s="485"/>
      <c r="LJD38" s="485"/>
      <c r="LJE38" s="485"/>
      <c r="LJF38" s="485"/>
      <c r="LJG38" s="485"/>
      <c r="LJH38" s="485"/>
      <c r="LJI38" s="485"/>
      <c r="LJJ38" s="485"/>
      <c r="LJK38" s="485"/>
      <c r="LJL38" s="485"/>
      <c r="LJM38" s="485"/>
      <c r="LJN38" s="485"/>
      <c r="LJO38" s="485"/>
      <c r="LJP38" s="485"/>
      <c r="LJQ38" s="485"/>
      <c r="LJR38" s="485"/>
      <c r="LJS38" s="485"/>
      <c r="LJT38" s="485"/>
      <c r="LJU38" s="485"/>
      <c r="LJV38" s="485"/>
      <c r="LJW38" s="485"/>
      <c r="LJX38" s="485"/>
      <c r="LJY38" s="485"/>
      <c r="LJZ38" s="485"/>
      <c r="LKA38" s="485"/>
      <c r="LKB38" s="485"/>
      <c r="LKC38" s="485"/>
      <c r="LKD38" s="485"/>
      <c r="LKE38" s="485"/>
      <c r="LKF38" s="485"/>
      <c r="LKG38" s="485"/>
      <c r="LKH38" s="485"/>
      <c r="LKI38" s="485"/>
      <c r="LKJ38" s="485"/>
      <c r="LKK38" s="485"/>
      <c r="LKL38" s="485"/>
      <c r="LKM38" s="485"/>
      <c r="LKN38" s="485"/>
      <c r="LKO38" s="485"/>
      <c r="LKP38" s="485"/>
      <c r="LKQ38" s="485"/>
      <c r="LKR38" s="485"/>
      <c r="LKS38" s="485"/>
      <c r="LKT38" s="485"/>
      <c r="LKU38" s="485"/>
      <c r="LKV38" s="485"/>
      <c r="LKW38" s="485"/>
      <c r="LKX38" s="485"/>
      <c r="LKY38" s="485"/>
      <c r="LKZ38" s="485"/>
      <c r="LLA38" s="485"/>
      <c r="LLB38" s="485"/>
      <c r="LLC38" s="485"/>
      <c r="LLD38" s="485"/>
      <c r="LLE38" s="485"/>
      <c r="LLF38" s="485"/>
      <c r="LLG38" s="485"/>
      <c r="LLH38" s="485"/>
      <c r="LLI38" s="485"/>
      <c r="LLJ38" s="485"/>
      <c r="LLK38" s="485"/>
      <c r="LLL38" s="485"/>
      <c r="LLM38" s="485"/>
      <c r="LLN38" s="485"/>
      <c r="LLO38" s="485"/>
      <c r="LLP38" s="485"/>
      <c r="LLQ38" s="485"/>
      <c r="LLR38" s="485"/>
      <c r="LLS38" s="485"/>
      <c r="LLT38" s="485"/>
      <c r="LLU38" s="485"/>
      <c r="LLV38" s="485"/>
      <c r="LLW38" s="485"/>
      <c r="LLX38" s="485"/>
      <c r="LLY38" s="485"/>
      <c r="LLZ38" s="485"/>
      <c r="LMA38" s="485"/>
      <c r="LMB38" s="485"/>
      <c r="LMC38" s="485"/>
      <c r="LMD38" s="485"/>
      <c r="LME38" s="485"/>
      <c r="LMF38" s="485"/>
      <c r="LMG38" s="485"/>
      <c r="LMH38" s="485"/>
      <c r="LMI38" s="485"/>
      <c r="LMJ38" s="485"/>
      <c r="LMK38" s="485"/>
      <c r="LML38" s="485"/>
      <c r="LMM38" s="485"/>
      <c r="LMN38" s="485"/>
      <c r="LMO38" s="485"/>
      <c r="LMP38" s="485"/>
      <c r="LMQ38" s="485"/>
      <c r="LMR38" s="485"/>
      <c r="LMS38" s="485"/>
      <c r="LMT38" s="485"/>
      <c r="LMU38" s="485"/>
      <c r="LMV38" s="485"/>
      <c r="LMW38" s="485"/>
      <c r="LMX38" s="485"/>
      <c r="LMY38" s="485"/>
      <c r="LMZ38" s="485"/>
      <c r="LNA38" s="485"/>
      <c r="LNB38" s="485"/>
      <c r="LNC38" s="485"/>
      <c r="LND38" s="485"/>
      <c r="LNE38" s="485"/>
      <c r="LNF38" s="485"/>
      <c r="LNG38" s="485"/>
      <c r="LNH38" s="485"/>
      <c r="LNI38" s="485"/>
      <c r="LNJ38" s="485"/>
      <c r="LNK38" s="485"/>
      <c r="LNL38" s="485"/>
      <c r="LNM38" s="485"/>
      <c r="LNN38" s="485"/>
      <c r="LNO38" s="485"/>
      <c r="LNP38" s="485"/>
      <c r="LNQ38" s="485"/>
      <c r="LNR38" s="485"/>
      <c r="LNS38" s="485"/>
      <c r="LNT38" s="485"/>
      <c r="LNU38" s="485"/>
      <c r="LNV38" s="485"/>
      <c r="LNW38" s="485"/>
      <c r="LNX38" s="485"/>
      <c r="LNY38" s="485"/>
      <c r="LNZ38" s="485"/>
      <c r="LOA38" s="485"/>
      <c r="LOB38" s="485"/>
      <c r="LOC38" s="485"/>
      <c r="LOD38" s="485"/>
      <c r="LOE38" s="485"/>
      <c r="LOF38" s="485"/>
      <c r="LOG38" s="485"/>
      <c r="LOH38" s="485"/>
      <c r="LOI38" s="485"/>
      <c r="LOJ38" s="485"/>
      <c r="LOK38" s="485"/>
      <c r="LOL38" s="485"/>
      <c r="LOM38" s="485"/>
      <c r="LON38" s="485"/>
      <c r="LOO38" s="485"/>
      <c r="LOP38" s="485"/>
      <c r="LOQ38" s="485"/>
      <c r="LOR38" s="485"/>
      <c r="LOS38" s="485"/>
      <c r="LOT38" s="485"/>
      <c r="LOU38" s="485"/>
      <c r="LOV38" s="485"/>
      <c r="LOW38" s="485"/>
      <c r="LOX38" s="485"/>
      <c r="LOY38" s="485"/>
      <c r="LOZ38" s="485"/>
      <c r="LPA38" s="485"/>
      <c r="LPB38" s="485"/>
      <c r="LPC38" s="485"/>
      <c r="LPD38" s="485"/>
      <c r="LPE38" s="485"/>
      <c r="LPF38" s="485"/>
      <c r="LPG38" s="485"/>
      <c r="LPH38" s="485"/>
      <c r="LPI38" s="485"/>
      <c r="LPJ38" s="485"/>
      <c r="LPK38" s="485"/>
      <c r="LPL38" s="485"/>
      <c r="LPM38" s="485"/>
      <c r="LPN38" s="485"/>
      <c r="LPO38" s="485"/>
      <c r="LPP38" s="485"/>
      <c r="LPQ38" s="485"/>
      <c r="LPR38" s="485"/>
      <c r="LPS38" s="485"/>
      <c r="LPT38" s="485"/>
      <c r="LPU38" s="485"/>
      <c r="LPV38" s="485"/>
      <c r="LPW38" s="485"/>
      <c r="LPX38" s="485"/>
      <c r="LPY38" s="485"/>
      <c r="LPZ38" s="485"/>
      <c r="LQA38" s="485"/>
      <c r="LQB38" s="485"/>
      <c r="LQC38" s="485"/>
      <c r="LQD38" s="485"/>
      <c r="LQE38" s="485"/>
      <c r="LQF38" s="485"/>
      <c r="LQG38" s="485"/>
      <c r="LQH38" s="485"/>
      <c r="LQI38" s="485"/>
      <c r="LQJ38" s="485"/>
      <c r="LQK38" s="485"/>
      <c r="LQL38" s="485"/>
      <c r="LQM38" s="485"/>
      <c r="LQN38" s="485"/>
      <c r="LQO38" s="485"/>
      <c r="LQP38" s="485"/>
      <c r="LQQ38" s="485"/>
      <c r="LQR38" s="485"/>
      <c r="LQS38" s="485"/>
      <c r="LQT38" s="485"/>
      <c r="LQU38" s="485"/>
      <c r="LQV38" s="485"/>
      <c r="LQW38" s="485"/>
      <c r="LQX38" s="485"/>
      <c r="LQY38" s="485"/>
      <c r="LQZ38" s="485"/>
      <c r="LRA38" s="485"/>
      <c r="LRB38" s="485"/>
      <c r="LRC38" s="485"/>
      <c r="LRD38" s="485"/>
      <c r="LRE38" s="485"/>
      <c r="LRF38" s="485"/>
      <c r="LRG38" s="485"/>
      <c r="LRH38" s="485"/>
      <c r="LRI38" s="485"/>
      <c r="LRJ38" s="485"/>
      <c r="LRK38" s="485"/>
      <c r="LRL38" s="485"/>
      <c r="LRM38" s="485"/>
      <c r="LRN38" s="485"/>
      <c r="LRO38" s="485"/>
      <c r="LRP38" s="485"/>
      <c r="LRQ38" s="485"/>
      <c r="LRR38" s="485"/>
      <c r="LRS38" s="485"/>
      <c r="LRT38" s="485"/>
      <c r="LRU38" s="485"/>
      <c r="LRV38" s="485"/>
      <c r="LRW38" s="485"/>
      <c r="LRX38" s="485"/>
      <c r="LRY38" s="485"/>
      <c r="LRZ38" s="485"/>
      <c r="LSA38" s="485"/>
      <c r="LSB38" s="485"/>
      <c r="LSC38" s="485"/>
      <c r="LSD38" s="485"/>
      <c r="LSE38" s="485"/>
      <c r="LSF38" s="485"/>
      <c r="LSG38" s="485"/>
      <c r="LSH38" s="485"/>
      <c r="LSI38" s="485"/>
      <c r="LSJ38" s="485"/>
      <c r="LSK38" s="485"/>
      <c r="LSL38" s="485"/>
      <c r="LSM38" s="485"/>
      <c r="LSN38" s="485"/>
      <c r="LSO38" s="485"/>
      <c r="LSP38" s="485"/>
      <c r="LSQ38" s="485"/>
      <c r="LSR38" s="485"/>
      <c r="LSS38" s="485"/>
      <c r="LST38" s="485"/>
      <c r="LSU38" s="485"/>
      <c r="LSV38" s="485"/>
      <c r="LSW38" s="485"/>
      <c r="LSX38" s="485"/>
      <c r="LSY38" s="485"/>
      <c r="LSZ38" s="485"/>
      <c r="LTA38" s="485"/>
      <c r="LTB38" s="485"/>
      <c r="LTC38" s="485"/>
      <c r="LTD38" s="485"/>
      <c r="LTE38" s="485"/>
      <c r="LTF38" s="485"/>
      <c r="LTG38" s="485"/>
      <c r="LTH38" s="485"/>
      <c r="LTI38" s="485"/>
      <c r="LTJ38" s="485"/>
      <c r="LTK38" s="485"/>
      <c r="LTL38" s="485"/>
      <c r="LTM38" s="485"/>
      <c r="LTN38" s="485"/>
      <c r="LTO38" s="485"/>
      <c r="LTP38" s="485"/>
      <c r="LTQ38" s="485"/>
      <c r="LTR38" s="485"/>
      <c r="LTS38" s="485"/>
      <c r="LTT38" s="485"/>
      <c r="LTU38" s="485"/>
      <c r="LTV38" s="485"/>
      <c r="LTW38" s="485"/>
      <c r="LTX38" s="485"/>
      <c r="LTY38" s="485"/>
      <c r="LTZ38" s="485"/>
      <c r="LUA38" s="485"/>
      <c r="LUB38" s="485"/>
      <c r="LUC38" s="485"/>
      <c r="LUD38" s="485"/>
      <c r="LUE38" s="485"/>
      <c r="LUF38" s="485"/>
      <c r="LUG38" s="485"/>
      <c r="LUH38" s="485"/>
      <c r="LUI38" s="485"/>
      <c r="LUJ38" s="485"/>
      <c r="LUK38" s="485"/>
      <c r="LUL38" s="485"/>
      <c r="LUM38" s="485"/>
      <c r="LUN38" s="485"/>
      <c r="LUO38" s="485"/>
      <c r="LUP38" s="485"/>
      <c r="LUQ38" s="485"/>
      <c r="LUR38" s="485"/>
      <c r="LUS38" s="485"/>
      <c r="LUT38" s="485"/>
      <c r="LUU38" s="485"/>
      <c r="LUV38" s="485"/>
      <c r="LUW38" s="485"/>
      <c r="LUX38" s="485"/>
      <c r="LUY38" s="485"/>
      <c r="LUZ38" s="485"/>
      <c r="LVA38" s="485"/>
      <c r="LVB38" s="485"/>
      <c r="LVC38" s="485"/>
      <c r="LVD38" s="485"/>
      <c r="LVE38" s="485"/>
      <c r="LVF38" s="485"/>
      <c r="LVG38" s="485"/>
      <c r="LVH38" s="485"/>
      <c r="LVI38" s="485"/>
      <c r="LVJ38" s="485"/>
      <c r="LVK38" s="485"/>
      <c r="LVL38" s="485"/>
      <c r="LVM38" s="485"/>
      <c r="LVN38" s="485"/>
      <c r="LVO38" s="485"/>
      <c r="LVP38" s="485"/>
      <c r="LVQ38" s="485"/>
      <c r="LVR38" s="485"/>
      <c r="LVS38" s="485"/>
      <c r="LVT38" s="485"/>
      <c r="LVU38" s="485"/>
      <c r="LVV38" s="485"/>
      <c r="LVW38" s="485"/>
      <c r="LVX38" s="485"/>
      <c r="LVY38" s="485"/>
      <c r="LVZ38" s="485"/>
      <c r="LWA38" s="485"/>
      <c r="LWB38" s="485"/>
      <c r="LWC38" s="485"/>
      <c r="LWD38" s="485"/>
      <c r="LWE38" s="485"/>
      <c r="LWF38" s="485"/>
      <c r="LWG38" s="485"/>
      <c r="LWH38" s="485"/>
      <c r="LWI38" s="485"/>
      <c r="LWJ38" s="485"/>
      <c r="LWK38" s="485"/>
      <c r="LWL38" s="485"/>
      <c r="LWM38" s="485"/>
      <c r="LWN38" s="485"/>
      <c r="LWO38" s="485"/>
      <c r="LWP38" s="485"/>
      <c r="LWQ38" s="485"/>
      <c r="LWR38" s="485"/>
      <c r="LWS38" s="485"/>
      <c r="LWT38" s="485"/>
      <c r="LWU38" s="485"/>
      <c r="LWV38" s="485"/>
      <c r="LWW38" s="485"/>
      <c r="LWX38" s="485"/>
      <c r="LWY38" s="485"/>
      <c r="LWZ38" s="485"/>
      <c r="LXA38" s="485"/>
      <c r="LXB38" s="485"/>
      <c r="LXC38" s="485"/>
      <c r="LXD38" s="485"/>
      <c r="LXE38" s="485"/>
      <c r="LXF38" s="485"/>
      <c r="LXG38" s="485"/>
      <c r="LXH38" s="485"/>
      <c r="LXI38" s="485"/>
      <c r="LXJ38" s="485"/>
      <c r="LXK38" s="485"/>
      <c r="LXL38" s="485"/>
      <c r="LXM38" s="485"/>
      <c r="LXN38" s="485"/>
      <c r="LXO38" s="485"/>
      <c r="LXP38" s="485"/>
      <c r="LXQ38" s="485"/>
      <c r="LXR38" s="485"/>
      <c r="LXS38" s="485"/>
      <c r="LXT38" s="485"/>
      <c r="LXU38" s="485"/>
      <c r="LXV38" s="485"/>
      <c r="LXW38" s="485"/>
      <c r="LXX38" s="485"/>
      <c r="LXY38" s="485"/>
      <c r="LXZ38" s="485"/>
      <c r="LYA38" s="485"/>
      <c r="LYB38" s="485"/>
      <c r="LYC38" s="485"/>
      <c r="LYD38" s="485"/>
      <c r="LYE38" s="485"/>
      <c r="LYF38" s="485"/>
      <c r="LYG38" s="485"/>
      <c r="LYH38" s="485"/>
      <c r="LYI38" s="485"/>
      <c r="LYJ38" s="485"/>
      <c r="LYK38" s="485"/>
      <c r="LYL38" s="485"/>
      <c r="LYM38" s="485"/>
      <c r="LYN38" s="485"/>
      <c r="LYO38" s="485"/>
      <c r="LYP38" s="485"/>
      <c r="LYQ38" s="485"/>
      <c r="LYR38" s="485"/>
      <c r="LYS38" s="485"/>
      <c r="LYT38" s="485"/>
      <c r="LYU38" s="485"/>
      <c r="LYV38" s="485"/>
      <c r="LYW38" s="485"/>
      <c r="LYX38" s="485"/>
      <c r="LYY38" s="485"/>
      <c r="LYZ38" s="485"/>
      <c r="LZA38" s="485"/>
      <c r="LZB38" s="485"/>
      <c r="LZC38" s="485"/>
      <c r="LZD38" s="485"/>
      <c r="LZE38" s="485"/>
      <c r="LZF38" s="485"/>
      <c r="LZG38" s="485"/>
      <c r="LZH38" s="485"/>
      <c r="LZI38" s="485"/>
      <c r="LZJ38" s="485"/>
      <c r="LZK38" s="485"/>
      <c r="LZL38" s="485"/>
      <c r="LZM38" s="485"/>
      <c r="LZN38" s="485"/>
      <c r="LZO38" s="485"/>
      <c r="LZP38" s="485"/>
      <c r="LZQ38" s="485"/>
      <c r="LZR38" s="485"/>
      <c r="LZS38" s="485"/>
      <c r="LZT38" s="485"/>
      <c r="LZU38" s="485"/>
      <c r="LZV38" s="485"/>
      <c r="LZW38" s="485"/>
      <c r="LZX38" s="485"/>
      <c r="LZY38" s="485"/>
      <c r="LZZ38" s="485"/>
      <c r="MAA38" s="485"/>
      <c r="MAB38" s="485"/>
      <c r="MAC38" s="485"/>
      <c r="MAD38" s="485"/>
      <c r="MAE38" s="485"/>
      <c r="MAF38" s="485"/>
      <c r="MAG38" s="485"/>
      <c r="MAH38" s="485"/>
      <c r="MAI38" s="485"/>
      <c r="MAJ38" s="485"/>
      <c r="MAK38" s="485"/>
      <c r="MAL38" s="485"/>
      <c r="MAM38" s="485"/>
      <c r="MAN38" s="485"/>
      <c r="MAO38" s="485"/>
      <c r="MAP38" s="485"/>
      <c r="MAQ38" s="485"/>
      <c r="MAR38" s="485"/>
      <c r="MAS38" s="485"/>
      <c r="MAT38" s="485"/>
      <c r="MAU38" s="485"/>
      <c r="MAV38" s="485"/>
      <c r="MAW38" s="485"/>
      <c r="MAX38" s="485"/>
      <c r="MAY38" s="485"/>
      <c r="MAZ38" s="485"/>
      <c r="MBA38" s="485"/>
      <c r="MBB38" s="485"/>
      <c r="MBC38" s="485"/>
      <c r="MBD38" s="485"/>
      <c r="MBE38" s="485"/>
      <c r="MBF38" s="485"/>
      <c r="MBG38" s="485"/>
      <c r="MBH38" s="485"/>
      <c r="MBI38" s="485"/>
      <c r="MBJ38" s="485"/>
      <c r="MBK38" s="485"/>
      <c r="MBL38" s="485"/>
      <c r="MBM38" s="485"/>
      <c r="MBN38" s="485"/>
      <c r="MBO38" s="485"/>
      <c r="MBP38" s="485"/>
      <c r="MBQ38" s="485"/>
      <c r="MBR38" s="485"/>
      <c r="MBS38" s="485"/>
      <c r="MBT38" s="485"/>
      <c r="MBU38" s="485"/>
      <c r="MBV38" s="485"/>
      <c r="MBW38" s="485"/>
      <c r="MBX38" s="485"/>
      <c r="MBY38" s="485"/>
      <c r="MBZ38" s="485"/>
      <c r="MCA38" s="485"/>
      <c r="MCB38" s="485"/>
      <c r="MCC38" s="485"/>
      <c r="MCD38" s="485"/>
      <c r="MCE38" s="485"/>
      <c r="MCF38" s="485"/>
      <c r="MCG38" s="485"/>
      <c r="MCH38" s="485"/>
      <c r="MCI38" s="485"/>
      <c r="MCJ38" s="485"/>
      <c r="MCK38" s="485"/>
      <c r="MCL38" s="485"/>
      <c r="MCM38" s="485"/>
      <c r="MCN38" s="485"/>
      <c r="MCO38" s="485"/>
      <c r="MCP38" s="485"/>
      <c r="MCQ38" s="485"/>
      <c r="MCR38" s="485"/>
      <c r="MCS38" s="485"/>
      <c r="MCT38" s="485"/>
      <c r="MCU38" s="485"/>
      <c r="MCV38" s="485"/>
      <c r="MCW38" s="485"/>
      <c r="MCX38" s="485"/>
      <c r="MCY38" s="485"/>
      <c r="MCZ38" s="485"/>
      <c r="MDA38" s="485"/>
      <c r="MDB38" s="485"/>
      <c r="MDC38" s="485"/>
      <c r="MDD38" s="485"/>
      <c r="MDE38" s="485"/>
      <c r="MDF38" s="485"/>
      <c r="MDG38" s="485"/>
      <c r="MDH38" s="485"/>
      <c r="MDI38" s="485"/>
      <c r="MDJ38" s="485"/>
      <c r="MDK38" s="485"/>
      <c r="MDL38" s="485"/>
      <c r="MDM38" s="485"/>
      <c r="MDN38" s="485"/>
      <c r="MDO38" s="485"/>
      <c r="MDP38" s="485"/>
      <c r="MDQ38" s="485"/>
      <c r="MDR38" s="485"/>
      <c r="MDS38" s="485"/>
      <c r="MDT38" s="485"/>
      <c r="MDU38" s="485"/>
      <c r="MDV38" s="485"/>
      <c r="MDW38" s="485"/>
      <c r="MDX38" s="485"/>
      <c r="MDY38" s="485"/>
      <c r="MDZ38" s="485"/>
      <c r="MEA38" s="485"/>
      <c r="MEB38" s="485"/>
      <c r="MEC38" s="485"/>
      <c r="MED38" s="485"/>
      <c r="MEE38" s="485"/>
      <c r="MEF38" s="485"/>
      <c r="MEG38" s="485"/>
      <c r="MEH38" s="485"/>
      <c r="MEI38" s="485"/>
      <c r="MEJ38" s="485"/>
      <c r="MEK38" s="485"/>
      <c r="MEL38" s="485"/>
      <c r="MEM38" s="485"/>
      <c r="MEN38" s="485"/>
      <c r="MEO38" s="485"/>
      <c r="MEP38" s="485"/>
      <c r="MEQ38" s="485"/>
      <c r="MER38" s="485"/>
      <c r="MES38" s="485"/>
      <c r="MET38" s="485"/>
      <c r="MEU38" s="485"/>
      <c r="MEV38" s="485"/>
      <c r="MEW38" s="485"/>
      <c r="MEX38" s="485"/>
      <c r="MEY38" s="485"/>
      <c r="MEZ38" s="485"/>
      <c r="MFA38" s="485"/>
      <c r="MFB38" s="485"/>
      <c r="MFC38" s="485"/>
      <c r="MFD38" s="485"/>
      <c r="MFE38" s="485"/>
      <c r="MFF38" s="485"/>
      <c r="MFG38" s="485"/>
      <c r="MFH38" s="485"/>
      <c r="MFI38" s="485"/>
      <c r="MFJ38" s="485"/>
      <c r="MFK38" s="485"/>
      <c r="MFL38" s="485"/>
      <c r="MFM38" s="485"/>
      <c r="MFN38" s="485"/>
      <c r="MFO38" s="485"/>
      <c r="MFP38" s="485"/>
      <c r="MFQ38" s="485"/>
      <c r="MFR38" s="485"/>
      <c r="MFS38" s="485"/>
      <c r="MFT38" s="485"/>
      <c r="MFU38" s="485"/>
      <c r="MFV38" s="485"/>
      <c r="MFW38" s="485"/>
      <c r="MFX38" s="485"/>
      <c r="MFY38" s="485"/>
      <c r="MFZ38" s="485"/>
      <c r="MGA38" s="485"/>
      <c r="MGB38" s="485"/>
      <c r="MGC38" s="485"/>
      <c r="MGD38" s="485"/>
      <c r="MGE38" s="485"/>
      <c r="MGF38" s="485"/>
      <c r="MGG38" s="485"/>
      <c r="MGH38" s="485"/>
      <c r="MGI38" s="485"/>
      <c r="MGJ38" s="485"/>
      <c r="MGK38" s="485"/>
      <c r="MGL38" s="485"/>
      <c r="MGM38" s="485"/>
      <c r="MGN38" s="485"/>
      <c r="MGO38" s="485"/>
      <c r="MGP38" s="485"/>
      <c r="MGQ38" s="485"/>
      <c r="MGR38" s="485"/>
      <c r="MGS38" s="485"/>
      <c r="MGT38" s="485"/>
      <c r="MGU38" s="485"/>
      <c r="MGV38" s="485"/>
      <c r="MGW38" s="485"/>
      <c r="MGX38" s="485"/>
      <c r="MGY38" s="485"/>
      <c r="MGZ38" s="485"/>
      <c r="MHA38" s="485"/>
      <c r="MHB38" s="485"/>
      <c r="MHC38" s="485"/>
      <c r="MHD38" s="485"/>
      <c r="MHE38" s="485"/>
      <c r="MHF38" s="485"/>
      <c r="MHG38" s="485"/>
      <c r="MHH38" s="485"/>
      <c r="MHI38" s="485"/>
      <c r="MHJ38" s="485"/>
      <c r="MHK38" s="485"/>
      <c r="MHL38" s="485"/>
      <c r="MHM38" s="485"/>
      <c r="MHN38" s="485"/>
      <c r="MHO38" s="485"/>
      <c r="MHP38" s="485"/>
      <c r="MHQ38" s="485"/>
      <c r="MHR38" s="485"/>
      <c r="MHS38" s="485"/>
      <c r="MHT38" s="485"/>
      <c r="MHU38" s="485"/>
      <c r="MHV38" s="485"/>
      <c r="MHW38" s="485"/>
      <c r="MHX38" s="485"/>
      <c r="MHY38" s="485"/>
      <c r="MHZ38" s="485"/>
      <c r="MIA38" s="485"/>
      <c r="MIB38" s="485"/>
      <c r="MIC38" s="485"/>
      <c r="MID38" s="485"/>
      <c r="MIE38" s="485"/>
      <c r="MIF38" s="485"/>
      <c r="MIG38" s="485"/>
      <c r="MIH38" s="485"/>
      <c r="MII38" s="485"/>
      <c r="MIJ38" s="485"/>
      <c r="MIK38" s="485"/>
      <c r="MIL38" s="485"/>
      <c r="MIM38" s="485"/>
      <c r="MIN38" s="485"/>
      <c r="MIO38" s="485"/>
      <c r="MIP38" s="485"/>
      <c r="MIQ38" s="485"/>
      <c r="MIR38" s="485"/>
      <c r="MIS38" s="485"/>
      <c r="MIT38" s="485"/>
      <c r="MIU38" s="485"/>
      <c r="MIV38" s="485"/>
      <c r="MIW38" s="485"/>
      <c r="MIX38" s="485"/>
      <c r="MIY38" s="485"/>
      <c r="MIZ38" s="485"/>
      <c r="MJA38" s="485"/>
      <c r="MJB38" s="485"/>
      <c r="MJC38" s="485"/>
      <c r="MJD38" s="485"/>
      <c r="MJE38" s="485"/>
      <c r="MJF38" s="485"/>
      <c r="MJG38" s="485"/>
      <c r="MJH38" s="485"/>
      <c r="MJI38" s="485"/>
      <c r="MJJ38" s="485"/>
      <c r="MJK38" s="485"/>
      <c r="MJL38" s="485"/>
      <c r="MJM38" s="485"/>
      <c r="MJN38" s="485"/>
      <c r="MJO38" s="485"/>
      <c r="MJP38" s="485"/>
      <c r="MJQ38" s="485"/>
      <c r="MJR38" s="485"/>
      <c r="MJS38" s="485"/>
      <c r="MJT38" s="485"/>
      <c r="MJU38" s="485"/>
      <c r="MJV38" s="485"/>
      <c r="MJW38" s="485"/>
      <c r="MJX38" s="485"/>
      <c r="MJY38" s="485"/>
      <c r="MJZ38" s="485"/>
      <c r="MKA38" s="485"/>
      <c r="MKB38" s="485"/>
      <c r="MKC38" s="485"/>
      <c r="MKD38" s="485"/>
      <c r="MKE38" s="485"/>
      <c r="MKF38" s="485"/>
      <c r="MKG38" s="485"/>
      <c r="MKH38" s="485"/>
      <c r="MKI38" s="485"/>
      <c r="MKJ38" s="485"/>
      <c r="MKK38" s="485"/>
      <c r="MKL38" s="485"/>
      <c r="MKM38" s="485"/>
      <c r="MKN38" s="485"/>
      <c r="MKO38" s="485"/>
      <c r="MKP38" s="485"/>
      <c r="MKQ38" s="485"/>
      <c r="MKR38" s="485"/>
      <c r="MKS38" s="485"/>
      <c r="MKT38" s="485"/>
      <c r="MKU38" s="485"/>
      <c r="MKV38" s="485"/>
      <c r="MKW38" s="485"/>
      <c r="MKX38" s="485"/>
      <c r="MKY38" s="485"/>
      <c r="MKZ38" s="485"/>
      <c r="MLA38" s="485"/>
      <c r="MLB38" s="485"/>
      <c r="MLC38" s="485"/>
      <c r="MLD38" s="485"/>
      <c r="MLE38" s="485"/>
      <c r="MLF38" s="485"/>
      <c r="MLG38" s="485"/>
      <c r="MLH38" s="485"/>
      <c r="MLI38" s="485"/>
      <c r="MLJ38" s="485"/>
      <c r="MLK38" s="485"/>
      <c r="MLL38" s="485"/>
      <c r="MLM38" s="485"/>
      <c r="MLN38" s="485"/>
      <c r="MLO38" s="485"/>
      <c r="MLP38" s="485"/>
      <c r="MLQ38" s="485"/>
      <c r="MLR38" s="485"/>
      <c r="MLS38" s="485"/>
      <c r="MLT38" s="485"/>
      <c r="MLU38" s="485"/>
      <c r="MLV38" s="485"/>
      <c r="MLW38" s="485"/>
      <c r="MLX38" s="485"/>
      <c r="MLY38" s="485"/>
      <c r="MLZ38" s="485"/>
      <c r="MMA38" s="485"/>
      <c r="MMB38" s="485"/>
      <c r="MMC38" s="485"/>
      <c r="MMD38" s="485"/>
      <c r="MME38" s="485"/>
      <c r="MMF38" s="485"/>
      <c r="MMG38" s="485"/>
      <c r="MMH38" s="485"/>
      <c r="MMI38" s="485"/>
      <c r="MMJ38" s="485"/>
      <c r="MMK38" s="485"/>
      <c r="MML38" s="485"/>
      <c r="MMM38" s="485"/>
      <c r="MMN38" s="485"/>
      <c r="MMO38" s="485"/>
      <c r="MMP38" s="485"/>
      <c r="MMQ38" s="485"/>
      <c r="MMR38" s="485"/>
      <c r="MMS38" s="485"/>
      <c r="MMT38" s="485"/>
      <c r="MMU38" s="485"/>
      <c r="MMV38" s="485"/>
      <c r="MMW38" s="485"/>
      <c r="MMX38" s="485"/>
      <c r="MMY38" s="485"/>
      <c r="MMZ38" s="485"/>
      <c r="MNA38" s="485"/>
      <c r="MNB38" s="485"/>
      <c r="MNC38" s="485"/>
      <c r="MND38" s="485"/>
      <c r="MNE38" s="485"/>
      <c r="MNF38" s="485"/>
      <c r="MNG38" s="485"/>
      <c r="MNH38" s="485"/>
      <c r="MNI38" s="485"/>
      <c r="MNJ38" s="485"/>
      <c r="MNK38" s="485"/>
      <c r="MNL38" s="485"/>
      <c r="MNM38" s="485"/>
      <c r="MNN38" s="485"/>
      <c r="MNO38" s="485"/>
      <c r="MNP38" s="485"/>
      <c r="MNQ38" s="485"/>
      <c r="MNR38" s="485"/>
      <c r="MNS38" s="485"/>
      <c r="MNT38" s="485"/>
      <c r="MNU38" s="485"/>
      <c r="MNV38" s="485"/>
      <c r="MNW38" s="485"/>
      <c r="MNX38" s="485"/>
      <c r="MNY38" s="485"/>
      <c r="MNZ38" s="485"/>
      <c r="MOA38" s="485"/>
      <c r="MOB38" s="485"/>
      <c r="MOC38" s="485"/>
      <c r="MOD38" s="485"/>
      <c r="MOE38" s="485"/>
      <c r="MOF38" s="485"/>
      <c r="MOG38" s="485"/>
      <c r="MOH38" s="485"/>
      <c r="MOI38" s="485"/>
      <c r="MOJ38" s="485"/>
      <c r="MOK38" s="485"/>
      <c r="MOL38" s="485"/>
      <c r="MOM38" s="485"/>
      <c r="MON38" s="485"/>
      <c r="MOO38" s="485"/>
      <c r="MOP38" s="485"/>
      <c r="MOQ38" s="485"/>
      <c r="MOR38" s="485"/>
      <c r="MOS38" s="485"/>
      <c r="MOT38" s="485"/>
      <c r="MOU38" s="485"/>
      <c r="MOV38" s="485"/>
      <c r="MOW38" s="485"/>
      <c r="MOX38" s="485"/>
      <c r="MOY38" s="485"/>
      <c r="MOZ38" s="485"/>
      <c r="MPA38" s="485"/>
      <c r="MPB38" s="485"/>
      <c r="MPC38" s="485"/>
      <c r="MPD38" s="485"/>
      <c r="MPE38" s="485"/>
      <c r="MPF38" s="485"/>
      <c r="MPG38" s="485"/>
      <c r="MPH38" s="485"/>
      <c r="MPI38" s="485"/>
      <c r="MPJ38" s="485"/>
      <c r="MPK38" s="485"/>
      <c r="MPL38" s="485"/>
      <c r="MPM38" s="485"/>
      <c r="MPN38" s="485"/>
      <c r="MPO38" s="485"/>
      <c r="MPP38" s="485"/>
      <c r="MPQ38" s="485"/>
      <c r="MPR38" s="485"/>
      <c r="MPS38" s="485"/>
      <c r="MPT38" s="485"/>
      <c r="MPU38" s="485"/>
      <c r="MPV38" s="485"/>
      <c r="MPW38" s="485"/>
      <c r="MPX38" s="485"/>
      <c r="MPY38" s="485"/>
      <c r="MPZ38" s="485"/>
      <c r="MQA38" s="485"/>
      <c r="MQB38" s="485"/>
      <c r="MQC38" s="485"/>
      <c r="MQD38" s="485"/>
      <c r="MQE38" s="485"/>
      <c r="MQF38" s="485"/>
      <c r="MQG38" s="485"/>
      <c r="MQH38" s="485"/>
      <c r="MQI38" s="485"/>
      <c r="MQJ38" s="485"/>
      <c r="MQK38" s="485"/>
      <c r="MQL38" s="485"/>
      <c r="MQM38" s="485"/>
      <c r="MQN38" s="485"/>
      <c r="MQO38" s="485"/>
      <c r="MQP38" s="485"/>
      <c r="MQQ38" s="485"/>
      <c r="MQR38" s="485"/>
      <c r="MQS38" s="485"/>
      <c r="MQT38" s="485"/>
      <c r="MQU38" s="485"/>
      <c r="MQV38" s="485"/>
      <c r="MQW38" s="485"/>
      <c r="MQX38" s="485"/>
      <c r="MQY38" s="485"/>
      <c r="MQZ38" s="485"/>
      <c r="MRA38" s="485"/>
      <c r="MRB38" s="485"/>
      <c r="MRC38" s="485"/>
      <c r="MRD38" s="485"/>
      <c r="MRE38" s="485"/>
      <c r="MRF38" s="485"/>
      <c r="MRG38" s="485"/>
      <c r="MRH38" s="485"/>
      <c r="MRI38" s="485"/>
      <c r="MRJ38" s="485"/>
      <c r="MRK38" s="485"/>
      <c r="MRL38" s="485"/>
      <c r="MRM38" s="485"/>
      <c r="MRN38" s="485"/>
      <c r="MRO38" s="485"/>
      <c r="MRP38" s="485"/>
      <c r="MRQ38" s="485"/>
      <c r="MRR38" s="485"/>
      <c r="MRS38" s="485"/>
      <c r="MRT38" s="485"/>
      <c r="MRU38" s="485"/>
      <c r="MRV38" s="485"/>
      <c r="MRW38" s="485"/>
      <c r="MRX38" s="485"/>
      <c r="MRY38" s="485"/>
      <c r="MRZ38" s="485"/>
      <c r="MSA38" s="485"/>
      <c r="MSB38" s="485"/>
      <c r="MSC38" s="485"/>
      <c r="MSD38" s="485"/>
      <c r="MSE38" s="485"/>
      <c r="MSF38" s="485"/>
      <c r="MSG38" s="485"/>
      <c r="MSH38" s="485"/>
      <c r="MSI38" s="485"/>
      <c r="MSJ38" s="485"/>
      <c r="MSK38" s="485"/>
      <c r="MSL38" s="485"/>
      <c r="MSM38" s="485"/>
      <c r="MSN38" s="485"/>
      <c r="MSO38" s="485"/>
      <c r="MSP38" s="485"/>
      <c r="MSQ38" s="485"/>
      <c r="MSR38" s="485"/>
      <c r="MSS38" s="485"/>
      <c r="MST38" s="485"/>
      <c r="MSU38" s="485"/>
      <c r="MSV38" s="485"/>
      <c r="MSW38" s="485"/>
      <c r="MSX38" s="485"/>
      <c r="MSY38" s="485"/>
      <c r="MSZ38" s="485"/>
      <c r="MTA38" s="485"/>
      <c r="MTB38" s="485"/>
      <c r="MTC38" s="485"/>
      <c r="MTD38" s="485"/>
      <c r="MTE38" s="485"/>
      <c r="MTF38" s="485"/>
      <c r="MTG38" s="485"/>
      <c r="MTH38" s="485"/>
      <c r="MTI38" s="485"/>
      <c r="MTJ38" s="485"/>
      <c r="MTK38" s="485"/>
      <c r="MTL38" s="485"/>
      <c r="MTM38" s="485"/>
      <c r="MTN38" s="485"/>
      <c r="MTO38" s="485"/>
      <c r="MTP38" s="485"/>
      <c r="MTQ38" s="485"/>
      <c r="MTR38" s="485"/>
      <c r="MTS38" s="485"/>
      <c r="MTT38" s="485"/>
      <c r="MTU38" s="485"/>
      <c r="MTV38" s="485"/>
      <c r="MTW38" s="485"/>
      <c r="MTX38" s="485"/>
      <c r="MTY38" s="485"/>
      <c r="MTZ38" s="485"/>
      <c r="MUA38" s="485"/>
      <c r="MUB38" s="485"/>
      <c r="MUC38" s="485"/>
      <c r="MUD38" s="485"/>
      <c r="MUE38" s="485"/>
      <c r="MUF38" s="485"/>
      <c r="MUG38" s="485"/>
      <c r="MUH38" s="485"/>
      <c r="MUI38" s="485"/>
      <c r="MUJ38" s="485"/>
      <c r="MUK38" s="485"/>
      <c r="MUL38" s="485"/>
      <c r="MUM38" s="485"/>
      <c r="MUN38" s="485"/>
      <c r="MUO38" s="485"/>
      <c r="MUP38" s="485"/>
      <c r="MUQ38" s="485"/>
      <c r="MUR38" s="485"/>
      <c r="MUS38" s="485"/>
      <c r="MUT38" s="485"/>
      <c r="MUU38" s="485"/>
      <c r="MUV38" s="485"/>
      <c r="MUW38" s="485"/>
      <c r="MUX38" s="485"/>
      <c r="MUY38" s="485"/>
      <c r="MUZ38" s="485"/>
      <c r="MVA38" s="485"/>
      <c r="MVB38" s="485"/>
      <c r="MVC38" s="485"/>
      <c r="MVD38" s="485"/>
      <c r="MVE38" s="485"/>
      <c r="MVF38" s="485"/>
      <c r="MVG38" s="485"/>
      <c r="MVH38" s="485"/>
      <c r="MVI38" s="485"/>
      <c r="MVJ38" s="485"/>
      <c r="MVK38" s="485"/>
      <c r="MVL38" s="485"/>
      <c r="MVM38" s="485"/>
      <c r="MVN38" s="485"/>
      <c r="MVO38" s="485"/>
      <c r="MVP38" s="485"/>
      <c r="MVQ38" s="485"/>
      <c r="MVR38" s="485"/>
      <c r="MVS38" s="485"/>
      <c r="MVT38" s="485"/>
      <c r="MVU38" s="485"/>
      <c r="MVV38" s="485"/>
      <c r="MVW38" s="485"/>
      <c r="MVX38" s="485"/>
      <c r="MVY38" s="485"/>
      <c r="MVZ38" s="485"/>
      <c r="MWA38" s="485"/>
      <c r="MWB38" s="485"/>
      <c r="MWC38" s="485"/>
      <c r="MWD38" s="485"/>
      <c r="MWE38" s="485"/>
      <c r="MWF38" s="485"/>
      <c r="MWG38" s="485"/>
      <c r="MWH38" s="485"/>
      <c r="MWI38" s="485"/>
      <c r="MWJ38" s="485"/>
      <c r="MWK38" s="485"/>
      <c r="MWL38" s="485"/>
      <c r="MWM38" s="485"/>
      <c r="MWN38" s="485"/>
      <c r="MWO38" s="485"/>
      <c r="MWP38" s="485"/>
      <c r="MWQ38" s="485"/>
      <c r="MWR38" s="485"/>
      <c r="MWS38" s="485"/>
      <c r="MWT38" s="485"/>
      <c r="MWU38" s="485"/>
      <c r="MWV38" s="485"/>
      <c r="MWW38" s="485"/>
      <c r="MWX38" s="485"/>
      <c r="MWY38" s="485"/>
      <c r="MWZ38" s="485"/>
      <c r="MXA38" s="485"/>
      <c r="MXB38" s="485"/>
      <c r="MXC38" s="485"/>
      <c r="MXD38" s="485"/>
      <c r="MXE38" s="485"/>
      <c r="MXF38" s="485"/>
      <c r="MXG38" s="485"/>
      <c r="MXH38" s="485"/>
      <c r="MXI38" s="485"/>
      <c r="MXJ38" s="485"/>
      <c r="MXK38" s="485"/>
      <c r="MXL38" s="485"/>
      <c r="MXM38" s="485"/>
      <c r="MXN38" s="485"/>
      <c r="MXO38" s="485"/>
      <c r="MXP38" s="485"/>
      <c r="MXQ38" s="485"/>
      <c r="MXR38" s="485"/>
      <c r="MXS38" s="485"/>
      <c r="MXT38" s="485"/>
      <c r="MXU38" s="485"/>
      <c r="MXV38" s="485"/>
      <c r="MXW38" s="485"/>
      <c r="MXX38" s="485"/>
      <c r="MXY38" s="485"/>
      <c r="MXZ38" s="485"/>
      <c r="MYA38" s="485"/>
      <c r="MYB38" s="485"/>
      <c r="MYC38" s="485"/>
      <c r="MYD38" s="485"/>
      <c r="MYE38" s="485"/>
      <c r="MYF38" s="485"/>
      <c r="MYG38" s="485"/>
      <c r="MYH38" s="485"/>
      <c r="MYI38" s="485"/>
      <c r="MYJ38" s="485"/>
      <c r="MYK38" s="485"/>
      <c r="MYL38" s="485"/>
      <c r="MYM38" s="485"/>
      <c r="MYN38" s="485"/>
      <c r="MYO38" s="485"/>
      <c r="MYP38" s="485"/>
      <c r="MYQ38" s="485"/>
      <c r="MYR38" s="485"/>
      <c r="MYS38" s="485"/>
      <c r="MYT38" s="485"/>
      <c r="MYU38" s="485"/>
      <c r="MYV38" s="485"/>
      <c r="MYW38" s="485"/>
      <c r="MYX38" s="485"/>
      <c r="MYY38" s="485"/>
      <c r="MYZ38" s="485"/>
      <c r="MZA38" s="485"/>
      <c r="MZB38" s="485"/>
      <c r="MZC38" s="485"/>
      <c r="MZD38" s="485"/>
      <c r="MZE38" s="485"/>
      <c r="MZF38" s="485"/>
      <c r="MZG38" s="485"/>
      <c r="MZH38" s="485"/>
      <c r="MZI38" s="485"/>
      <c r="MZJ38" s="485"/>
      <c r="MZK38" s="485"/>
      <c r="MZL38" s="485"/>
      <c r="MZM38" s="485"/>
      <c r="MZN38" s="485"/>
      <c r="MZO38" s="485"/>
      <c r="MZP38" s="485"/>
      <c r="MZQ38" s="485"/>
      <c r="MZR38" s="485"/>
      <c r="MZS38" s="485"/>
      <c r="MZT38" s="485"/>
      <c r="MZU38" s="485"/>
      <c r="MZV38" s="485"/>
      <c r="MZW38" s="485"/>
      <c r="MZX38" s="485"/>
      <c r="MZY38" s="485"/>
      <c r="MZZ38" s="485"/>
      <c r="NAA38" s="485"/>
      <c r="NAB38" s="485"/>
      <c r="NAC38" s="485"/>
      <c r="NAD38" s="485"/>
      <c r="NAE38" s="485"/>
      <c r="NAF38" s="485"/>
      <c r="NAG38" s="485"/>
      <c r="NAH38" s="485"/>
      <c r="NAI38" s="485"/>
      <c r="NAJ38" s="485"/>
      <c r="NAK38" s="485"/>
      <c r="NAL38" s="485"/>
      <c r="NAM38" s="485"/>
      <c r="NAN38" s="485"/>
      <c r="NAO38" s="485"/>
      <c r="NAP38" s="485"/>
      <c r="NAQ38" s="485"/>
      <c r="NAR38" s="485"/>
      <c r="NAS38" s="485"/>
      <c r="NAT38" s="485"/>
      <c r="NAU38" s="485"/>
      <c r="NAV38" s="485"/>
      <c r="NAW38" s="485"/>
      <c r="NAX38" s="485"/>
      <c r="NAY38" s="485"/>
      <c r="NAZ38" s="485"/>
      <c r="NBA38" s="485"/>
      <c r="NBB38" s="485"/>
      <c r="NBC38" s="485"/>
      <c r="NBD38" s="485"/>
      <c r="NBE38" s="485"/>
      <c r="NBF38" s="485"/>
      <c r="NBG38" s="485"/>
      <c r="NBH38" s="485"/>
      <c r="NBI38" s="485"/>
      <c r="NBJ38" s="485"/>
      <c r="NBK38" s="485"/>
      <c r="NBL38" s="485"/>
      <c r="NBM38" s="485"/>
      <c r="NBN38" s="485"/>
      <c r="NBO38" s="485"/>
      <c r="NBP38" s="485"/>
      <c r="NBQ38" s="485"/>
      <c r="NBR38" s="485"/>
      <c r="NBS38" s="485"/>
      <c r="NBT38" s="485"/>
      <c r="NBU38" s="485"/>
      <c r="NBV38" s="485"/>
      <c r="NBW38" s="485"/>
      <c r="NBX38" s="485"/>
      <c r="NBY38" s="485"/>
      <c r="NBZ38" s="485"/>
      <c r="NCA38" s="485"/>
      <c r="NCB38" s="485"/>
      <c r="NCC38" s="485"/>
      <c r="NCD38" s="485"/>
      <c r="NCE38" s="485"/>
      <c r="NCF38" s="485"/>
      <c r="NCG38" s="485"/>
      <c r="NCH38" s="485"/>
      <c r="NCI38" s="485"/>
      <c r="NCJ38" s="485"/>
      <c r="NCK38" s="485"/>
      <c r="NCL38" s="485"/>
      <c r="NCM38" s="485"/>
      <c r="NCN38" s="485"/>
      <c r="NCO38" s="485"/>
      <c r="NCP38" s="485"/>
      <c r="NCQ38" s="485"/>
      <c r="NCR38" s="485"/>
      <c r="NCS38" s="485"/>
      <c r="NCT38" s="485"/>
      <c r="NCU38" s="485"/>
      <c r="NCV38" s="485"/>
      <c r="NCW38" s="485"/>
      <c r="NCX38" s="485"/>
      <c r="NCY38" s="485"/>
      <c r="NCZ38" s="485"/>
      <c r="NDA38" s="485"/>
      <c r="NDB38" s="485"/>
      <c r="NDC38" s="485"/>
      <c r="NDD38" s="485"/>
      <c r="NDE38" s="485"/>
      <c r="NDF38" s="485"/>
      <c r="NDG38" s="485"/>
      <c r="NDH38" s="485"/>
      <c r="NDI38" s="485"/>
      <c r="NDJ38" s="485"/>
      <c r="NDK38" s="485"/>
      <c r="NDL38" s="485"/>
      <c r="NDM38" s="485"/>
      <c r="NDN38" s="485"/>
      <c r="NDO38" s="485"/>
      <c r="NDP38" s="485"/>
      <c r="NDQ38" s="485"/>
      <c r="NDR38" s="485"/>
      <c r="NDS38" s="485"/>
      <c r="NDT38" s="485"/>
      <c r="NDU38" s="485"/>
      <c r="NDV38" s="485"/>
      <c r="NDW38" s="485"/>
      <c r="NDX38" s="485"/>
      <c r="NDY38" s="485"/>
      <c r="NDZ38" s="485"/>
      <c r="NEA38" s="485"/>
      <c r="NEB38" s="485"/>
      <c r="NEC38" s="485"/>
      <c r="NED38" s="485"/>
      <c r="NEE38" s="485"/>
      <c r="NEF38" s="485"/>
      <c r="NEG38" s="485"/>
      <c r="NEH38" s="485"/>
      <c r="NEI38" s="485"/>
      <c r="NEJ38" s="485"/>
      <c r="NEK38" s="485"/>
      <c r="NEL38" s="485"/>
      <c r="NEM38" s="485"/>
      <c r="NEN38" s="485"/>
      <c r="NEO38" s="485"/>
      <c r="NEP38" s="485"/>
      <c r="NEQ38" s="485"/>
      <c r="NER38" s="485"/>
      <c r="NES38" s="485"/>
      <c r="NET38" s="485"/>
      <c r="NEU38" s="485"/>
      <c r="NEV38" s="485"/>
      <c r="NEW38" s="485"/>
      <c r="NEX38" s="485"/>
      <c r="NEY38" s="485"/>
      <c r="NEZ38" s="485"/>
      <c r="NFA38" s="485"/>
      <c r="NFB38" s="485"/>
      <c r="NFC38" s="485"/>
      <c r="NFD38" s="485"/>
      <c r="NFE38" s="485"/>
      <c r="NFF38" s="485"/>
      <c r="NFG38" s="485"/>
      <c r="NFH38" s="485"/>
      <c r="NFI38" s="485"/>
      <c r="NFJ38" s="485"/>
      <c r="NFK38" s="485"/>
      <c r="NFL38" s="485"/>
      <c r="NFM38" s="485"/>
      <c r="NFN38" s="485"/>
      <c r="NFO38" s="485"/>
      <c r="NFP38" s="485"/>
      <c r="NFQ38" s="485"/>
      <c r="NFR38" s="485"/>
      <c r="NFS38" s="485"/>
      <c r="NFT38" s="485"/>
      <c r="NFU38" s="485"/>
      <c r="NFV38" s="485"/>
      <c r="NFW38" s="485"/>
      <c r="NFX38" s="485"/>
      <c r="NFY38" s="485"/>
      <c r="NFZ38" s="485"/>
      <c r="NGA38" s="485"/>
      <c r="NGB38" s="485"/>
      <c r="NGC38" s="485"/>
      <c r="NGD38" s="485"/>
      <c r="NGE38" s="485"/>
      <c r="NGF38" s="485"/>
      <c r="NGG38" s="485"/>
      <c r="NGH38" s="485"/>
      <c r="NGI38" s="485"/>
      <c r="NGJ38" s="485"/>
      <c r="NGK38" s="485"/>
      <c r="NGL38" s="485"/>
      <c r="NGM38" s="485"/>
      <c r="NGN38" s="485"/>
      <c r="NGO38" s="485"/>
      <c r="NGP38" s="485"/>
      <c r="NGQ38" s="485"/>
      <c r="NGR38" s="485"/>
      <c r="NGS38" s="485"/>
      <c r="NGT38" s="485"/>
      <c r="NGU38" s="485"/>
      <c r="NGV38" s="485"/>
      <c r="NGW38" s="485"/>
      <c r="NGX38" s="485"/>
      <c r="NGY38" s="485"/>
      <c r="NGZ38" s="485"/>
      <c r="NHA38" s="485"/>
      <c r="NHB38" s="485"/>
      <c r="NHC38" s="485"/>
      <c r="NHD38" s="485"/>
      <c r="NHE38" s="485"/>
      <c r="NHF38" s="485"/>
      <c r="NHG38" s="485"/>
      <c r="NHH38" s="485"/>
      <c r="NHI38" s="485"/>
      <c r="NHJ38" s="485"/>
      <c r="NHK38" s="485"/>
      <c r="NHL38" s="485"/>
      <c r="NHM38" s="485"/>
      <c r="NHN38" s="485"/>
      <c r="NHO38" s="485"/>
      <c r="NHP38" s="485"/>
      <c r="NHQ38" s="485"/>
      <c r="NHR38" s="485"/>
      <c r="NHS38" s="485"/>
      <c r="NHT38" s="485"/>
      <c r="NHU38" s="485"/>
      <c r="NHV38" s="485"/>
      <c r="NHW38" s="485"/>
      <c r="NHX38" s="485"/>
      <c r="NHY38" s="485"/>
      <c r="NHZ38" s="485"/>
      <c r="NIA38" s="485"/>
      <c r="NIB38" s="485"/>
      <c r="NIC38" s="485"/>
      <c r="NID38" s="485"/>
      <c r="NIE38" s="485"/>
      <c r="NIF38" s="485"/>
      <c r="NIG38" s="485"/>
      <c r="NIH38" s="485"/>
      <c r="NII38" s="485"/>
      <c r="NIJ38" s="485"/>
      <c r="NIK38" s="485"/>
      <c r="NIL38" s="485"/>
      <c r="NIM38" s="485"/>
      <c r="NIN38" s="485"/>
      <c r="NIO38" s="485"/>
      <c r="NIP38" s="485"/>
      <c r="NIQ38" s="485"/>
      <c r="NIR38" s="485"/>
      <c r="NIS38" s="485"/>
      <c r="NIT38" s="485"/>
      <c r="NIU38" s="485"/>
      <c r="NIV38" s="485"/>
      <c r="NIW38" s="485"/>
      <c r="NIX38" s="485"/>
      <c r="NIY38" s="485"/>
      <c r="NIZ38" s="485"/>
      <c r="NJA38" s="485"/>
      <c r="NJB38" s="485"/>
      <c r="NJC38" s="485"/>
      <c r="NJD38" s="485"/>
      <c r="NJE38" s="485"/>
      <c r="NJF38" s="485"/>
      <c r="NJG38" s="485"/>
      <c r="NJH38" s="485"/>
      <c r="NJI38" s="485"/>
      <c r="NJJ38" s="485"/>
      <c r="NJK38" s="485"/>
      <c r="NJL38" s="485"/>
      <c r="NJM38" s="485"/>
      <c r="NJN38" s="485"/>
      <c r="NJO38" s="485"/>
      <c r="NJP38" s="485"/>
      <c r="NJQ38" s="485"/>
      <c r="NJR38" s="485"/>
      <c r="NJS38" s="485"/>
      <c r="NJT38" s="485"/>
      <c r="NJU38" s="485"/>
      <c r="NJV38" s="485"/>
      <c r="NJW38" s="485"/>
      <c r="NJX38" s="485"/>
      <c r="NJY38" s="485"/>
      <c r="NJZ38" s="485"/>
      <c r="NKA38" s="485"/>
      <c r="NKB38" s="485"/>
      <c r="NKC38" s="485"/>
      <c r="NKD38" s="485"/>
      <c r="NKE38" s="485"/>
      <c r="NKF38" s="485"/>
      <c r="NKG38" s="485"/>
      <c r="NKH38" s="485"/>
      <c r="NKI38" s="485"/>
      <c r="NKJ38" s="485"/>
      <c r="NKK38" s="485"/>
      <c r="NKL38" s="485"/>
      <c r="NKM38" s="485"/>
      <c r="NKN38" s="485"/>
      <c r="NKO38" s="485"/>
      <c r="NKP38" s="485"/>
      <c r="NKQ38" s="485"/>
      <c r="NKR38" s="485"/>
      <c r="NKS38" s="485"/>
      <c r="NKT38" s="485"/>
      <c r="NKU38" s="485"/>
      <c r="NKV38" s="485"/>
      <c r="NKW38" s="485"/>
      <c r="NKX38" s="485"/>
      <c r="NKY38" s="485"/>
      <c r="NKZ38" s="485"/>
      <c r="NLA38" s="485"/>
      <c r="NLB38" s="485"/>
      <c r="NLC38" s="485"/>
      <c r="NLD38" s="485"/>
      <c r="NLE38" s="485"/>
      <c r="NLF38" s="485"/>
      <c r="NLG38" s="485"/>
      <c r="NLH38" s="485"/>
      <c r="NLI38" s="485"/>
      <c r="NLJ38" s="485"/>
      <c r="NLK38" s="485"/>
      <c r="NLL38" s="485"/>
      <c r="NLM38" s="485"/>
      <c r="NLN38" s="485"/>
      <c r="NLO38" s="485"/>
      <c r="NLP38" s="485"/>
      <c r="NLQ38" s="485"/>
      <c r="NLR38" s="485"/>
      <c r="NLS38" s="485"/>
      <c r="NLT38" s="485"/>
      <c r="NLU38" s="485"/>
      <c r="NLV38" s="485"/>
      <c r="NLW38" s="485"/>
      <c r="NLX38" s="485"/>
      <c r="NLY38" s="485"/>
      <c r="NLZ38" s="485"/>
      <c r="NMA38" s="485"/>
      <c r="NMB38" s="485"/>
      <c r="NMC38" s="485"/>
      <c r="NMD38" s="485"/>
      <c r="NME38" s="485"/>
      <c r="NMF38" s="485"/>
      <c r="NMG38" s="485"/>
      <c r="NMH38" s="485"/>
      <c r="NMI38" s="485"/>
      <c r="NMJ38" s="485"/>
      <c r="NMK38" s="485"/>
      <c r="NML38" s="485"/>
      <c r="NMM38" s="485"/>
      <c r="NMN38" s="485"/>
      <c r="NMO38" s="485"/>
      <c r="NMP38" s="485"/>
      <c r="NMQ38" s="485"/>
      <c r="NMR38" s="485"/>
      <c r="NMS38" s="485"/>
      <c r="NMT38" s="485"/>
      <c r="NMU38" s="485"/>
      <c r="NMV38" s="485"/>
      <c r="NMW38" s="485"/>
      <c r="NMX38" s="485"/>
      <c r="NMY38" s="485"/>
      <c r="NMZ38" s="485"/>
      <c r="NNA38" s="485"/>
      <c r="NNB38" s="485"/>
      <c r="NNC38" s="485"/>
      <c r="NND38" s="485"/>
      <c r="NNE38" s="485"/>
      <c r="NNF38" s="485"/>
      <c r="NNG38" s="485"/>
      <c r="NNH38" s="485"/>
      <c r="NNI38" s="485"/>
      <c r="NNJ38" s="485"/>
      <c r="NNK38" s="485"/>
      <c r="NNL38" s="485"/>
      <c r="NNM38" s="485"/>
      <c r="NNN38" s="485"/>
      <c r="NNO38" s="485"/>
      <c r="NNP38" s="485"/>
      <c r="NNQ38" s="485"/>
      <c r="NNR38" s="485"/>
      <c r="NNS38" s="485"/>
      <c r="NNT38" s="485"/>
      <c r="NNU38" s="485"/>
      <c r="NNV38" s="485"/>
      <c r="NNW38" s="485"/>
      <c r="NNX38" s="485"/>
      <c r="NNY38" s="485"/>
      <c r="NNZ38" s="485"/>
      <c r="NOA38" s="485"/>
      <c r="NOB38" s="485"/>
      <c r="NOC38" s="485"/>
      <c r="NOD38" s="485"/>
      <c r="NOE38" s="485"/>
      <c r="NOF38" s="485"/>
      <c r="NOG38" s="485"/>
      <c r="NOH38" s="485"/>
      <c r="NOI38" s="485"/>
      <c r="NOJ38" s="485"/>
      <c r="NOK38" s="485"/>
      <c r="NOL38" s="485"/>
      <c r="NOM38" s="485"/>
      <c r="NON38" s="485"/>
      <c r="NOO38" s="485"/>
      <c r="NOP38" s="485"/>
      <c r="NOQ38" s="485"/>
      <c r="NOR38" s="485"/>
      <c r="NOS38" s="485"/>
      <c r="NOT38" s="485"/>
      <c r="NOU38" s="485"/>
      <c r="NOV38" s="485"/>
      <c r="NOW38" s="485"/>
      <c r="NOX38" s="485"/>
      <c r="NOY38" s="485"/>
      <c r="NOZ38" s="485"/>
      <c r="NPA38" s="485"/>
      <c r="NPB38" s="485"/>
      <c r="NPC38" s="485"/>
      <c r="NPD38" s="485"/>
      <c r="NPE38" s="485"/>
      <c r="NPF38" s="485"/>
      <c r="NPG38" s="485"/>
      <c r="NPH38" s="485"/>
      <c r="NPI38" s="485"/>
      <c r="NPJ38" s="485"/>
      <c r="NPK38" s="485"/>
      <c r="NPL38" s="485"/>
      <c r="NPM38" s="485"/>
      <c r="NPN38" s="485"/>
      <c r="NPO38" s="485"/>
      <c r="NPP38" s="485"/>
      <c r="NPQ38" s="485"/>
      <c r="NPR38" s="485"/>
      <c r="NPS38" s="485"/>
      <c r="NPT38" s="485"/>
      <c r="NPU38" s="485"/>
      <c r="NPV38" s="485"/>
      <c r="NPW38" s="485"/>
      <c r="NPX38" s="485"/>
      <c r="NPY38" s="485"/>
      <c r="NPZ38" s="485"/>
      <c r="NQA38" s="485"/>
      <c r="NQB38" s="485"/>
      <c r="NQC38" s="485"/>
      <c r="NQD38" s="485"/>
      <c r="NQE38" s="485"/>
      <c r="NQF38" s="485"/>
      <c r="NQG38" s="485"/>
      <c r="NQH38" s="485"/>
      <c r="NQI38" s="485"/>
      <c r="NQJ38" s="485"/>
      <c r="NQK38" s="485"/>
      <c r="NQL38" s="485"/>
      <c r="NQM38" s="485"/>
      <c r="NQN38" s="485"/>
      <c r="NQO38" s="485"/>
      <c r="NQP38" s="485"/>
      <c r="NQQ38" s="485"/>
      <c r="NQR38" s="485"/>
      <c r="NQS38" s="485"/>
      <c r="NQT38" s="485"/>
      <c r="NQU38" s="485"/>
      <c r="NQV38" s="485"/>
      <c r="NQW38" s="485"/>
      <c r="NQX38" s="485"/>
      <c r="NQY38" s="485"/>
      <c r="NQZ38" s="485"/>
      <c r="NRA38" s="485"/>
      <c r="NRB38" s="485"/>
      <c r="NRC38" s="485"/>
      <c r="NRD38" s="485"/>
      <c r="NRE38" s="485"/>
      <c r="NRF38" s="485"/>
      <c r="NRG38" s="485"/>
      <c r="NRH38" s="485"/>
      <c r="NRI38" s="485"/>
      <c r="NRJ38" s="485"/>
      <c r="NRK38" s="485"/>
      <c r="NRL38" s="485"/>
      <c r="NRM38" s="485"/>
      <c r="NRN38" s="485"/>
      <c r="NRO38" s="485"/>
      <c r="NRP38" s="485"/>
      <c r="NRQ38" s="485"/>
      <c r="NRR38" s="485"/>
      <c r="NRS38" s="485"/>
      <c r="NRT38" s="485"/>
      <c r="NRU38" s="485"/>
      <c r="NRV38" s="485"/>
      <c r="NRW38" s="485"/>
      <c r="NRX38" s="485"/>
      <c r="NRY38" s="485"/>
      <c r="NRZ38" s="485"/>
      <c r="NSA38" s="485"/>
      <c r="NSB38" s="485"/>
      <c r="NSC38" s="485"/>
      <c r="NSD38" s="485"/>
      <c r="NSE38" s="485"/>
      <c r="NSF38" s="485"/>
      <c r="NSG38" s="485"/>
      <c r="NSH38" s="485"/>
      <c r="NSI38" s="485"/>
      <c r="NSJ38" s="485"/>
      <c r="NSK38" s="485"/>
      <c r="NSL38" s="485"/>
      <c r="NSM38" s="485"/>
      <c r="NSN38" s="485"/>
      <c r="NSO38" s="485"/>
      <c r="NSP38" s="485"/>
      <c r="NSQ38" s="485"/>
      <c r="NSR38" s="485"/>
      <c r="NSS38" s="485"/>
      <c r="NST38" s="485"/>
      <c r="NSU38" s="485"/>
      <c r="NSV38" s="485"/>
      <c r="NSW38" s="485"/>
      <c r="NSX38" s="485"/>
      <c r="NSY38" s="485"/>
      <c r="NSZ38" s="485"/>
      <c r="NTA38" s="485"/>
      <c r="NTB38" s="485"/>
      <c r="NTC38" s="485"/>
      <c r="NTD38" s="485"/>
      <c r="NTE38" s="485"/>
      <c r="NTF38" s="485"/>
      <c r="NTG38" s="485"/>
      <c r="NTH38" s="485"/>
      <c r="NTI38" s="485"/>
      <c r="NTJ38" s="485"/>
      <c r="NTK38" s="485"/>
      <c r="NTL38" s="485"/>
      <c r="NTM38" s="485"/>
      <c r="NTN38" s="485"/>
      <c r="NTO38" s="485"/>
      <c r="NTP38" s="485"/>
      <c r="NTQ38" s="485"/>
      <c r="NTR38" s="485"/>
      <c r="NTS38" s="485"/>
      <c r="NTT38" s="485"/>
      <c r="NTU38" s="485"/>
      <c r="NTV38" s="485"/>
      <c r="NTW38" s="485"/>
      <c r="NTX38" s="485"/>
      <c r="NTY38" s="485"/>
      <c r="NTZ38" s="485"/>
      <c r="NUA38" s="485"/>
      <c r="NUB38" s="485"/>
      <c r="NUC38" s="485"/>
      <c r="NUD38" s="485"/>
      <c r="NUE38" s="485"/>
      <c r="NUF38" s="485"/>
      <c r="NUG38" s="485"/>
      <c r="NUH38" s="485"/>
      <c r="NUI38" s="485"/>
      <c r="NUJ38" s="485"/>
      <c r="NUK38" s="485"/>
      <c r="NUL38" s="485"/>
      <c r="NUM38" s="485"/>
      <c r="NUN38" s="485"/>
      <c r="NUO38" s="485"/>
      <c r="NUP38" s="485"/>
      <c r="NUQ38" s="485"/>
      <c r="NUR38" s="485"/>
      <c r="NUS38" s="485"/>
      <c r="NUT38" s="485"/>
      <c r="NUU38" s="485"/>
      <c r="NUV38" s="485"/>
      <c r="NUW38" s="485"/>
      <c r="NUX38" s="485"/>
      <c r="NUY38" s="485"/>
      <c r="NUZ38" s="485"/>
      <c r="NVA38" s="485"/>
      <c r="NVB38" s="485"/>
      <c r="NVC38" s="485"/>
      <c r="NVD38" s="485"/>
      <c r="NVE38" s="485"/>
      <c r="NVF38" s="485"/>
      <c r="NVG38" s="485"/>
      <c r="NVH38" s="485"/>
      <c r="NVI38" s="485"/>
      <c r="NVJ38" s="485"/>
      <c r="NVK38" s="485"/>
      <c r="NVL38" s="485"/>
      <c r="NVM38" s="485"/>
      <c r="NVN38" s="485"/>
      <c r="NVO38" s="485"/>
      <c r="NVP38" s="485"/>
      <c r="NVQ38" s="485"/>
      <c r="NVR38" s="485"/>
      <c r="NVS38" s="485"/>
      <c r="NVT38" s="485"/>
      <c r="NVU38" s="485"/>
      <c r="NVV38" s="485"/>
      <c r="NVW38" s="485"/>
      <c r="NVX38" s="485"/>
      <c r="NVY38" s="485"/>
      <c r="NVZ38" s="485"/>
      <c r="NWA38" s="485"/>
      <c r="NWB38" s="485"/>
      <c r="NWC38" s="485"/>
      <c r="NWD38" s="485"/>
      <c r="NWE38" s="485"/>
      <c r="NWF38" s="485"/>
      <c r="NWG38" s="485"/>
      <c r="NWH38" s="485"/>
      <c r="NWI38" s="485"/>
      <c r="NWJ38" s="485"/>
      <c r="NWK38" s="485"/>
      <c r="NWL38" s="485"/>
      <c r="NWM38" s="485"/>
      <c r="NWN38" s="485"/>
      <c r="NWO38" s="485"/>
      <c r="NWP38" s="485"/>
      <c r="NWQ38" s="485"/>
      <c r="NWR38" s="485"/>
      <c r="NWS38" s="485"/>
      <c r="NWT38" s="485"/>
      <c r="NWU38" s="485"/>
      <c r="NWV38" s="485"/>
      <c r="NWW38" s="485"/>
      <c r="NWX38" s="485"/>
      <c r="NWY38" s="485"/>
      <c r="NWZ38" s="485"/>
      <c r="NXA38" s="485"/>
      <c r="NXB38" s="485"/>
      <c r="NXC38" s="485"/>
      <c r="NXD38" s="485"/>
      <c r="NXE38" s="485"/>
      <c r="NXF38" s="485"/>
      <c r="NXG38" s="485"/>
      <c r="NXH38" s="485"/>
      <c r="NXI38" s="485"/>
      <c r="NXJ38" s="485"/>
      <c r="NXK38" s="485"/>
      <c r="NXL38" s="485"/>
      <c r="NXM38" s="485"/>
      <c r="NXN38" s="485"/>
      <c r="NXO38" s="485"/>
      <c r="NXP38" s="485"/>
      <c r="NXQ38" s="485"/>
      <c r="NXR38" s="485"/>
      <c r="NXS38" s="485"/>
      <c r="NXT38" s="485"/>
      <c r="NXU38" s="485"/>
      <c r="NXV38" s="485"/>
      <c r="NXW38" s="485"/>
      <c r="NXX38" s="485"/>
      <c r="NXY38" s="485"/>
      <c r="NXZ38" s="485"/>
      <c r="NYA38" s="485"/>
      <c r="NYB38" s="485"/>
      <c r="NYC38" s="485"/>
      <c r="NYD38" s="485"/>
      <c r="NYE38" s="485"/>
      <c r="NYF38" s="485"/>
      <c r="NYG38" s="485"/>
      <c r="NYH38" s="485"/>
      <c r="NYI38" s="485"/>
      <c r="NYJ38" s="485"/>
      <c r="NYK38" s="485"/>
      <c r="NYL38" s="485"/>
      <c r="NYM38" s="485"/>
      <c r="NYN38" s="485"/>
      <c r="NYO38" s="485"/>
      <c r="NYP38" s="485"/>
      <c r="NYQ38" s="485"/>
      <c r="NYR38" s="485"/>
      <c r="NYS38" s="485"/>
      <c r="NYT38" s="485"/>
      <c r="NYU38" s="485"/>
      <c r="NYV38" s="485"/>
      <c r="NYW38" s="485"/>
      <c r="NYX38" s="485"/>
      <c r="NYY38" s="485"/>
      <c r="NYZ38" s="485"/>
      <c r="NZA38" s="485"/>
      <c r="NZB38" s="485"/>
      <c r="NZC38" s="485"/>
      <c r="NZD38" s="485"/>
      <c r="NZE38" s="485"/>
      <c r="NZF38" s="485"/>
      <c r="NZG38" s="485"/>
      <c r="NZH38" s="485"/>
      <c r="NZI38" s="485"/>
      <c r="NZJ38" s="485"/>
      <c r="NZK38" s="485"/>
      <c r="NZL38" s="485"/>
      <c r="NZM38" s="485"/>
      <c r="NZN38" s="485"/>
      <c r="NZO38" s="485"/>
      <c r="NZP38" s="485"/>
      <c r="NZQ38" s="485"/>
      <c r="NZR38" s="485"/>
      <c r="NZS38" s="485"/>
      <c r="NZT38" s="485"/>
      <c r="NZU38" s="485"/>
      <c r="NZV38" s="485"/>
      <c r="NZW38" s="485"/>
      <c r="NZX38" s="485"/>
      <c r="NZY38" s="485"/>
      <c r="NZZ38" s="485"/>
      <c r="OAA38" s="485"/>
      <c r="OAB38" s="485"/>
      <c r="OAC38" s="485"/>
      <c r="OAD38" s="485"/>
      <c r="OAE38" s="485"/>
      <c r="OAF38" s="485"/>
      <c r="OAG38" s="485"/>
      <c r="OAH38" s="485"/>
      <c r="OAI38" s="485"/>
      <c r="OAJ38" s="485"/>
      <c r="OAK38" s="485"/>
      <c r="OAL38" s="485"/>
      <c r="OAM38" s="485"/>
      <c r="OAN38" s="485"/>
      <c r="OAO38" s="485"/>
      <c r="OAP38" s="485"/>
      <c r="OAQ38" s="485"/>
      <c r="OAR38" s="485"/>
      <c r="OAS38" s="485"/>
      <c r="OAT38" s="485"/>
      <c r="OAU38" s="485"/>
      <c r="OAV38" s="485"/>
      <c r="OAW38" s="485"/>
      <c r="OAX38" s="485"/>
      <c r="OAY38" s="485"/>
      <c r="OAZ38" s="485"/>
      <c r="OBA38" s="485"/>
      <c r="OBB38" s="485"/>
      <c r="OBC38" s="485"/>
      <c r="OBD38" s="485"/>
      <c r="OBE38" s="485"/>
      <c r="OBF38" s="485"/>
      <c r="OBG38" s="485"/>
      <c r="OBH38" s="485"/>
      <c r="OBI38" s="485"/>
      <c r="OBJ38" s="485"/>
      <c r="OBK38" s="485"/>
      <c r="OBL38" s="485"/>
      <c r="OBM38" s="485"/>
      <c r="OBN38" s="485"/>
      <c r="OBO38" s="485"/>
      <c r="OBP38" s="485"/>
      <c r="OBQ38" s="485"/>
      <c r="OBR38" s="485"/>
      <c r="OBS38" s="485"/>
      <c r="OBT38" s="485"/>
      <c r="OBU38" s="485"/>
      <c r="OBV38" s="485"/>
      <c r="OBW38" s="485"/>
      <c r="OBX38" s="485"/>
      <c r="OBY38" s="485"/>
      <c r="OBZ38" s="485"/>
      <c r="OCA38" s="485"/>
      <c r="OCB38" s="485"/>
      <c r="OCC38" s="485"/>
      <c r="OCD38" s="485"/>
      <c r="OCE38" s="485"/>
      <c r="OCF38" s="485"/>
      <c r="OCG38" s="485"/>
      <c r="OCH38" s="485"/>
      <c r="OCI38" s="485"/>
      <c r="OCJ38" s="485"/>
      <c r="OCK38" s="485"/>
      <c r="OCL38" s="485"/>
      <c r="OCM38" s="485"/>
      <c r="OCN38" s="485"/>
      <c r="OCO38" s="485"/>
      <c r="OCP38" s="485"/>
      <c r="OCQ38" s="485"/>
      <c r="OCR38" s="485"/>
      <c r="OCS38" s="485"/>
      <c r="OCT38" s="485"/>
      <c r="OCU38" s="485"/>
      <c r="OCV38" s="485"/>
      <c r="OCW38" s="485"/>
      <c r="OCX38" s="485"/>
      <c r="OCY38" s="485"/>
      <c r="OCZ38" s="485"/>
      <c r="ODA38" s="485"/>
      <c r="ODB38" s="485"/>
      <c r="ODC38" s="485"/>
      <c r="ODD38" s="485"/>
      <c r="ODE38" s="485"/>
      <c r="ODF38" s="485"/>
      <c r="ODG38" s="485"/>
      <c r="ODH38" s="485"/>
      <c r="ODI38" s="485"/>
      <c r="ODJ38" s="485"/>
      <c r="ODK38" s="485"/>
      <c r="ODL38" s="485"/>
      <c r="ODM38" s="485"/>
      <c r="ODN38" s="485"/>
      <c r="ODO38" s="485"/>
      <c r="ODP38" s="485"/>
      <c r="ODQ38" s="485"/>
      <c r="ODR38" s="485"/>
      <c r="ODS38" s="485"/>
      <c r="ODT38" s="485"/>
      <c r="ODU38" s="485"/>
      <c r="ODV38" s="485"/>
      <c r="ODW38" s="485"/>
      <c r="ODX38" s="485"/>
      <c r="ODY38" s="485"/>
      <c r="ODZ38" s="485"/>
      <c r="OEA38" s="485"/>
      <c r="OEB38" s="485"/>
      <c r="OEC38" s="485"/>
      <c r="OED38" s="485"/>
      <c r="OEE38" s="485"/>
      <c r="OEF38" s="485"/>
      <c r="OEG38" s="485"/>
      <c r="OEH38" s="485"/>
      <c r="OEI38" s="485"/>
      <c r="OEJ38" s="485"/>
      <c r="OEK38" s="485"/>
      <c r="OEL38" s="485"/>
      <c r="OEM38" s="485"/>
      <c r="OEN38" s="485"/>
      <c r="OEO38" s="485"/>
      <c r="OEP38" s="485"/>
      <c r="OEQ38" s="485"/>
      <c r="OER38" s="485"/>
      <c r="OES38" s="485"/>
      <c r="OET38" s="485"/>
      <c r="OEU38" s="485"/>
      <c r="OEV38" s="485"/>
      <c r="OEW38" s="485"/>
      <c r="OEX38" s="485"/>
      <c r="OEY38" s="485"/>
      <c r="OEZ38" s="485"/>
      <c r="OFA38" s="485"/>
      <c r="OFB38" s="485"/>
      <c r="OFC38" s="485"/>
      <c r="OFD38" s="485"/>
      <c r="OFE38" s="485"/>
      <c r="OFF38" s="485"/>
      <c r="OFG38" s="485"/>
      <c r="OFH38" s="485"/>
      <c r="OFI38" s="485"/>
      <c r="OFJ38" s="485"/>
      <c r="OFK38" s="485"/>
      <c r="OFL38" s="485"/>
      <c r="OFM38" s="485"/>
      <c r="OFN38" s="485"/>
      <c r="OFO38" s="485"/>
      <c r="OFP38" s="485"/>
      <c r="OFQ38" s="485"/>
      <c r="OFR38" s="485"/>
      <c r="OFS38" s="485"/>
      <c r="OFT38" s="485"/>
      <c r="OFU38" s="485"/>
      <c r="OFV38" s="485"/>
      <c r="OFW38" s="485"/>
      <c r="OFX38" s="485"/>
      <c r="OFY38" s="485"/>
      <c r="OFZ38" s="485"/>
      <c r="OGA38" s="485"/>
      <c r="OGB38" s="485"/>
      <c r="OGC38" s="485"/>
      <c r="OGD38" s="485"/>
      <c r="OGE38" s="485"/>
      <c r="OGF38" s="485"/>
      <c r="OGG38" s="485"/>
      <c r="OGH38" s="485"/>
      <c r="OGI38" s="485"/>
      <c r="OGJ38" s="485"/>
      <c r="OGK38" s="485"/>
      <c r="OGL38" s="485"/>
      <c r="OGM38" s="485"/>
      <c r="OGN38" s="485"/>
      <c r="OGO38" s="485"/>
      <c r="OGP38" s="485"/>
      <c r="OGQ38" s="485"/>
      <c r="OGR38" s="485"/>
      <c r="OGS38" s="485"/>
      <c r="OGT38" s="485"/>
      <c r="OGU38" s="485"/>
      <c r="OGV38" s="485"/>
      <c r="OGW38" s="485"/>
      <c r="OGX38" s="485"/>
      <c r="OGY38" s="485"/>
      <c r="OGZ38" s="485"/>
      <c r="OHA38" s="485"/>
      <c r="OHB38" s="485"/>
      <c r="OHC38" s="485"/>
      <c r="OHD38" s="485"/>
      <c r="OHE38" s="485"/>
      <c r="OHF38" s="485"/>
      <c r="OHG38" s="485"/>
      <c r="OHH38" s="485"/>
      <c r="OHI38" s="485"/>
      <c r="OHJ38" s="485"/>
      <c r="OHK38" s="485"/>
      <c r="OHL38" s="485"/>
      <c r="OHM38" s="485"/>
      <c r="OHN38" s="485"/>
      <c r="OHO38" s="485"/>
      <c r="OHP38" s="485"/>
      <c r="OHQ38" s="485"/>
      <c r="OHR38" s="485"/>
      <c r="OHS38" s="485"/>
      <c r="OHT38" s="485"/>
      <c r="OHU38" s="485"/>
      <c r="OHV38" s="485"/>
      <c r="OHW38" s="485"/>
      <c r="OHX38" s="485"/>
      <c r="OHY38" s="485"/>
      <c r="OHZ38" s="485"/>
      <c r="OIA38" s="485"/>
      <c r="OIB38" s="485"/>
      <c r="OIC38" s="485"/>
      <c r="OID38" s="485"/>
      <c r="OIE38" s="485"/>
      <c r="OIF38" s="485"/>
      <c r="OIG38" s="485"/>
      <c r="OIH38" s="485"/>
      <c r="OII38" s="485"/>
      <c r="OIJ38" s="485"/>
      <c r="OIK38" s="485"/>
      <c r="OIL38" s="485"/>
      <c r="OIM38" s="485"/>
      <c r="OIN38" s="485"/>
      <c r="OIO38" s="485"/>
      <c r="OIP38" s="485"/>
      <c r="OIQ38" s="485"/>
      <c r="OIR38" s="485"/>
      <c r="OIS38" s="485"/>
      <c r="OIT38" s="485"/>
      <c r="OIU38" s="485"/>
      <c r="OIV38" s="485"/>
      <c r="OIW38" s="485"/>
      <c r="OIX38" s="485"/>
      <c r="OIY38" s="485"/>
      <c r="OIZ38" s="485"/>
      <c r="OJA38" s="485"/>
      <c r="OJB38" s="485"/>
      <c r="OJC38" s="485"/>
      <c r="OJD38" s="485"/>
      <c r="OJE38" s="485"/>
      <c r="OJF38" s="485"/>
      <c r="OJG38" s="485"/>
      <c r="OJH38" s="485"/>
      <c r="OJI38" s="485"/>
      <c r="OJJ38" s="485"/>
      <c r="OJK38" s="485"/>
      <c r="OJL38" s="485"/>
      <c r="OJM38" s="485"/>
      <c r="OJN38" s="485"/>
      <c r="OJO38" s="485"/>
      <c r="OJP38" s="485"/>
      <c r="OJQ38" s="485"/>
      <c r="OJR38" s="485"/>
      <c r="OJS38" s="485"/>
      <c r="OJT38" s="485"/>
      <c r="OJU38" s="485"/>
      <c r="OJV38" s="485"/>
      <c r="OJW38" s="485"/>
      <c r="OJX38" s="485"/>
      <c r="OJY38" s="485"/>
      <c r="OJZ38" s="485"/>
      <c r="OKA38" s="485"/>
      <c r="OKB38" s="485"/>
      <c r="OKC38" s="485"/>
      <c r="OKD38" s="485"/>
      <c r="OKE38" s="485"/>
      <c r="OKF38" s="485"/>
      <c r="OKG38" s="485"/>
      <c r="OKH38" s="485"/>
      <c r="OKI38" s="485"/>
      <c r="OKJ38" s="485"/>
      <c r="OKK38" s="485"/>
      <c r="OKL38" s="485"/>
      <c r="OKM38" s="485"/>
      <c r="OKN38" s="485"/>
      <c r="OKO38" s="485"/>
      <c r="OKP38" s="485"/>
      <c r="OKQ38" s="485"/>
      <c r="OKR38" s="485"/>
      <c r="OKS38" s="485"/>
      <c r="OKT38" s="485"/>
      <c r="OKU38" s="485"/>
      <c r="OKV38" s="485"/>
      <c r="OKW38" s="485"/>
      <c r="OKX38" s="485"/>
      <c r="OKY38" s="485"/>
      <c r="OKZ38" s="485"/>
      <c r="OLA38" s="485"/>
      <c r="OLB38" s="485"/>
      <c r="OLC38" s="485"/>
      <c r="OLD38" s="485"/>
      <c r="OLE38" s="485"/>
      <c r="OLF38" s="485"/>
      <c r="OLG38" s="485"/>
      <c r="OLH38" s="485"/>
      <c r="OLI38" s="485"/>
      <c r="OLJ38" s="485"/>
      <c r="OLK38" s="485"/>
      <c r="OLL38" s="485"/>
      <c r="OLM38" s="485"/>
      <c r="OLN38" s="485"/>
      <c r="OLO38" s="485"/>
      <c r="OLP38" s="485"/>
      <c r="OLQ38" s="485"/>
      <c r="OLR38" s="485"/>
      <c r="OLS38" s="485"/>
      <c r="OLT38" s="485"/>
      <c r="OLU38" s="485"/>
      <c r="OLV38" s="485"/>
      <c r="OLW38" s="485"/>
      <c r="OLX38" s="485"/>
      <c r="OLY38" s="485"/>
      <c r="OLZ38" s="485"/>
      <c r="OMA38" s="485"/>
      <c r="OMB38" s="485"/>
      <c r="OMC38" s="485"/>
      <c r="OMD38" s="485"/>
      <c r="OME38" s="485"/>
      <c r="OMF38" s="485"/>
      <c r="OMG38" s="485"/>
      <c r="OMH38" s="485"/>
      <c r="OMI38" s="485"/>
      <c r="OMJ38" s="485"/>
      <c r="OMK38" s="485"/>
      <c r="OML38" s="485"/>
      <c r="OMM38" s="485"/>
      <c r="OMN38" s="485"/>
      <c r="OMO38" s="485"/>
      <c r="OMP38" s="485"/>
      <c r="OMQ38" s="485"/>
      <c r="OMR38" s="485"/>
      <c r="OMS38" s="485"/>
      <c r="OMT38" s="485"/>
      <c r="OMU38" s="485"/>
      <c r="OMV38" s="485"/>
      <c r="OMW38" s="485"/>
      <c r="OMX38" s="485"/>
      <c r="OMY38" s="485"/>
      <c r="OMZ38" s="485"/>
      <c r="ONA38" s="485"/>
      <c r="ONB38" s="485"/>
      <c r="ONC38" s="485"/>
      <c r="OND38" s="485"/>
      <c r="ONE38" s="485"/>
      <c r="ONF38" s="485"/>
      <c r="ONG38" s="485"/>
      <c r="ONH38" s="485"/>
      <c r="ONI38" s="485"/>
      <c r="ONJ38" s="485"/>
      <c r="ONK38" s="485"/>
      <c r="ONL38" s="485"/>
      <c r="ONM38" s="485"/>
      <c r="ONN38" s="485"/>
      <c r="ONO38" s="485"/>
      <c r="ONP38" s="485"/>
      <c r="ONQ38" s="485"/>
      <c r="ONR38" s="485"/>
      <c r="ONS38" s="485"/>
      <c r="ONT38" s="485"/>
      <c r="ONU38" s="485"/>
      <c r="ONV38" s="485"/>
      <c r="ONW38" s="485"/>
      <c r="ONX38" s="485"/>
      <c r="ONY38" s="485"/>
      <c r="ONZ38" s="485"/>
      <c r="OOA38" s="485"/>
      <c r="OOB38" s="485"/>
      <c r="OOC38" s="485"/>
      <c r="OOD38" s="485"/>
      <c r="OOE38" s="485"/>
      <c r="OOF38" s="485"/>
      <c r="OOG38" s="485"/>
      <c r="OOH38" s="485"/>
      <c r="OOI38" s="485"/>
      <c r="OOJ38" s="485"/>
      <c r="OOK38" s="485"/>
      <c r="OOL38" s="485"/>
      <c r="OOM38" s="485"/>
      <c r="OON38" s="485"/>
      <c r="OOO38" s="485"/>
      <c r="OOP38" s="485"/>
      <c r="OOQ38" s="485"/>
      <c r="OOR38" s="485"/>
      <c r="OOS38" s="485"/>
      <c r="OOT38" s="485"/>
      <c r="OOU38" s="485"/>
      <c r="OOV38" s="485"/>
      <c r="OOW38" s="485"/>
      <c r="OOX38" s="485"/>
      <c r="OOY38" s="485"/>
      <c r="OOZ38" s="485"/>
      <c r="OPA38" s="485"/>
      <c r="OPB38" s="485"/>
      <c r="OPC38" s="485"/>
      <c r="OPD38" s="485"/>
      <c r="OPE38" s="485"/>
      <c r="OPF38" s="485"/>
      <c r="OPG38" s="485"/>
      <c r="OPH38" s="485"/>
      <c r="OPI38" s="485"/>
      <c r="OPJ38" s="485"/>
      <c r="OPK38" s="485"/>
      <c r="OPL38" s="485"/>
      <c r="OPM38" s="485"/>
      <c r="OPN38" s="485"/>
      <c r="OPO38" s="485"/>
      <c r="OPP38" s="485"/>
      <c r="OPQ38" s="485"/>
      <c r="OPR38" s="485"/>
      <c r="OPS38" s="485"/>
      <c r="OPT38" s="485"/>
      <c r="OPU38" s="485"/>
      <c r="OPV38" s="485"/>
      <c r="OPW38" s="485"/>
      <c r="OPX38" s="485"/>
      <c r="OPY38" s="485"/>
      <c r="OPZ38" s="485"/>
      <c r="OQA38" s="485"/>
      <c r="OQB38" s="485"/>
      <c r="OQC38" s="485"/>
      <c r="OQD38" s="485"/>
      <c r="OQE38" s="485"/>
      <c r="OQF38" s="485"/>
      <c r="OQG38" s="485"/>
      <c r="OQH38" s="485"/>
      <c r="OQI38" s="485"/>
      <c r="OQJ38" s="485"/>
      <c r="OQK38" s="485"/>
      <c r="OQL38" s="485"/>
      <c r="OQM38" s="485"/>
      <c r="OQN38" s="485"/>
      <c r="OQO38" s="485"/>
      <c r="OQP38" s="485"/>
      <c r="OQQ38" s="485"/>
      <c r="OQR38" s="485"/>
      <c r="OQS38" s="485"/>
      <c r="OQT38" s="485"/>
      <c r="OQU38" s="485"/>
      <c r="OQV38" s="485"/>
      <c r="OQW38" s="485"/>
      <c r="OQX38" s="485"/>
      <c r="OQY38" s="485"/>
      <c r="OQZ38" s="485"/>
      <c r="ORA38" s="485"/>
      <c r="ORB38" s="485"/>
      <c r="ORC38" s="485"/>
      <c r="ORD38" s="485"/>
      <c r="ORE38" s="485"/>
      <c r="ORF38" s="485"/>
      <c r="ORG38" s="485"/>
      <c r="ORH38" s="485"/>
      <c r="ORI38" s="485"/>
      <c r="ORJ38" s="485"/>
      <c r="ORK38" s="485"/>
      <c r="ORL38" s="485"/>
      <c r="ORM38" s="485"/>
      <c r="ORN38" s="485"/>
      <c r="ORO38" s="485"/>
      <c r="ORP38" s="485"/>
      <c r="ORQ38" s="485"/>
      <c r="ORR38" s="485"/>
      <c r="ORS38" s="485"/>
      <c r="ORT38" s="485"/>
      <c r="ORU38" s="485"/>
      <c r="ORV38" s="485"/>
      <c r="ORW38" s="485"/>
      <c r="ORX38" s="485"/>
      <c r="ORY38" s="485"/>
      <c r="ORZ38" s="485"/>
      <c r="OSA38" s="485"/>
      <c r="OSB38" s="485"/>
      <c r="OSC38" s="485"/>
      <c r="OSD38" s="485"/>
      <c r="OSE38" s="485"/>
      <c r="OSF38" s="485"/>
      <c r="OSG38" s="485"/>
      <c r="OSH38" s="485"/>
      <c r="OSI38" s="485"/>
      <c r="OSJ38" s="485"/>
      <c r="OSK38" s="485"/>
      <c r="OSL38" s="485"/>
      <c r="OSM38" s="485"/>
      <c r="OSN38" s="485"/>
      <c r="OSO38" s="485"/>
      <c r="OSP38" s="485"/>
      <c r="OSQ38" s="485"/>
      <c r="OSR38" s="485"/>
      <c r="OSS38" s="485"/>
      <c r="OST38" s="485"/>
      <c r="OSU38" s="485"/>
      <c r="OSV38" s="485"/>
      <c r="OSW38" s="485"/>
      <c r="OSX38" s="485"/>
      <c r="OSY38" s="485"/>
      <c r="OSZ38" s="485"/>
      <c r="OTA38" s="485"/>
      <c r="OTB38" s="485"/>
      <c r="OTC38" s="485"/>
      <c r="OTD38" s="485"/>
      <c r="OTE38" s="485"/>
      <c r="OTF38" s="485"/>
      <c r="OTG38" s="485"/>
      <c r="OTH38" s="485"/>
      <c r="OTI38" s="485"/>
      <c r="OTJ38" s="485"/>
      <c r="OTK38" s="485"/>
      <c r="OTL38" s="485"/>
      <c r="OTM38" s="485"/>
      <c r="OTN38" s="485"/>
      <c r="OTO38" s="485"/>
      <c r="OTP38" s="485"/>
      <c r="OTQ38" s="485"/>
      <c r="OTR38" s="485"/>
      <c r="OTS38" s="485"/>
      <c r="OTT38" s="485"/>
      <c r="OTU38" s="485"/>
      <c r="OTV38" s="485"/>
      <c r="OTW38" s="485"/>
      <c r="OTX38" s="485"/>
      <c r="OTY38" s="485"/>
      <c r="OTZ38" s="485"/>
      <c r="OUA38" s="485"/>
      <c r="OUB38" s="485"/>
      <c r="OUC38" s="485"/>
      <c r="OUD38" s="485"/>
      <c r="OUE38" s="485"/>
      <c r="OUF38" s="485"/>
      <c r="OUG38" s="485"/>
      <c r="OUH38" s="485"/>
      <c r="OUI38" s="485"/>
      <c r="OUJ38" s="485"/>
      <c r="OUK38" s="485"/>
      <c r="OUL38" s="485"/>
      <c r="OUM38" s="485"/>
      <c r="OUN38" s="485"/>
      <c r="OUO38" s="485"/>
      <c r="OUP38" s="485"/>
      <c r="OUQ38" s="485"/>
      <c r="OUR38" s="485"/>
      <c r="OUS38" s="485"/>
      <c r="OUT38" s="485"/>
      <c r="OUU38" s="485"/>
      <c r="OUV38" s="485"/>
      <c r="OUW38" s="485"/>
      <c r="OUX38" s="485"/>
      <c r="OUY38" s="485"/>
      <c r="OUZ38" s="485"/>
      <c r="OVA38" s="485"/>
      <c r="OVB38" s="485"/>
      <c r="OVC38" s="485"/>
      <c r="OVD38" s="485"/>
      <c r="OVE38" s="485"/>
      <c r="OVF38" s="485"/>
      <c r="OVG38" s="485"/>
      <c r="OVH38" s="485"/>
      <c r="OVI38" s="485"/>
      <c r="OVJ38" s="485"/>
      <c r="OVK38" s="485"/>
      <c r="OVL38" s="485"/>
      <c r="OVM38" s="485"/>
      <c r="OVN38" s="485"/>
      <c r="OVO38" s="485"/>
      <c r="OVP38" s="485"/>
      <c r="OVQ38" s="485"/>
      <c r="OVR38" s="485"/>
      <c r="OVS38" s="485"/>
      <c r="OVT38" s="485"/>
      <c r="OVU38" s="485"/>
      <c r="OVV38" s="485"/>
      <c r="OVW38" s="485"/>
      <c r="OVX38" s="485"/>
      <c r="OVY38" s="485"/>
      <c r="OVZ38" s="485"/>
      <c r="OWA38" s="485"/>
      <c r="OWB38" s="485"/>
      <c r="OWC38" s="485"/>
      <c r="OWD38" s="485"/>
      <c r="OWE38" s="485"/>
      <c r="OWF38" s="485"/>
      <c r="OWG38" s="485"/>
      <c r="OWH38" s="485"/>
      <c r="OWI38" s="485"/>
      <c r="OWJ38" s="485"/>
      <c r="OWK38" s="485"/>
      <c r="OWL38" s="485"/>
      <c r="OWM38" s="485"/>
      <c r="OWN38" s="485"/>
      <c r="OWO38" s="485"/>
      <c r="OWP38" s="485"/>
      <c r="OWQ38" s="485"/>
      <c r="OWR38" s="485"/>
      <c r="OWS38" s="485"/>
      <c r="OWT38" s="485"/>
      <c r="OWU38" s="485"/>
      <c r="OWV38" s="485"/>
      <c r="OWW38" s="485"/>
      <c r="OWX38" s="485"/>
      <c r="OWY38" s="485"/>
      <c r="OWZ38" s="485"/>
      <c r="OXA38" s="485"/>
      <c r="OXB38" s="485"/>
      <c r="OXC38" s="485"/>
      <c r="OXD38" s="485"/>
      <c r="OXE38" s="485"/>
      <c r="OXF38" s="485"/>
      <c r="OXG38" s="485"/>
      <c r="OXH38" s="485"/>
      <c r="OXI38" s="485"/>
      <c r="OXJ38" s="485"/>
      <c r="OXK38" s="485"/>
      <c r="OXL38" s="485"/>
      <c r="OXM38" s="485"/>
      <c r="OXN38" s="485"/>
      <c r="OXO38" s="485"/>
      <c r="OXP38" s="485"/>
      <c r="OXQ38" s="485"/>
      <c r="OXR38" s="485"/>
      <c r="OXS38" s="485"/>
      <c r="OXT38" s="485"/>
      <c r="OXU38" s="485"/>
      <c r="OXV38" s="485"/>
      <c r="OXW38" s="485"/>
      <c r="OXX38" s="485"/>
      <c r="OXY38" s="485"/>
      <c r="OXZ38" s="485"/>
      <c r="OYA38" s="485"/>
      <c r="OYB38" s="485"/>
      <c r="OYC38" s="485"/>
      <c r="OYD38" s="485"/>
      <c r="OYE38" s="485"/>
      <c r="OYF38" s="485"/>
      <c r="OYG38" s="485"/>
      <c r="OYH38" s="485"/>
      <c r="OYI38" s="485"/>
      <c r="OYJ38" s="485"/>
      <c r="OYK38" s="485"/>
      <c r="OYL38" s="485"/>
      <c r="OYM38" s="485"/>
      <c r="OYN38" s="485"/>
      <c r="OYO38" s="485"/>
      <c r="OYP38" s="485"/>
      <c r="OYQ38" s="485"/>
      <c r="OYR38" s="485"/>
      <c r="OYS38" s="485"/>
      <c r="OYT38" s="485"/>
      <c r="OYU38" s="485"/>
      <c r="OYV38" s="485"/>
      <c r="OYW38" s="485"/>
      <c r="OYX38" s="485"/>
      <c r="OYY38" s="485"/>
      <c r="OYZ38" s="485"/>
      <c r="OZA38" s="485"/>
      <c r="OZB38" s="485"/>
      <c r="OZC38" s="485"/>
      <c r="OZD38" s="485"/>
      <c r="OZE38" s="485"/>
      <c r="OZF38" s="485"/>
      <c r="OZG38" s="485"/>
      <c r="OZH38" s="485"/>
      <c r="OZI38" s="485"/>
      <c r="OZJ38" s="485"/>
      <c r="OZK38" s="485"/>
      <c r="OZL38" s="485"/>
      <c r="OZM38" s="485"/>
      <c r="OZN38" s="485"/>
      <c r="OZO38" s="485"/>
      <c r="OZP38" s="485"/>
      <c r="OZQ38" s="485"/>
      <c r="OZR38" s="485"/>
      <c r="OZS38" s="485"/>
      <c r="OZT38" s="485"/>
      <c r="OZU38" s="485"/>
      <c r="OZV38" s="485"/>
      <c r="OZW38" s="485"/>
      <c r="OZX38" s="485"/>
      <c r="OZY38" s="485"/>
      <c r="OZZ38" s="485"/>
      <c r="PAA38" s="485"/>
      <c r="PAB38" s="485"/>
      <c r="PAC38" s="485"/>
      <c r="PAD38" s="485"/>
      <c r="PAE38" s="485"/>
      <c r="PAF38" s="485"/>
      <c r="PAG38" s="485"/>
      <c r="PAH38" s="485"/>
      <c r="PAI38" s="485"/>
      <c r="PAJ38" s="485"/>
      <c r="PAK38" s="485"/>
      <c r="PAL38" s="485"/>
      <c r="PAM38" s="485"/>
      <c r="PAN38" s="485"/>
      <c r="PAO38" s="485"/>
      <c r="PAP38" s="485"/>
      <c r="PAQ38" s="485"/>
      <c r="PAR38" s="485"/>
      <c r="PAS38" s="485"/>
      <c r="PAT38" s="485"/>
      <c r="PAU38" s="485"/>
      <c r="PAV38" s="485"/>
      <c r="PAW38" s="485"/>
      <c r="PAX38" s="485"/>
      <c r="PAY38" s="485"/>
      <c r="PAZ38" s="485"/>
      <c r="PBA38" s="485"/>
      <c r="PBB38" s="485"/>
      <c r="PBC38" s="485"/>
      <c r="PBD38" s="485"/>
      <c r="PBE38" s="485"/>
      <c r="PBF38" s="485"/>
      <c r="PBG38" s="485"/>
      <c r="PBH38" s="485"/>
      <c r="PBI38" s="485"/>
      <c r="PBJ38" s="485"/>
      <c r="PBK38" s="485"/>
      <c r="PBL38" s="485"/>
      <c r="PBM38" s="485"/>
      <c r="PBN38" s="485"/>
      <c r="PBO38" s="485"/>
      <c r="PBP38" s="485"/>
      <c r="PBQ38" s="485"/>
      <c r="PBR38" s="485"/>
      <c r="PBS38" s="485"/>
      <c r="PBT38" s="485"/>
      <c r="PBU38" s="485"/>
      <c r="PBV38" s="485"/>
      <c r="PBW38" s="485"/>
      <c r="PBX38" s="485"/>
      <c r="PBY38" s="485"/>
      <c r="PBZ38" s="485"/>
      <c r="PCA38" s="485"/>
      <c r="PCB38" s="485"/>
      <c r="PCC38" s="485"/>
      <c r="PCD38" s="485"/>
      <c r="PCE38" s="485"/>
      <c r="PCF38" s="485"/>
      <c r="PCG38" s="485"/>
      <c r="PCH38" s="485"/>
      <c r="PCI38" s="485"/>
      <c r="PCJ38" s="485"/>
      <c r="PCK38" s="485"/>
      <c r="PCL38" s="485"/>
      <c r="PCM38" s="485"/>
      <c r="PCN38" s="485"/>
      <c r="PCO38" s="485"/>
      <c r="PCP38" s="485"/>
      <c r="PCQ38" s="485"/>
      <c r="PCR38" s="485"/>
      <c r="PCS38" s="485"/>
      <c r="PCT38" s="485"/>
      <c r="PCU38" s="485"/>
      <c r="PCV38" s="485"/>
      <c r="PCW38" s="485"/>
      <c r="PCX38" s="485"/>
      <c r="PCY38" s="485"/>
      <c r="PCZ38" s="485"/>
      <c r="PDA38" s="485"/>
      <c r="PDB38" s="485"/>
      <c r="PDC38" s="485"/>
      <c r="PDD38" s="485"/>
      <c r="PDE38" s="485"/>
      <c r="PDF38" s="485"/>
      <c r="PDG38" s="485"/>
      <c r="PDH38" s="485"/>
      <c r="PDI38" s="485"/>
      <c r="PDJ38" s="485"/>
      <c r="PDK38" s="485"/>
      <c r="PDL38" s="485"/>
      <c r="PDM38" s="485"/>
      <c r="PDN38" s="485"/>
      <c r="PDO38" s="485"/>
      <c r="PDP38" s="485"/>
      <c r="PDQ38" s="485"/>
      <c r="PDR38" s="485"/>
      <c r="PDS38" s="485"/>
      <c r="PDT38" s="485"/>
      <c r="PDU38" s="485"/>
      <c r="PDV38" s="485"/>
      <c r="PDW38" s="485"/>
      <c r="PDX38" s="485"/>
      <c r="PDY38" s="485"/>
      <c r="PDZ38" s="485"/>
      <c r="PEA38" s="485"/>
      <c r="PEB38" s="485"/>
      <c r="PEC38" s="485"/>
      <c r="PED38" s="485"/>
      <c r="PEE38" s="485"/>
      <c r="PEF38" s="485"/>
      <c r="PEG38" s="485"/>
      <c r="PEH38" s="485"/>
      <c r="PEI38" s="485"/>
      <c r="PEJ38" s="485"/>
      <c r="PEK38" s="485"/>
      <c r="PEL38" s="485"/>
      <c r="PEM38" s="485"/>
      <c r="PEN38" s="485"/>
      <c r="PEO38" s="485"/>
      <c r="PEP38" s="485"/>
      <c r="PEQ38" s="485"/>
      <c r="PER38" s="485"/>
      <c r="PES38" s="485"/>
      <c r="PET38" s="485"/>
      <c r="PEU38" s="485"/>
      <c r="PEV38" s="485"/>
      <c r="PEW38" s="485"/>
      <c r="PEX38" s="485"/>
      <c r="PEY38" s="485"/>
      <c r="PEZ38" s="485"/>
      <c r="PFA38" s="485"/>
      <c r="PFB38" s="485"/>
      <c r="PFC38" s="485"/>
      <c r="PFD38" s="485"/>
      <c r="PFE38" s="485"/>
      <c r="PFF38" s="485"/>
      <c r="PFG38" s="485"/>
      <c r="PFH38" s="485"/>
      <c r="PFI38" s="485"/>
      <c r="PFJ38" s="485"/>
      <c r="PFK38" s="485"/>
      <c r="PFL38" s="485"/>
      <c r="PFM38" s="485"/>
      <c r="PFN38" s="485"/>
      <c r="PFO38" s="485"/>
      <c r="PFP38" s="485"/>
      <c r="PFQ38" s="485"/>
      <c r="PFR38" s="485"/>
      <c r="PFS38" s="485"/>
      <c r="PFT38" s="485"/>
      <c r="PFU38" s="485"/>
      <c r="PFV38" s="485"/>
      <c r="PFW38" s="485"/>
      <c r="PFX38" s="485"/>
      <c r="PFY38" s="485"/>
      <c r="PFZ38" s="485"/>
      <c r="PGA38" s="485"/>
      <c r="PGB38" s="485"/>
      <c r="PGC38" s="485"/>
      <c r="PGD38" s="485"/>
      <c r="PGE38" s="485"/>
      <c r="PGF38" s="485"/>
      <c r="PGG38" s="485"/>
      <c r="PGH38" s="485"/>
      <c r="PGI38" s="485"/>
      <c r="PGJ38" s="485"/>
      <c r="PGK38" s="485"/>
      <c r="PGL38" s="485"/>
      <c r="PGM38" s="485"/>
      <c r="PGN38" s="485"/>
      <c r="PGO38" s="485"/>
      <c r="PGP38" s="485"/>
      <c r="PGQ38" s="485"/>
      <c r="PGR38" s="485"/>
      <c r="PGS38" s="485"/>
      <c r="PGT38" s="485"/>
      <c r="PGU38" s="485"/>
      <c r="PGV38" s="485"/>
      <c r="PGW38" s="485"/>
      <c r="PGX38" s="485"/>
      <c r="PGY38" s="485"/>
      <c r="PGZ38" s="485"/>
      <c r="PHA38" s="485"/>
      <c r="PHB38" s="485"/>
      <c r="PHC38" s="485"/>
      <c r="PHD38" s="485"/>
      <c r="PHE38" s="485"/>
      <c r="PHF38" s="485"/>
      <c r="PHG38" s="485"/>
      <c r="PHH38" s="485"/>
      <c r="PHI38" s="485"/>
      <c r="PHJ38" s="485"/>
      <c r="PHK38" s="485"/>
      <c r="PHL38" s="485"/>
      <c r="PHM38" s="485"/>
      <c r="PHN38" s="485"/>
      <c r="PHO38" s="485"/>
      <c r="PHP38" s="485"/>
      <c r="PHQ38" s="485"/>
      <c r="PHR38" s="485"/>
      <c r="PHS38" s="485"/>
      <c r="PHT38" s="485"/>
      <c r="PHU38" s="485"/>
      <c r="PHV38" s="485"/>
      <c r="PHW38" s="485"/>
      <c r="PHX38" s="485"/>
      <c r="PHY38" s="485"/>
      <c r="PHZ38" s="485"/>
      <c r="PIA38" s="485"/>
      <c r="PIB38" s="485"/>
      <c r="PIC38" s="485"/>
      <c r="PID38" s="485"/>
      <c r="PIE38" s="485"/>
      <c r="PIF38" s="485"/>
      <c r="PIG38" s="485"/>
      <c r="PIH38" s="485"/>
      <c r="PII38" s="485"/>
      <c r="PIJ38" s="485"/>
      <c r="PIK38" s="485"/>
      <c r="PIL38" s="485"/>
      <c r="PIM38" s="485"/>
      <c r="PIN38" s="485"/>
      <c r="PIO38" s="485"/>
      <c r="PIP38" s="485"/>
      <c r="PIQ38" s="485"/>
      <c r="PIR38" s="485"/>
      <c r="PIS38" s="485"/>
      <c r="PIT38" s="485"/>
      <c r="PIU38" s="485"/>
      <c r="PIV38" s="485"/>
      <c r="PIW38" s="485"/>
      <c r="PIX38" s="485"/>
      <c r="PIY38" s="485"/>
      <c r="PIZ38" s="485"/>
      <c r="PJA38" s="485"/>
      <c r="PJB38" s="485"/>
      <c r="PJC38" s="485"/>
      <c r="PJD38" s="485"/>
      <c r="PJE38" s="485"/>
      <c r="PJF38" s="485"/>
      <c r="PJG38" s="485"/>
      <c r="PJH38" s="485"/>
      <c r="PJI38" s="485"/>
      <c r="PJJ38" s="485"/>
      <c r="PJK38" s="485"/>
      <c r="PJL38" s="485"/>
      <c r="PJM38" s="485"/>
      <c r="PJN38" s="485"/>
      <c r="PJO38" s="485"/>
      <c r="PJP38" s="485"/>
      <c r="PJQ38" s="485"/>
      <c r="PJR38" s="485"/>
      <c r="PJS38" s="485"/>
      <c r="PJT38" s="485"/>
      <c r="PJU38" s="485"/>
      <c r="PJV38" s="485"/>
      <c r="PJW38" s="485"/>
      <c r="PJX38" s="485"/>
      <c r="PJY38" s="485"/>
      <c r="PJZ38" s="485"/>
      <c r="PKA38" s="485"/>
      <c r="PKB38" s="485"/>
      <c r="PKC38" s="485"/>
      <c r="PKD38" s="485"/>
      <c r="PKE38" s="485"/>
      <c r="PKF38" s="485"/>
      <c r="PKG38" s="485"/>
      <c r="PKH38" s="485"/>
      <c r="PKI38" s="485"/>
      <c r="PKJ38" s="485"/>
      <c r="PKK38" s="485"/>
      <c r="PKL38" s="485"/>
      <c r="PKM38" s="485"/>
      <c r="PKN38" s="485"/>
      <c r="PKO38" s="485"/>
      <c r="PKP38" s="485"/>
      <c r="PKQ38" s="485"/>
      <c r="PKR38" s="485"/>
      <c r="PKS38" s="485"/>
      <c r="PKT38" s="485"/>
      <c r="PKU38" s="485"/>
      <c r="PKV38" s="485"/>
      <c r="PKW38" s="485"/>
      <c r="PKX38" s="485"/>
      <c r="PKY38" s="485"/>
      <c r="PKZ38" s="485"/>
      <c r="PLA38" s="485"/>
      <c r="PLB38" s="485"/>
      <c r="PLC38" s="485"/>
      <c r="PLD38" s="485"/>
      <c r="PLE38" s="485"/>
      <c r="PLF38" s="485"/>
      <c r="PLG38" s="485"/>
      <c r="PLH38" s="485"/>
      <c r="PLI38" s="485"/>
      <c r="PLJ38" s="485"/>
      <c r="PLK38" s="485"/>
      <c r="PLL38" s="485"/>
      <c r="PLM38" s="485"/>
      <c r="PLN38" s="485"/>
      <c r="PLO38" s="485"/>
      <c r="PLP38" s="485"/>
      <c r="PLQ38" s="485"/>
      <c r="PLR38" s="485"/>
      <c r="PLS38" s="485"/>
      <c r="PLT38" s="485"/>
      <c r="PLU38" s="485"/>
      <c r="PLV38" s="485"/>
      <c r="PLW38" s="485"/>
      <c r="PLX38" s="485"/>
      <c r="PLY38" s="485"/>
      <c r="PLZ38" s="485"/>
      <c r="PMA38" s="485"/>
      <c r="PMB38" s="485"/>
      <c r="PMC38" s="485"/>
      <c r="PMD38" s="485"/>
      <c r="PME38" s="485"/>
      <c r="PMF38" s="485"/>
      <c r="PMG38" s="485"/>
      <c r="PMH38" s="485"/>
      <c r="PMI38" s="485"/>
      <c r="PMJ38" s="485"/>
      <c r="PMK38" s="485"/>
      <c r="PML38" s="485"/>
      <c r="PMM38" s="485"/>
      <c r="PMN38" s="485"/>
      <c r="PMO38" s="485"/>
      <c r="PMP38" s="485"/>
      <c r="PMQ38" s="485"/>
      <c r="PMR38" s="485"/>
      <c r="PMS38" s="485"/>
      <c r="PMT38" s="485"/>
      <c r="PMU38" s="485"/>
      <c r="PMV38" s="485"/>
      <c r="PMW38" s="485"/>
      <c r="PMX38" s="485"/>
      <c r="PMY38" s="485"/>
      <c r="PMZ38" s="485"/>
      <c r="PNA38" s="485"/>
      <c r="PNB38" s="485"/>
      <c r="PNC38" s="485"/>
      <c r="PND38" s="485"/>
      <c r="PNE38" s="485"/>
      <c r="PNF38" s="485"/>
      <c r="PNG38" s="485"/>
      <c r="PNH38" s="485"/>
      <c r="PNI38" s="485"/>
      <c r="PNJ38" s="485"/>
      <c r="PNK38" s="485"/>
      <c r="PNL38" s="485"/>
      <c r="PNM38" s="485"/>
      <c r="PNN38" s="485"/>
      <c r="PNO38" s="485"/>
      <c r="PNP38" s="485"/>
      <c r="PNQ38" s="485"/>
      <c r="PNR38" s="485"/>
      <c r="PNS38" s="485"/>
      <c r="PNT38" s="485"/>
      <c r="PNU38" s="485"/>
      <c r="PNV38" s="485"/>
      <c r="PNW38" s="485"/>
      <c r="PNX38" s="485"/>
      <c r="PNY38" s="485"/>
      <c r="PNZ38" s="485"/>
      <c r="POA38" s="485"/>
      <c r="POB38" s="485"/>
      <c r="POC38" s="485"/>
      <c r="POD38" s="485"/>
      <c r="POE38" s="485"/>
      <c r="POF38" s="485"/>
      <c r="POG38" s="485"/>
      <c r="POH38" s="485"/>
      <c r="POI38" s="485"/>
      <c r="POJ38" s="485"/>
      <c r="POK38" s="485"/>
      <c r="POL38" s="485"/>
      <c r="POM38" s="485"/>
      <c r="PON38" s="485"/>
      <c r="POO38" s="485"/>
      <c r="POP38" s="485"/>
      <c r="POQ38" s="485"/>
      <c r="POR38" s="485"/>
      <c r="POS38" s="485"/>
      <c r="POT38" s="485"/>
      <c r="POU38" s="485"/>
      <c r="POV38" s="485"/>
      <c r="POW38" s="485"/>
      <c r="POX38" s="485"/>
      <c r="POY38" s="485"/>
      <c r="POZ38" s="485"/>
      <c r="PPA38" s="485"/>
      <c r="PPB38" s="485"/>
      <c r="PPC38" s="485"/>
      <c r="PPD38" s="485"/>
      <c r="PPE38" s="485"/>
      <c r="PPF38" s="485"/>
      <c r="PPG38" s="485"/>
      <c r="PPH38" s="485"/>
      <c r="PPI38" s="485"/>
      <c r="PPJ38" s="485"/>
      <c r="PPK38" s="485"/>
      <c r="PPL38" s="485"/>
      <c r="PPM38" s="485"/>
      <c r="PPN38" s="485"/>
      <c r="PPO38" s="485"/>
      <c r="PPP38" s="485"/>
      <c r="PPQ38" s="485"/>
      <c r="PPR38" s="485"/>
      <c r="PPS38" s="485"/>
      <c r="PPT38" s="485"/>
      <c r="PPU38" s="485"/>
      <c r="PPV38" s="485"/>
      <c r="PPW38" s="485"/>
      <c r="PPX38" s="485"/>
      <c r="PPY38" s="485"/>
      <c r="PPZ38" s="485"/>
      <c r="PQA38" s="485"/>
      <c r="PQB38" s="485"/>
      <c r="PQC38" s="485"/>
      <c r="PQD38" s="485"/>
      <c r="PQE38" s="485"/>
      <c r="PQF38" s="485"/>
      <c r="PQG38" s="485"/>
      <c r="PQH38" s="485"/>
      <c r="PQI38" s="485"/>
      <c r="PQJ38" s="485"/>
      <c r="PQK38" s="485"/>
      <c r="PQL38" s="485"/>
      <c r="PQM38" s="485"/>
      <c r="PQN38" s="485"/>
      <c r="PQO38" s="485"/>
      <c r="PQP38" s="485"/>
      <c r="PQQ38" s="485"/>
      <c r="PQR38" s="485"/>
      <c r="PQS38" s="485"/>
      <c r="PQT38" s="485"/>
      <c r="PQU38" s="485"/>
      <c r="PQV38" s="485"/>
      <c r="PQW38" s="485"/>
      <c r="PQX38" s="485"/>
      <c r="PQY38" s="485"/>
      <c r="PQZ38" s="485"/>
      <c r="PRA38" s="485"/>
      <c r="PRB38" s="485"/>
      <c r="PRC38" s="485"/>
      <c r="PRD38" s="485"/>
      <c r="PRE38" s="485"/>
      <c r="PRF38" s="485"/>
      <c r="PRG38" s="485"/>
      <c r="PRH38" s="485"/>
      <c r="PRI38" s="485"/>
      <c r="PRJ38" s="485"/>
      <c r="PRK38" s="485"/>
      <c r="PRL38" s="485"/>
      <c r="PRM38" s="485"/>
      <c r="PRN38" s="485"/>
      <c r="PRO38" s="485"/>
      <c r="PRP38" s="485"/>
      <c r="PRQ38" s="485"/>
      <c r="PRR38" s="485"/>
      <c r="PRS38" s="485"/>
      <c r="PRT38" s="485"/>
      <c r="PRU38" s="485"/>
      <c r="PRV38" s="485"/>
      <c r="PRW38" s="485"/>
      <c r="PRX38" s="485"/>
      <c r="PRY38" s="485"/>
      <c r="PRZ38" s="485"/>
      <c r="PSA38" s="485"/>
      <c r="PSB38" s="485"/>
      <c r="PSC38" s="485"/>
      <c r="PSD38" s="485"/>
      <c r="PSE38" s="485"/>
      <c r="PSF38" s="485"/>
      <c r="PSG38" s="485"/>
      <c r="PSH38" s="485"/>
      <c r="PSI38" s="485"/>
      <c r="PSJ38" s="485"/>
      <c r="PSK38" s="485"/>
      <c r="PSL38" s="485"/>
      <c r="PSM38" s="485"/>
      <c r="PSN38" s="485"/>
      <c r="PSO38" s="485"/>
      <c r="PSP38" s="485"/>
      <c r="PSQ38" s="485"/>
      <c r="PSR38" s="485"/>
      <c r="PSS38" s="485"/>
      <c r="PST38" s="485"/>
      <c r="PSU38" s="485"/>
      <c r="PSV38" s="485"/>
      <c r="PSW38" s="485"/>
      <c r="PSX38" s="485"/>
      <c r="PSY38" s="485"/>
      <c r="PSZ38" s="485"/>
      <c r="PTA38" s="485"/>
      <c r="PTB38" s="485"/>
      <c r="PTC38" s="485"/>
      <c r="PTD38" s="485"/>
      <c r="PTE38" s="485"/>
      <c r="PTF38" s="485"/>
      <c r="PTG38" s="485"/>
      <c r="PTH38" s="485"/>
      <c r="PTI38" s="485"/>
      <c r="PTJ38" s="485"/>
      <c r="PTK38" s="485"/>
      <c r="PTL38" s="485"/>
      <c r="PTM38" s="485"/>
      <c r="PTN38" s="485"/>
      <c r="PTO38" s="485"/>
      <c r="PTP38" s="485"/>
      <c r="PTQ38" s="485"/>
      <c r="PTR38" s="485"/>
      <c r="PTS38" s="485"/>
      <c r="PTT38" s="485"/>
      <c r="PTU38" s="485"/>
      <c r="PTV38" s="485"/>
      <c r="PTW38" s="485"/>
      <c r="PTX38" s="485"/>
      <c r="PTY38" s="485"/>
      <c r="PTZ38" s="485"/>
      <c r="PUA38" s="485"/>
      <c r="PUB38" s="485"/>
      <c r="PUC38" s="485"/>
      <c r="PUD38" s="485"/>
      <c r="PUE38" s="485"/>
      <c r="PUF38" s="485"/>
      <c r="PUG38" s="485"/>
      <c r="PUH38" s="485"/>
      <c r="PUI38" s="485"/>
      <c r="PUJ38" s="485"/>
      <c r="PUK38" s="485"/>
      <c r="PUL38" s="485"/>
      <c r="PUM38" s="485"/>
      <c r="PUN38" s="485"/>
      <c r="PUO38" s="485"/>
      <c r="PUP38" s="485"/>
      <c r="PUQ38" s="485"/>
      <c r="PUR38" s="485"/>
      <c r="PUS38" s="485"/>
      <c r="PUT38" s="485"/>
      <c r="PUU38" s="485"/>
      <c r="PUV38" s="485"/>
      <c r="PUW38" s="485"/>
      <c r="PUX38" s="485"/>
      <c r="PUY38" s="485"/>
      <c r="PUZ38" s="485"/>
      <c r="PVA38" s="485"/>
      <c r="PVB38" s="485"/>
      <c r="PVC38" s="485"/>
      <c r="PVD38" s="485"/>
      <c r="PVE38" s="485"/>
      <c r="PVF38" s="485"/>
      <c r="PVG38" s="485"/>
      <c r="PVH38" s="485"/>
      <c r="PVI38" s="485"/>
      <c r="PVJ38" s="485"/>
      <c r="PVK38" s="485"/>
      <c r="PVL38" s="485"/>
      <c r="PVM38" s="485"/>
      <c r="PVN38" s="485"/>
      <c r="PVO38" s="485"/>
      <c r="PVP38" s="485"/>
      <c r="PVQ38" s="485"/>
      <c r="PVR38" s="485"/>
      <c r="PVS38" s="485"/>
      <c r="PVT38" s="485"/>
      <c r="PVU38" s="485"/>
      <c r="PVV38" s="485"/>
      <c r="PVW38" s="485"/>
      <c r="PVX38" s="485"/>
      <c r="PVY38" s="485"/>
      <c r="PVZ38" s="485"/>
      <c r="PWA38" s="485"/>
      <c r="PWB38" s="485"/>
      <c r="PWC38" s="485"/>
      <c r="PWD38" s="485"/>
      <c r="PWE38" s="485"/>
      <c r="PWF38" s="485"/>
      <c r="PWG38" s="485"/>
      <c r="PWH38" s="485"/>
      <c r="PWI38" s="485"/>
      <c r="PWJ38" s="485"/>
      <c r="PWK38" s="485"/>
      <c r="PWL38" s="485"/>
      <c r="PWM38" s="485"/>
      <c r="PWN38" s="485"/>
      <c r="PWO38" s="485"/>
      <c r="PWP38" s="485"/>
      <c r="PWQ38" s="485"/>
      <c r="PWR38" s="485"/>
      <c r="PWS38" s="485"/>
      <c r="PWT38" s="485"/>
      <c r="PWU38" s="485"/>
      <c r="PWV38" s="485"/>
      <c r="PWW38" s="485"/>
      <c r="PWX38" s="485"/>
      <c r="PWY38" s="485"/>
      <c r="PWZ38" s="485"/>
      <c r="PXA38" s="485"/>
      <c r="PXB38" s="485"/>
      <c r="PXC38" s="485"/>
      <c r="PXD38" s="485"/>
      <c r="PXE38" s="485"/>
      <c r="PXF38" s="485"/>
      <c r="PXG38" s="485"/>
      <c r="PXH38" s="485"/>
      <c r="PXI38" s="485"/>
      <c r="PXJ38" s="485"/>
      <c r="PXK38" s="485"/>
      <c r="PXL38" s="485"/>
      <c r="PXM38" s="485"/>
      <c r="PXN38" s="485"/>
      <c r="PXO38" s="485"/>
      <c r="PXP38" s="485"/>
      <c r="PXQ38" s="485"/>
      <c r="PXR38" s="485"/>
      <c r="PXS38" s="485"/>
      <c r="PXT38" s="485"/>
      <c r="PXU38" s="485"/>
      <c r="PXV38" s="485"/>
      <c r="PXW38" s="485"/>
      <c r="PXX38" s="485"/>
      <c r="PXY38" s="485"/>
      <c r="PXZ38" s="485"/>
      <c r="PYA38" s="485"/>
      <c r="PYB38" s="485"/>
      <c r="PYC38" s="485"/>
      <c r="PYD38" s="485"/>
      <c r="PYE38" s="485"/>
      <c r="PYF38" s="485"/>
      <c r="PYG38" s="485"/>
      <c r="PYH38" s="485"/>
      <c r="PYI38" s="485"/>
      <c r="PYJ38" s="485"/>
      <c r="PYK38" s="485"/>
      <c r="PYL38" s="485"/>
      <c r="PYM38" s="485"/>
      <c r="PYN38" s="485"/>
      <c r="PYO38" s="485"/>
      <c r="PYP38" s="485"/>
      <c r="PYQ38" s="485"/>
      <c r="PYR38" s="485"/>
      <c r="PYS38" s="485"/>
      <c r="PYT38" s="485"/>
      <c r="PYU38" s="485"/>
      <c r="PYV38" s="485"/>
      <c r="PYW38" s="485"/>
      <c r="PYX38" s="485"/>
      <c r="PYY38" s="485"/>
      <c r="PYZ38" s="485"/>
      <c r="PZA38" s="485"/>
      <c r="PZB38" s="485"/>
      <c r="PZC38" s="485"/>
      <c r="PZD38" s="485"/>
      <c r="PZE38" s="485"/>
      <c r="PZF38" s="485"/>
      <c r="PZG38" s="485"/>
      <c r="PZH38" s="485"/>
      <c r="PZI38" s="485"/>
      <c r="PZJ38" s="485"/>
      <c r="PZK38" s="485"/>
      <c r="PZL38" s="485"/>
      <c r="PZM38" s="485"/>
      <c r="PZN38" s="485"/>
      <c r="PZO38" s="485"/>
      <c r="PZP38" s="485"/>
      <c r="PZQ38" s="485"/>
      <c r="PZR38" s="485"/>
      <c r="PZS38" s="485"/>
      <c r="PZT38" s="485"/>
      <c r="PZU38" s="485"/>
      <c r="PZV38" s="485"/>
      <c r="PZW38" s="485"/>
      <c r="PZX38" s="485"/>
      <c r="PZY38" s="485"/>
      <c r="PZZ38" s="485"/>
      <c r="QAA38" s="485"/>
      <c r="QAB38" s="485"/>
      <c r="QAC38" s="485"/>
      <c r="QAD38" s="485"/>
      <c r="QAE38" s="485"/>
      <c r="QAF38" s="485"/>
      <c r="QAG38" s="485"/>
      <c r="QAH38" s="485"/>
      <c r="QAI38" s="485"/>
      <c r="QAJ38" s="485"/>
      <c r="QAK38" s="485"/>
      <c r="QAL38" s="485"/>
      <c r="QAM38" s="485"/>
      <c r="QAN38" s="485"/>
      <c r="QAO38" s="485"/>
      <c r="QAP38" s="485"/>
      <c r="QAQ38" s="485"/>
      <c r="QAR38" s="485"/>
      <c r="QAS38" s="485"/>
      <c r="QAT38" s="485"/>
      <c r="QAU38" s="485"/>
      <c r="QAV38" s="485"/>
      <c r="QAW38" s="485"/>
      <c r="QAX38" s="485"/>
      <c r="QAY38" s="485"/>
      <c r="QAZ38" s="485"/>
      <c r="QBA38" s="485"/>
      <c r="QBB38" s="485"/>
      <c r="QBC38" s="485"/>
      <c r="QBD38" s="485"/>
      <c r="QBE38" s="485"/>
      <c r="QBF38" s="485"/>
      <c r="QBG38" s="485"/>
      <c r="QBH38" s="485"/>
      <c r="QBI38" s="485"/>
      <c r="QBJ38" s="485"/>
      <c r="QBK38" s="485"/>
      <c r="QBL38" s="485"/>
      <c r="QBM38" s="485"/>
      <c r="QBN38" s="485"/>
      <c r="QBO38" s="485"/>
      <c r="QBP38" s="485"/>
      <c r="QBQ38" s="485"/>
      <c r="QBR38" s="485"/>
      <c r="QBS38" s="485"/>
      <c r="QBT38" s="485"/>
      <c r="QBU38" s="485"/>
      <c r="QBV38" s="485"/>
      <c r="QBW38" s="485"/>
      <c r="QBX38" s="485"/>
      <c r="QBY38" s="485"/>
      <c r="QBZ38" s="485"/>
      <c r="QCA38" s="485"/>
      <c r="QCB38" s="485"/>
      <c r="QCC38" s="485"/>
      <c r="QCD38" s="485"/>
      <c r="QCE38" s="485"/>
      <c r="QCF38" s="485"/>
      <c r="QCG38" s="485"/>
      <c r="QCH38" s="485"/>
      <c r="QCI38" s="485"/>
      <c r="QCJ38" s="485"/>
      <c r="QCK38" s="485"/>
      <c r="QCL38" s="485"/>
      <c r="QCM38" s="485"/>
      <c r="QCN38" s="485"/>
      <c r="QCO38" s="485"/>
      <c r="QCP38" s="485"/>
      <c r="QCQ38" s="485"/>
      <c r="QCR38" s="485"/>
      <c r="QCS38" s="485"/>
      <c r="QCT38" s="485"/>
      <c r="QCU38" s="485"/>
      <c r="QCV38" s="485"/>
      <c r="QCW38" s="485"/>
      <c r="QCX38" s="485"/>
      <c r="QCY38" s="485"/>
      <c r="QCZ38" s="485"/>
      <c r="QDA38" s="485"/>
      <c r="QDB38" s="485"/>
      <c r="QDC38" s="485"/>
      <c r="QDD38" s="485"/>
      <c r="QDE38" s="485"/>
      <c r="QDF38" s="485"/>
      <c r="QDG38" s="485"/>
      <c r="QDH38" s="485"/>
      <c r="QDI38" s="485"/>
      <c r="QDJ38" s="485"/>
      <c r="QDK38" s="485"/>
      <c r="QDL38" s="485"/>
      <c r="QDM38" s="485"/>
      <c r="QDN38" s="485"/>
      <c r="QDO38" s="485"/>
      <c r="QDP38" s="485"/>
      <c r="QDQ38" s="485"/>
      <c r="QDR38" s="485"/>
      <c r="QDS38" s="485"/>
      <c r="QDT38" s="485"/>
      <c r="QDU38" s="485"/>
      <c r="QDV38" s="485"/>
      <c r="QDW38" s="485"/>
      <c r="QDX38" s="485"/>
      <c r="QDY38" s="485"/>
      <c r="QDZ38" s="485"/>
      <c r="QEA38" s="485"/>
      <c r="QEB38" s="485"/>
      <c r="QEC38" s="485"/>
      <c r="QED38" s="485"/>
      <c r="QEE38" s="485"/>
      <c r="QEF38" s="485"/>
      <c r="QEG38" s="485"/>
      <c r="QEH38" s="485"/>
      <c r="QEI38" s="485"/>
      <c r="QEJ38" s="485"/>
      <c r="QEK38" s="485"/>
      <c r="QEL38" s="485"/>
      <c r="QEM38" s="485"/>
      <c r="QEN38" s="485"/>
      <c r="QEO38" s="485"/>
      <c r="QEP38" s="485"/>
      <c r="QEQ38" s="485"/>
      <c r="QER38" s="485"/>
      <c r="QES38" s="485"/>
      <c r="QET38" s="485"/>
      <c r="QEU38" s="485"/>
      <c r="QEV38" s="485"/>
      <c r="QEW38" s="485"/>
      <c r="QEX38" s="485"/>
      <c r="QEY38" s="485"/>
      <c r="QEZ38" s="485"/>
      <c r="QFA38" s="485"/>
      <c r="QFB38" s="485"/>
      <c r="QFC38" s="485"/>
      <c r="QFD38" s="485"/>
      <c r="QFE38" s="485"/>
      <c r="QFF38" s="485"/>
      <c r="QFG38" s="485"/>
      <c r="QFH38" s="485"/>
      <c r="QFI38" s="485"/>
      <c r="QFJ38" s="485"/>
      <c r="QFK38" s="485"/>
      <c r="QFL38" s="485"/>
      <c r="QFM38" s="485"/>
      <c r="QFN38" s="485"/>
      <c r="QFO38" s="485"/>
      <c r="QFP38" s="485"/>
      <c r="QFQ38" s="485"/>
      <c r="QFR38" s="485"/>
      <c r="QFS38" s="485"/>
      <c r="QFT38" s="485"/>
      <c r="QFU38" s="485"/>
      <c r="QFV38" s="485"/>
      <c r="QFW38" s="485"/>
      <c r="QFX38" s="485"/>
      <c r="QFY38" s="485"/>
      <c r="QFZ38" s="485"/>
      <c r="QGA38" s="485"/>
      <c r="QGB38" s="485"/>
      <c r="QGC38" s="485"/>
      <c r="QGD38" s="485"/>
      <c r="QGE38" s="485"/>
      <c r="QGF38" s="485"/>
      <c r="QGG38" s="485"/>
      <c r="QGH38" s="485"/>
      <c r="QGI38" s="485"/>
      <c r="QGJ38" s="485"/>
      <c r="QGK38" s="485"/>
      <c r="QGL38" s="485"/>
      <c r="QGM38" s="485"/>
      <c r="QGN38" s="485"/>
      <c r="QGO38" s="485"/>
      <c r="QGP38" s="485"/>
      <c r="QGQ38" s="485"/>
      <c r="QGR38" s="485"/>
      <c r="QGS38" s="485"/>
      <c r="QGT38" s="485"/>
      <c r="QGU38" s="485"/>
      <c r="QGV38" s="485"/>
      <c r="QGW38" s="485"/>
      <c r="QGX38" s="485"/>
      <c r="QGY38" s="485"/>
      <c r="QGZ38" s="485"/>
      <c r="QHA38" s="485"/>
      <c r="QHB38" s="485"/>
      <c r="QHC38" s="485"/>
      <c r="QHD38" s="485"/>
      <c r="QHE38" s="485"/>
      <c r="QHF38" s="485"/>
      <c r="QHG38" s="485"/>
      <c r="QHH38" s="485"/>
      <c r="QHI38" s="485"/>
      <c r="QHJ38" s="485"/>
      <c r="QHK38" s="485"/>
      <c r="QHL38" s="485"/>
      <c r="QHM38" s="485"/>
      <c r="QHN38" s="485"/>
      <c r="QHO38" s="485"/>
      <c r="QHP38" s="485"/>
      <c r="QHQ38" s="485"/>
      <c r="QHR38" s="485"/>
      <c r="QHS38" s="485"/>
      <c r="QHT38" s="485"/>
      <c r="QHU38" s="485"/>
      <c r="QHV38" s="485"/>
      <c r="QHW38" s="485"/>
      <c r="QHX38" s="485"/>
      <c r="QHY38" s="485"/>
      <c r="QHZ38" s="485"/>
      <c r="QIA38" s="485"/>
      <c r="QIB38" s="485"/>
      <c r="QIC38" s="485"/>
      <c r="QID38" s="485"/>
      <c r="QIE38" s="485"/>
      <c r="QIF38" s="485"/>
      <c r="QIG38" s="485"/>
      <c r="QIH38" s="485"/>
      <c r="QII38" s="485"/>
      <c r="QIJ38" s="485"/>
      <c r="QIK38" s="485"/>
      <c r="QIL38" s="485"/>
      <c r="QIM38" s="485"/>
      <c r="QIN38" s="485"/>
      <c r="QIO38" s="485"/>
      <c r="QIP38" s="485"/>
      <c r="QIQ38" s="485"/>
      <c r="QIR38" s="485"/>
      <c r="QIS38" s="485"/>
      <c r="QIT38" s="485"/>
      <c r="QIU38" s="485"/>
      <c r="QIV38" s="485"/>
      <c r="QIW38" s="485"/>
      <c r="QIX38" s="485"/>
      <c r="QIY38" s="485"/>
      <c r="QIZ38" s="485"/>
      <c r="QJA38" s="485"/>
      <c r="QJB38" s="485"/>
      <c r="QJC38" s="485"/>
      <c r="QJD38" s="485"/>
      <c r="QJE38" s="485"/>
      <c r="QJF38" s="485"/>
      <c r="QJG38" s="485"/>
      <c r="QJH38" s="485"/>
      <c r="QJI38" s="485"/>
      <c r="QJJ38" s="485"/>
      <c r="QJK38" s="485"/>
      <c r="QJL38" s="485"/>
      <c r="QJM38" s="485"/>
      <c r="QJN38" s="485"/>
      <c r="QJO38" s="485"/>
      <c r="QJP38" s="485"/>
      <c r="QJQ38" s="485"/>
      <c r="QJR38" s="485"/>
      <c r="QJS38" s="485"/>
      <c r="QJT38" s="485"/>
      <c r="QJU38" s="485"/>
      <c r="QJV38" s="485"/>
      <c r="QJW38" s="485"/>
      <c r="QJX38" s="485"/>
      <c r="QJY38" s="485"/>
      <c r="QJZ38" s="485"/>
      <c r="QKA38" s="485"/>
      <c r="QKB38" s="485"/>
      <c r="QKC38" s="485"/>
      <c r="QKD38" s="485"/>
      <c r="QKE38" s="485"/>
      <c r="QKF38" s="485"/>
      <c r="QKG38" s="485"/>
      <c r="QKH38" s="485"/>
      <c r="QKI38" s="485"/>
      <c r="QKJ38" s="485"/>
      <c r="QKK38" s="485"/>
      <c r="QKL38" s="485"/>
      <c r="QKM38" s="485"/>
      <c r="QKN38" s="485"/>
      <c r="QKO38" s="485"/>
      <c r="QKP38" s="485"/>
      <c r="QKQ38" s="485"/>
      <c r="QKR38" s="485"/>
      <c r="QKS38" s="485"/>
      <c r="QKT38" s="485"/>
      <c r="QKU38" s="485"/>
      <c r="QKV38" s="485"/>
      <c r="QKW38" s="485"/>
      <c r="QKX38" s="485"/>
      <c r="QKY38" s="485"/>
      <c r="QKZ38" s="485"/>
      <c r="QLA38" s="485"/>
      <c r="QLB38" s="485"/>
      <c r="QLC38" s="485"/>
      <c r="QLD38" s="485"/>
      <c r="QLE38" s="485"/>
      <c r="QLF38" s="485"/>
      <c r="QLG38" s="485"/>
      <c r="QLH38" s="485"/>
      <c r="QLI38" s="485"/>
      <c r="QLJ38" s="485"/>
      <c r="QLK38" s="485"/>
      <c r="QLL38" s="485"/>
      <c r="QLM38" s="485"/>
      <c r="QLN38" s="485"/>
      <c r="QLO38" s="485"/>
      <c r="QLP38" s="485"/>
      <c r="QLQ38" s="485"/>
      <c r="QLR38" s="485"/>
      <c r="QLS38" s="485"/>
      <c r="QLT38" s="485"/>
      <c r="QLU38" s="485"/>
      <c r="QLV38" s="485"/>
      <c r="QLW38" s="485"/>
      <c r="QLX38" s="485"/>
      <c r="QLY38" s="485"/>
      <c r="QLZ38" s="485"/>
      <c r="QMA38" s="485"/>
      <c r="QMB38" s="485"/>
      <c r="QMC38" s="485"/>
      <c r="QMD38" s="485"/>
      <c r="QME38" s="485"/>
      <c r="QMF38" s="485"/>
      <c r="QMG38" s="485"/>
      <c r="QMH38" s="485"/>
      <c r="QMI38" s="485"/>
      <c r="QMJ38" s="485"/>
      <c r="QMK38" s="485"/>
      <c r="QML38" s="485"/>
      <c r="QMM38" s="485"/>
      <c r="QMN38" s="485"/>
      <c r="QMO38" s="485"/>
      <c r="QMP38" s="485"/>
      <c r="QMQ38" s="485"/>
      <c r="QMR38" s="485"/>
      <c r="QMS38" s="485"/>
      <c r="QMT38" s="485"/>
      <c r="QMU38" s="485"/>
      <c r="QMV38" s="485"/>
      <c r="QMW38" s="485"/>
      <c r="QMX38" s="485"/>
      <c r="QMY38" s="485"/>
      <c r="QMZ38" s="485"/>
      <c r="QNA38" s="485"/>
      <c r="QNB38" s="485"/>
      <c r="QNC38" s="485"/>
      <c r="QND38" s="485"/>
      <c r="QNE38" s="485"/>
      <c r="QNF38" s="485"/>
      <c r="QNG38" s="485"/>
      <c r="QNH38" s="485"/>
      <c r="QNI38" s="485"/>
      <c r="QNJ38" s="485"/>
      <c r="QNK38" s="485"/>
      <c r="QNL38" s="485"/>
      <c r="QNM38" s="485"/>
      <c r="QNN38" s="485"/>
      <c r="QNO38" s="485"/>
      <c r="QNP38" s="485"/>
      <c r="QNQ38" s="485"/>
      <c r="QNR38" s="485"/>
      <c r="QNS38" s="485"/>
      <c r="QNT38" s="485"/>
      <c r="QNU38" s="485"/>
      <c r="QNV38" s="485"/>
      <c r="QNW38" s="485"/>
      <c r="QNX38" s="485"/>
      <c r="QNY38" s="485"/>
      <c r="QNZ38" s="485"/>
      <c r="QOA38" s="485"/>
      <c r="QOB38" s="485"/>
      <c r="QOC38" s="485"/>
      <c r="QOD38" s="485"/>
      <c r="QOE38" s="485"/>
      <c r="QOF38" s="485"/>
      <c r="QOG38" s="485"/>
      <c r="QOH38" s="485"/>
      <c r="QOI38" s="485"/>
      <c r="QOJ38" s="485"/>
      <c r="QOK38" s="485"/>
      <c r="QOL38" s="485"/>
      <c r="QOM38" s="485"/>
      <c r="QON38" s="485"/>
      <c r="QOO38" s="485"/>
      <c r="QOP38" s="485"/>
      <c r="QOQ38" s="485"/>
      <c r="QOR38" s="485"/>
      <c r="QOS38" s="485"/>
      <c r="QOT38" s="485"/>
      <c r="QOU38" s="485"/>
      <c r="QOV38" s="485"/>
      <c r="QOW38" s="485"/>
      <c r="QOX38" s="485"/>
      <c r="QOY38" s="485"/>
      <c r="QOZ38" s="485"/>
      <c r="QPA38" s="485"/>
      <c r="QPB38" s="485"/>
      <c r="QPC38" s="485"/>
      <c r="QPD38" s="485"/>
      <c r="QPE38" s="485"/>
      <c r="QPF38" s="485"/>
      <c r="QPG38" s="485"/>
      <c r="QPH38" s="485"/>
      <c r="QPI38" s="485"/>
      <c r="QPJ38" s="485"/>
      <c r="QPK38" s="485"/>
      <c r="QPL38" s="485"/>
      <c r="QPM38" s="485"/>
      <c r="QPN38" s="485"/>
      <c r="QPO38" s="485"/>
      <c r="QPP38" s="485"/>
      <c r="QPQ38" s="485"/>
      <c r="QPR38" s="485"/>
      <c r="QPS38" s="485"/>
      <c r="QPT38" s="485"/>
      <c r="QPU38" s="485"/>
      <c r="QPV38" s="485"/>
      <c r="QPW38" s="485"/>
      <c r="QPX38" s="485"/>
      <c r="QPY38" s="485"/>
      <c r="QPZ38" s="485"/>
      <c r="QQA38" s="485"/>
      <c r="QQB38" s="485"/>
      <c r="QQC38" s="485"/>
      <c r="QQD38" s="485"/>
      <c r="QQE38" s="485"/>
      <c r="QQF38" s="485"/>
      <c r="QQG38" s="485"/>
      <c r="QQH38" s="485"/>
      <c r="QQI38" s="485"/>
      <c r="QQJ38" s="485"/>
      <c r="QQK38" s="485"/>
      <c r="QQL38" s="485"/>
      <c r="QQM38" s="485"/>
      <c r="QQN38" s="485"/>
      <c r="QQO38" s="485"/>
      <c r="QQP38" s="485"/>
      <c r="QQQ38" s="485"/>
      <c r="QQR38" s="485"/>
      <c r="QQS38" s="485"/>
      <c r="QQT38" s="485"/>
      <c r="QQU38" s="485"/>
      <c r="QQV38" s="485"/>
      <c r="QQW38" s="485"/>
      <c r="QQX38" s="485"/>
      <c r="QQY38" s="485"/>
      <c r="QQZ38" s="485"/>
      <c r="QRA38" s="485"/>
      <c r="QRB38" s="485"/>
      <c r="QRC38" s="485"/>
      <c r="QRD38" s="485"/>
      <c r="QRE38" s="485"/>
      <c r="QRF38" s="485"/>
      <c r="QRG38" s="485"/>
      <c r="QRH38" s="485"/>
      <c r="QRI38" s="485"/>
      <c r="QRJ38" s="485"/>
      <c r="QRK38" s="485"/>
      <c r="QRL38" s="485"/>
      <c r="QRM38" s="485"/>
      <c r="QRN38" s="485"/>
      <c r="QRO38" s="485"/>
      <c r="QRP38" s="485"/>
      <c r="QRQ38" s="485"/>
      <c r="QRR38" s="485"/>
      <c r="QRS38" s="485"/>
      <c r="QRT38" s="485"/>
      <c r="QRU38" s="485"/>
      <c r="QRV38" s="485"/>
      <c r="QRW38" s="485"/>
      <c r="QRX38" s="485"/>
      <c r="QRY38" s="485"/>
      <c r="QRZ38" s="485"/>
      <c r="QSA38" s="485"/>
      <c r="QSB38" s="485"/>
      <c r="QSC38" s="485"/>
      <c r="QSD38" s="485"/>
      <c r="QSE38" s="485"/>
      <c r="QSF38" s="485"/>
      <c r="QSG38" s="485"/>
      <c r="QSH38" s="485"/>
      <c r="QSI38" s="485"/>
      <c r="QSJ38" s="485"/>
      <c r="QSK38" s="485"/>
      <c r="QSL38" s="485"/>
      <c r="QSM38" s="485"/>
      <c r="QSN38" s="485"/>
      <c r="QSO38" s="485"/>
      <c r="QSP38" s="485"/>
      <c r="QSQ38" s="485"/>
      <c r="QSR38" s="485"/>
      <c r="QSS38" s="485"/>
      <c r="QST38" s="485"/>
      <c r="QSU38" s="485"/>
      <c r="QSV38" s="485"/>
      <c r="QSW38" s="485"/>
      <c r="QSX38" s="485"/>
      <c r="QSY38" s="485"/>
      <c r="QSZ38" s="485"/>
      <c r="QTA38" s="485"/>
      <c r="QTB38" s="485"/>
      <c r="QTC38" s="485"/>
      <c r="QTD38" s="485"/>
      <c r="QTE38" s="485"/>
      <c r="QTF38" s="485"/>
      <c r="QTG38" s="485"/>
      <c r="QTH38" s="485"/>
      <c r="QTI38" s="485"/>
      <c r="QTJ38" s="485"/>
      <c r="QTK38" s="485"/>
      <c r="QTL38" s="485"/>
      <c r="QTM38" s="485"/>
      <c r="QTN38" s="485"/>
      <c r="QTO38" s="485"/>
      <c r="QTP38" s="485"/>
      <c r="QTQ38" s="485"/>
      <c r="QTR38" s="485"/>
      <c r="QTS38" s="485"/>
      <c r="QTT38" s="485"/>
      <c r="QTU38" s="485"/>
      <c r="QTV38" s="485"/>
      <c r="QTW38" s="485"/>
      <c r="QTX38" s="485"/>
      <c r="QTY38" s="485"/>
      <c r="QTZ38" s="485"/>
      <c r="QUA38" s="485"/>
      <c r="QUB38" s="485"/>
      <c r="QUC38" s="485"/>
      <c r="QUD38" s="485"/>
      <c r="QUE38" s="485"/>
      <c r="QUF38" s="485"/>
      <c r="QUG38" s="485"/>
      <c r="QUH38" s="485"/>
      <c r="QUI38" s="485"/>
      <c r="QUJ38" s="485"/>
      <c r="QUK38" s="485"/>
      <c r="QUL38" s="485"/>
      <c r="QUM38" s="485"/>
      <c r="QUN38" s="485"/>
      <c r="QUO38" s="485"/>
      <c r="QUP38" s="485"/>
      <c r="QUQ38" s="485"/>
      <c r="QUR38" s="485"/>
      <c r="QUS38" s="485"/>
      <c r="QUT38" s="485"/>
      <c r="QUU38" s="485"/>
      <c r="QUV38" s="485"/>
      <c r="QUW38" s="485"/>
      <c r="QUX38" s="485"/>
      <c r="QUY38" s="485"/>
      <c r="QUZ38" s="485"/>
      <c r="QVA38" s="485"/>
      <c r="QVB38" s="485"/>
      <c r="QVC38" s="485"/>
      <c r="QVD38" s="485"/>
      <c r="QVE38" s="485"/>
      <c r="QVF38" s="485"/>
      <c r="QVG38" s="485"/>
      <c r="QVH38" s="485"/>
      <c r="QVI38" s="485"/>
      <c r="QVJ38" s="485"/>
      <c r="QVK38" s="485"/>
      <c r="QVL38" s="485"/>
      <c r="QVM38" s="485"/>
      <c r="QVN38" s="485"/>
      <c r="QVO38" s="485"/>
      <c r="QVP38" s="485"/>
      <c r="QVQ38" s="485"/>
      <c r="QVR38" s="485"/>
      <c r="QVS38" s="485"/>
      <c r="QVT38" s="485"/>
      <c r="QVU38" s="485"/>
      <c r="QVV38" s="485"/>
      <c r="QVW38" s="485"/>
      <c r="QVX38" s="485"/>
      <c r="QVY38" s="485"/>
      <c r="QVZ38" s="485"/>
      <c r="QWA38" s="485"/>
      <c r="QWB38" s="485"/>
      <c r="QWC38" s="485"/>
      <c r="QWD38" s="485"/>
      <c r="QWE38" s="485"/>
      <c r="QWF38" s="485"/>
      <c r="QWG38" s="485"/>
      <c r="QWH38" s="485"/>
      <c r="QWI38" s="485"/>
      <c r="QWJ38" s="485"/>
      <c r="QWK38" s="485"/>
      <c r="QWL38" s="485"/>
      <c r="QWM38" s="485"/>
      <c r="QWN38" s="485"/>
      <c r="QWO38" s="485"/>
      <c r="QWP38" s="485"/>
      <c r="QWQ38" s="485"/>
      <c r="QWR38" s="485"/>
      <c r="QWS38" s="485"/>
      <c r="QWT38" s="485"/>
      <c r="QWU38" s="485"/>
      <c r="QWV38" s="485"/>
      <c r="QWW38" s="485"/>
      <c r="QWX38" s="485"/>
      <c r="QWY38" s="485"/>
      <c r="QWZ38" s="485"/>
      <c r="QXA38" s="485"/>
      <c r="QXB38" s="485"/>
      <c r="QXC38" s="485"/>
      <c r="QXD38" s="485"/>
      <c r="QXE38" s="485"/>
      <c r="QXF38" s="485"/>
      <c r="QXG38" s="485"/>
      <c r="QXH38" s="485"/>
      <c r="QXI38" s="485"/>
      <c r="QXJ38" s="485"/>
      <c r="QXK38" s="485"/>
      <c r="QXL38" s="485"/>
      <c r="QXM38" s="485"/>
      <c r="QXN38" s="485"/>
      <c r="QXO38" s="485"/>
      <c r="QXP38" s="485"/>
      <c r="QXQ38" s="485"/>
      <c r="QXR38" s="485"/>
      <c r="QXS38" s="485"/>
      <c r="QXT38" s="485"/>
      <c r="QXU38" s="485"/>
      <c r="QXV38" s="485"/>
      <c r="QXW38" s="485"/>
      <c r="QXX38" s="485"/>
      <c r="QXY38" s="485"/>
      <c r="QXZ38" s="485"/>
      <c r="QYA38" s="485"/>
      <c r="QYB38" s="485"/>
      <c r="QYC38" s="485"/>
      <c r="QYD38" s="485"/>
      <c r="QYE38" s="485"/>
      <c r="QYF38" s="485"/>
      <c r="QYG38" s="485"/>
      <c r="QYH38" s="485"/>
      <c r="QYI38" s="485"/>
      <c r="QYJ38" s="485"/>
      <c r="QYK38" s="485"/>
      <c r="QYL38" s="485"/>
      <c r="QYM38" s="485"/>
      <c r="QYN38" s="485"/>
      <c r="QYO38" s="485"/>
      <c r="QYP38" s="485"/>
      <c r="QYQ38" s="485"/>
      <c r="QYR38" s="485"/>
      <c r="QYS38" s="485"/>
      <c r="QYT38" s="485"/>
      <c r="QYU38" s="485"/>
      <c r="QYV38" s="485"/>
      <c r="QYW38" s="485"/>
      <c r="QYX38" s="485"/>
      <c r="QYY38" s="485"/>
      <c r="QYZ38" s="485"/>
      <c r="QZA38" s="485"/>
      <c r="QZB38" s="485"/>
      <c r="QZC38" s="485"/>
      <c r="QZD38" s="485"/>
      <c r="QZE38" s="485"/>
      <c r="QZF38" s="485"/>
      <c r="QZG38" s="485"/>
      <c r="QZH38" s="485"/>
      <c r="QZI38" s="485"/>
      <c r="QZJ38" s="485"/>
      <c r="QZK38" s="485"/>
      <c r="QZL38" s="485"/>
      <c r="QZM38" s="485"/>
      <c r="QZN38" s="485"/>
      <c r="QZO38" s="485"/>
      <c r="QZP38" s="485"/>
      <c r="QZQ38" s="485"/>
      <c r="QZR38" s="485"/>
      <c r="QZS38" s="485"/>
      <c r="QZT38" s="485"/>
      <c r="QZU38" s="485"/>
      <c r="QZV38" s="485"/>
      <c r="QZW38" s="485"/>
      <c r="QZX38" s="485"/>
      <c r="QZY38" s="485"/>
      <c r="QZZ38" s="485"/>
      <c r="RAA38" s="485"/>
      <c r="RAB38" s="485"/>
      <c r="RAC38" s="485"/>
      <c r="RAD38" s="485"/>
      <c r="RAE38" s="485"/>
      <c r="RAF38" s="485"/>
      <c r="RAG38" s="485"/>
      <c r="RAH38" s="485"/>
      <c r="RAI38" s="485"/>
      <c r="RAJ38" s="485"/>
      <c r="RAK38" s="485"/>
      <c r="RAL38" s="485"/>
      <c r="RAM38" s="485"/>
      <c r="RAN38" s="485"/>
      <c r="RAO38" s="485"/>
      <c r="RAP38" s="485"/>
      <c r="RAQ38" s="485"/>
      <c r="RAR38" s="485"/>
      <c r="RAS38" s="485"/>
      <c r="RAT38" s="485"/>
      <c r="RAU38" s="485"/>
      <c r="RAV38" s="485"/>
      <c r="RAW38" s="485"/>
      <c r="RAX38" s="485"/>
      <c r="RAY38" s="485"/>
      <c r="RAZ38" s="485"/>
      <c r="RBA38" s="485"/>
      <c r="RBB38" s="485"/>
      <c r="RBC38" s="485"/>
      <c r="RBD38" s="485"/>
      <c r="RBE38" s="485"/>
      <c r="RBF38" s="485"/>
      <c r="RBG38" s="485"/>
      <c r="RBH38" s="485"/>
      <c r="RBI38" s="485"/>
      <c r="RBJ38" s="485"/>
      <c r="RBK38" s="485"/>
      <c r="RBL38" s="485"/>
      <c r="RBM38" s="485"/>
      <c r="RBN38" s="485"/>
      <c r="RBO38" s="485"/>
      <c r="RBP38" s="485"/>
      <c r="RBQ38" s="485"/>
      <c r="RBR38" s="485"/>
      <c r="RBS38" s="485"/>
      <c r="RBT38" s="485"/>
      <c r="RBU38" s="485"/>
      <c r="RBV38" s="485"/>
      <c r="RBW38" s="485"/>
      <c r="RBX38" s="485"/>
      <c r="RBY38" s="485"/>
      <c r="RBZ38" s="485"/>
      <c r="RCA38" s="485"/>
      <c r="RCB38" s="485"/>
      <c r="RCC38" s="485"/>
      <c r="RCD38" s="485"/>
      <c r="RCE38" s="485"/>
      <c r="RCF38" s="485"/>
      <c r="RCG38" s="485"/>
      <c r="RCH38" s="485"/>
      <c r="RCI38" s="485"/>
      <c r="RCJ38" s="485"/>
      <c r="RCK38" s="485"/>
      <c r="RCL38" s="485"/>
      <c r="RCM38" s="485"/>
      <c r="RCN38" s="485"/>
      <c r="RCO38" s="485"/>
      <c r="RCP38" s="485"/>
      <c r="RCQ38" s="485"/>
      <c r="RCR38" s="485"/>
      <c r="RCS38" s="485"/>
      <c r="RCT38" s="485"/>
      <c r="RCU38" s="485"/>
      <c r="RCV38" s="485"/>
      <c r="RCW38" s="485"/>
      <c r="RCX38" s="485"/>
      <c r="RCY38" s="485"/>
      <c r="RCZ38" s="485"/>
      <c r="RDA38" s="485"/>
      <c r="RDB38" s="485"/>
      <c r="RDC38" s="485"/>
      <c r="RDD38" s="485"/>
      <c r="RDE38" s="485"/>
      <c r="RDF38" s="485"/>
      <c r="RDG38" s="485"/>
      <c r="RDH38" s="485"/>
      <c r="RDI38" s="485"/>
      <c r="RDJ38" s="485"/>
      <c r="RDK38" s="485"/>
      <c r="RDL38" s="485"/>
      <c r="RDM38" s="485"/>
      <c r="RDN38" s="485"/>
      <c r="RDO38" s="485"/>
      <c r="RDP38" s="485"/>
      <c r="RDQ38" s="485"/>
      <c r="RDR38" s="485"/>
      <c r="RDS38" s="485"/>
      <c r="RDT38" s="485"/>
      <c r="RDU38" s="485"/>
      <c r="RDV38" s="485"/>
      <c r="RDW38" s="485"/>
      <c r="RDX38" s="485"/>
      <c r="RDY38" s="485"/>
      <c r="RDZ38" s="485"/>
      <c r="REA38" s="485"/>
      <c r="REB38" s="485"/>
      <c r="REC38" s="485"/>
      <c r="RED38" s="485"/>
      <c r="REE38" s="485"/>
      <c r="REF38" s="485"/>
      <c r="REG38" s="485"/>
      <c r="REH38" s="485"/>
      <c r="REI38" s="485"/>
      <c r="REJ38" s="485"/>
      <c r="REK38" s="485"/>
      <c r="REL38" s="485"/>
      <c r="REM38" s="485"/>
      <c r="REN38" s="485"/>
      <c r="REO38" s="485"/>
      <c r="REP38" s="485"/>
      <c r="REQ38" s="485"/>
      <c r="RER38" s="485"/>
      <c r="RES38" s="485"/>
      <c r="RET38" s="485"/>
      <c r="REU38" s="485"/>
      <c r="REV38" s="485"/>
      <c r="REW38" s="485"/>
      <c r="REX38" s="485"/>
      <c r="REY38" s="485"/>
      <c r="REZ38" s="485"/>
      <c r="RFA38" s="485"/>
      <c r="RFB38" s="485"/>
      <c r="RFC38" s="485"/>
      <c r="RFD38" s="485"/>
      <c r="RFE38" s="485"/>
      <c r="RFF38" s="485"/>
      <c r="RFG38" s="485"/>
      <c r="RFH38" s="485"/>
      <c r="RFI38" s="485"/>
      <c r="RFJ38" s="485"/>
      <c r="RFK38" s="485"/>
      <c r="RFL38" s="485"/>
      <c r="RFM38" s="485"/>
      <c r="RFN38" s="485"/>
      <c r="RFO38" s="485"/>
      <c r="RFP38" s="485"/>
      <c r="RFQ38" s="485"/>
      <c r="RFR38" s="485"/>
      <c r="RFS38" s="485"/>
      <c r="RFT38" s="485"/>
      <c r="RFU38" s="485"/>
      <c r="RFV38" s="485"/>
      <c r="RFW38" s="485"/>
      <c r="RFX38" s="485"/>
      <c r="RFY38" s="485"/>
      <c r="RFZ38" s="485"/>
      <c r="RGA38" s="485"/>
      <c r="RGB38" s="485"/>
      <c r="RGC38" s="485"/>
      <c r="RGD38" s="485"/>
      <c r="RGE38" s="485"/>
      <c r="RGF38" s="485"/>
      <c r="RGG38" s="485"/>
      <c r="RGH38" s="485"/>
      <c r="RGI38" s="485"/>
      <c r="RGJ38" s="485"/>
      <c r="RGK38" s="485"/>
      <c r="RGL38" s="485"/>
      <c r="RGM38" s="485"/>
      <c r="RGN38" s="485"/>
      <c r="RGO38" s="485"/>
      <c r="RGP38" s="485"/>
      <c r="RGQ38" s="485"/>
      <c r="RGR38" s="485"/>
      <c r="RGS38" s="485"/>
      <c r="RGT38" s="485"/>
      <c r="RGU38" s="485"/>
      <c r="RGV38" s="485"/>
      <c r="RGW38" s="485"/>
      <c r="RGX38" s="485"/>
      <c r="RGY38" s="485"/>
      <c r="RGZ38" s="485"/>
      <c r="RHA38" s="485"/>
      <c r="RHB38" s="485"/>
      <c r="RHC38" s="485"/>
      <c r="RHD38" s="485"/>
      <c r="RHE38" s="485"/>
      <c r="RHF38" s="485"/>
      <c r="RHG38" s="485"/>
      <c r="RHH38" s="485"/>
      <c r="RHI38" s="485"/>
      <c r="RHJ38" s="485"/>
      <c r="RHK38" s="485"/>
      <c r="RHL38" s="485"/>
      <c r="RHM38" s="485"/>
      <c r="RHN38" s="485"/>
      <c r="RHO38" s="485"/>
      <c r="RHP38" s="485"/>
      <c r="RHQ38" s="485"/>
      <c r="RHR38" s="485"/>
      <c r="RHS38" s="485"/>
      <c r="RHT38" s="485"/>
      <c r="RHU38" s="485"/>
      <c r="RHV38" s="485"/>
      <c r="RHW38" s="485"/>
      <c r="RHX38" s="485"/>
      <c r="RHY38" s="485"/>
      <c r="RHZ38" s="485"/>
      <c r="RIA38" s="485"/>
      <c r="RIB38" s="485"/>
      <c r="RIC38" s="485"/>
      <c r="RID38" s="485"/>
      <c r="RIE38" s="485"/>
      <c r="RIF38" s="485"/>
      <c r="RIG38" s="485"/>
      <c r="RIH38" s="485"/>
      <c r="RII38" s="485"/>
      <c r="RIJ38" s="485"/>
      <c r="RIK38" s="485"/>
      <c r="RIL38" s="485"/>
      <c r="RIM38" s="485"/>
      <c r="RIN38" s="485"/>
      <c r="RIO38" s="485"/>
      <c r="RIP38" s="485"/>
      <c r="RIQ38" s="485"/>
      <c r="RIR38" s="485"/>
      <c r="RIS38" s="485"/>
      <c r="RIT38" s="485"/>
      <c r="RIU38" s="485"/>
      <c r="RIV38" s="485"/>
      <c r="RIW38" s="485"/>
      <c r="RIX38" s="485"/>
      <c r="RIY38" s="485"/>
      <c r="RIZ38" s="485"/>
      <c r="RJA38" s="485"/>
      <c r="RJB38" s="485"/>
      <c r="RJC38" s="485"/>
      <c r="RJD38" s="485"/>
      <c r="RJE38" s="485"/>
      <c r="RJF38" s="485"/>
      <c r="RJG38" s="485"/>
      <c r="RJH38" s="485"/>
      <c r="RJI38" s="485"/>
      <c r="RJJ38" s="485"/>
      <c r="RJK38" s="485"/>
      <c r="RJL38" s="485"/>
      <c r="RJM38" s="485"/>
      <c r="RJN38" s="485"/>
      <c r="RJO38" s="485"/>
      <c r="RJP38" s="485"/>
      <c r="RJQ38" s="485"/>
      <c r="RJR38" s="485"/>
      <c r="RJS38" s="485"/>
      <c r="RJT38" s="485"/>
      <c r="RJU38" s="485"/>
      <c r="RJV38" s="485"/>
      <c r="RJW38" s="485"/>
      <c r="RJX38" s="485"/>
      <c r="RJY38" s="485"/>
      <c r="RJZ38" s="485"/>
      <c r="RKA38" s="485"/>
      <c r="RKB38" s="485"/>
      <c r="RKC38" s="485"/>
      <c r="RKD38" s="485"/>
      <c r="RKE38" s="485"/>
      <c r="RKF38" s="485"/>
      <c r="RKG38" s="485"/>
      <c r="RKH38" s="485"/>
      <c r="RKI38" s="485"/>
      <c r="RKJ38" s="485"/>
      <c r="RKK38" s="485"/>
      <c r="RKL38" s="485"/>
      <c r="RKM38" s="485"/>
      <c r="RKN38" s="485"/>
      <c r="RKO38" s="485"/>
      <c r="RKP38" s="485"/>
      <c r="RKQ38" s="485"/>
      <c r="RKR38" s="485"/>
      <c r="RKS38" s="485"/>
      <c r="RKT38" s="485"/>
      <c r="RKU38" s="485"/>
      <c r="RKV38" s="485"/>
      <c r="RKW38" s="485"/>
      <c r="RKX38" s="485"/>
      <c r="RKY38" s="485"/>
      <c r="RKZ38" s="485"/>
      <c r="RLA38" s="485"/>
      <c r="RLB38" s="485"/>
      <c r="RLC38" s="485"/>
      <c r="RLD38" s="485"/>
      <c r="RLE38" s="485"/>
      <c r="RLF38" s="485"/>
      <c r="RLG38" s="485"/>
      <c r="RLH38" s="485"/>
      <c r="RLI38" s="485"/>
      <c r="RLJ38" s="485"/>
      <c r="RLK38" s="485"/>
      <c r="RLL38" s="485"/>
      <c r="RLM38" s="485"/>
      <c r="RLN38" s="485"/>
      <c r="RLO38" s="485"/>
      <c r="RLP38" s="485"/>
      <c r="RLQ38" s="485"/>
      <c r="RLR38" s="485"/>
      <c r="RLS38" s="485"/>
      <c r="RLT38" s="485"/>
      <c r="RLU38" s="485"/>
      <c r="RLV38" s="485"/>
      <c r="RLW38" s="485"/>
      <c r="RLX38" s="485"/>
      <c r="RLY38" s="485"/>
      <c r="RLZ38" s="485"/>
      <c r="RMA38" s="485"/>
      <c r="RMB38" s="485"/>
      <c r="RMC38" s="485"/>
      <c r="RMD38" s="485"/>
      <c r="RME38" s="485"/>
      <c r="RMF38" s="485"/>
      <c r="RMG38" s="485"/>
      <c r="RMH38" s="485"/>
      <c r="RMI38" s="485"/>
      <c r="RMJ38" s="485"/>
      <c r="RMK38" s="485"/>
      <c r="RML38" s="485"/>
      <c r="RMM38" s="485"/>
      <c r="RMN38" s="485"/>
      <c r="RMO38" s="485"/>
      <c r="RMP38" s="485"/>
      <c r="RMQ38" s="485"/>
      <c r="RMR38" s="485"/>
      <c r="RMS38" s="485"/>
      <c r="RMT38" s="485"/>
      <c r="RMU38" s="485"/>
      <c r="RMV38" s="485"/>
      <c r="RMW38" s="485"/>
      <c r="RMX38" s="485"/>
      <c r="RMY38" s="485"/>
      <c r="RMZ38" s="485"/>
      <c r="RNA38" s="485"/>
      <c r="RNB38" s="485"/>
      <c r="RNC38" s="485"/>
      <c r="RND38" s="485"/>
      <c r="RNE38" s="485"/>
      <c r="RNF38" s="485"/>
      <c r="RNG38" s="485"/>
      <c r="RNH38" s="485"/>
      <c r="RNI38" s="485"/>
      <c r="RNJ38" s="485"/>
      <c r="RNK38" s="485"/>
      <c r="RNL38" s="485"/>
      <c r="RNM38" s="485"/>
      <c r="RNN38" s="485"/>
      <c r="RNO38" s="485"/>
      <c r="RNP38" s="485"/>
      <c r="RNQ38" s="485"/>
      <c r="RNR38" s="485"/>
      <c r="RNS38" s="485"/>
      <c r="RNT38" s="485"/>
      <c r="RNU38" s="485"/>
      <c r="RNV38" s="485"/>
      <c r="RNW38" s="485"/>
      <c r="RNX38" s="485"/>
      <c r="RNY38" s="485"/>
      <c r="RNZ38" s="485"/>
      <c r="ROA38" s="485"/>
      <c r="ROB38" s="485"/>
      <c r="ROC38" s="485"/>
      <c r="ROD38" s="485"/>
      <c r="ROE38" s="485"/>
      <c r="ROF38" s="485"/>
      <c r="ROG38" s="485"/>
      <c r="ROH38" s="485"/>
      <c r="ROI38" s="485"/>
      <c r="ROJ38" s="485"/>
      <c r="ROK38" s="485"/>
      <c r="ROL38" s="485"/>
      <c r="ROM38" s="485"/>
      <c r="RON38" s="485"/>
      <c r="ROO38" s="485"/>
      <c r="ROP38" s="485"/>
      <c r="ROQ38" s="485"/>
      <c r="ROR38" s="485"/>
      <c r="ROS38" s="485"/>
      <c r="ROT38" s="485"/>
      <c r="ROU38" s="485"/>
      <c r="ROV38" s="485"/>
      <c r="ROW38" s="485"/>
      <c r="ROX38" s="485"/>
      <c r="ROY38" s="485"/>
      <c r="ROZ38" s="485"/>
      <c r="RPA38" s="485"/>
      <c r="RPB38" s="485"/>
      <c r="RPC38" s="485"/>
      <c r="RPD38" s="485"/>
      <c r="RPE38" s="485"/>
      <c r="RPF38" s="485"/>
      <c r="RPG38" s="485"/>
      <c r="RPH38" s="485"/>
      <c r="RPI38" s="485"/>
      <c r="RPJ38" s="485"/>
      <c r="RPK38" s="485"/>
      <c r="RPL38" s="485"/>
      <c r="RPM38" s="485"/>
      <c r="RPN38" s="485"/>
      <c r="RPO38" s="485"/>
      <c r="RPP38" s="485"/>
      <c r="RPQ38" s="485"/>
      <c r="RPR38" s="485"/>
      <c r="RPS38" s="485"/>
      <c r="RPT38" s="485"/>
      <c r="RPU38" s="485"/>
      <c r="RPV38" s="485"/>
      <c r="RPW38" s="485"/>
      <c r="RPX38" s="485"/>
      <c r="RPY38" s="485"/>
      <c r="RPZ38" s="485"/>
      <c r="RQA38" s="485"/>
      <c r="RQB38" s="485"/>
      <c r="RQC38" s="485"/>
      <c r="RQD38" s="485"/>
      <c r="RQE38" s="485"/>
      <c r="RQF38" s="485"/>
      <c r="RQG38" s="485"/>
      <c r="RQH38" s="485"/>
      <c r="RQI38" s="485"/>
      <c r="RQJ38" s="485"/>
      <c r="RQK38" s="485"/>
      <c r="RQL38" s="485"/>
      <c r="RQM38" s="485"/>
      <c r="RQN38" s="485"/>
      <c r="RQO38" s="485"/>
      <c r="RQP38" s="485"/>
      <c r="RQQ38" s="485"/>
      <c r="RQR38" s="485"/>
      <c r="RQS38" s="485"/>
      <c r="RQT38" s="485"/>
      <c r="RQU38" s="485"/>
      <c r="RQV38" s="485"/>
      <c r="RQW38" s="485"/>
      <c r="RQX38" s="485"/>
      <c r="RQY38" s="485"/>
      <c r="RQZ38" s="485"/>
      <c r="RRA38" s="485"/>
      <c r="RRB38" s="485"/>
      <c r="RRC38" s="485"/>
      <c r="RRD38" s="485"/>
      <c r="RRE38" s="485"/>
      <c r="RRF38" s="485"/>
      <c r="RRG38" s="485"/>
      <c r="RRH38" s="485"/>
      <c r="RRI38" s="485"/>
      <c r="RRJ38" s="485"/>
      <c r="RRK38" s="485"/>
      <c r="RRL38" s="485"/>
      <c r="RRM38" s="485"/>
      <c r="RRN38" s="485"/>
      <c r="RRO38" s="485"/>
      <c r="RRP38" s="485"/>
      <c r="RRQ38" s="485"/>
      <c r="RRR38" s="485"/>
      <c r="RRS38" s="485"/>
      <c r="RRT38" s="485"/>
      <c r="RRU38" s="485"/>
      <c r="RRV38" s="485"/>
      <c r="RRW38" s="485"/>
      <c r="RRX38" s="485"/>
      <c r="RRY38" s="485"/>
      <c r="RRZ38" s="485"/>
      <c r="RSA38" s="485"/>
      <c r="RSB38" s="485"/>
      <c r="RSC38" s="485"/>
      <c r="RSD38" s="485"/>
      <c r="RSE38" s="485"/>
      <c r="RSF38" s="485"/>
      <c r="RSG38" s="485"/>
      <c r="RSH38" s="485"/>
      <c r="RSI38" s="485"/>
      <c r="RSJ38" s="485"/>
      <c r="RSK38" s="485"/>
      <c r="RSL38" s="485"/>
      <c r="RSM38" s="485"/>
      <c r="RSN38" s="485"/>
      <c r="RSO38" s="485"/>
      <c r="RSP38" s="485"/>
      <c r="RSQ38" s="485"/>
      <c r="RSR38" s="485"/>
      <c r="RSS38" s="485"/>
      <c r="RST38" s="485"/>
      <c r="RSU38" s="485"/>
      <c r="RSV38" s="485"/>
      <c r="RSW38" s="485"/>
      <c r="RSX38" s="485"/>
      <c r="RSY38" s="485"/>
      <c r="RSZ38" s="485"/>
      <c r="RTA38" s="485"/>
      <c r="RTB38" s="485"/>
      <c r="RTC38" s="485"/>
      <c r="RTD38" s="485"/>
      <c r="RTE38" s="485"/>
      <c r="RTF38" s="485"/>
      <c r="RTG38" s="485"/>
      <c r="RTH38" s="485"/>
      <c r="RTI38" s="485"/>
      <c r="RTJ38" s="485"/>
      <c r="RTK38" s="485"/>
      <c r="RTL38" s="485"/>
      <c r="RTM38" s="485"/>
      <c r="RTN38" s="485"/>
      <c r="RTO38" s="485"/>
      <c r="RTP38" s="485"/>
      <c r="RTQ38" s="485"/>
      <c r="RTR38" s="485"/>
      <c r="RTS38" s="485"/>
      <c r="RTT38" s="485"/>
      <c r="RTU38" s="485"/>
      <c r="RTV38" s="485"/>
      <c r="RTW38" s="485"/>
      <c r="RTX38" s="485"/>
      <c r="RTY38" s="485"/>
      <c r="RTZ38" s="485"/>
      <c r="RUA38" s="485"/>
      <c r="RUB38" s="485"/>
      <c r="RUC38" s="485"/>
      <c r="RUD38" s="485"/>
      <c r="RUE38" s="485"/>
      <c r="RUF38" s="485"/>
      <c r="RUG38" s="485"/>
      <c r="RUH38" s="485"/>
      <c r="RUI38" s="485"/>
      <c r="RUJ38" s="485"/>
      <c r="RUK38" s="485"/>
      <c r="RUL38" s="485"/>
      <c r="RUM38" s="485"/>
      <c r="RUN38" s="485"/>
      <c r="RUO38" s="485"/>
      <c r="RUP38" s="485"/>
      <c r="RUQ38" s="485"/>
      <c r="RUR38" s="485"/>
      <c r="RUS38" s="485"/>
      <c r="RUT38" s="485"/>
      <c r="RUU38" s="485"/>
      <c r="RUV38" s="485"/>
      <c r="RUW38" s="485"/>
      <c r="RUX38" s="485"/>
      <c r="RUY38" s="485"/>
      <c r="RUZ38" s="485"/>
      <c r="RVA38" s="485"/>
      <c r="RVB38" s="485"/>
      <c r="RVC38" s="485"/>
      <c r="RVD38" s="485"/>
      <c r="RVE38" s="485"/>
      <c r="RVF38" s="485"/>
      <c r="RVG38" s="485"/>
      <c r="RVH38" s="485"/>
      <c r="RVI38" s="485"/>
      <c r="RVJ38" s="485"/>
      <c r="RVK38" s="485"/>
      <c r="RVL38" s="485"/>
      <c r="RVM38" s="485"/>
      <c r="RVN38" s="485"/>
      <c r="RVO38" s="485"/>
      <c r="RVP38" s="485"/>
      <c r="RVQ38" s="485"/>
      <c r="RVR38" s="485"/>
      <c r="RVS38" s="485"/>
      <c r="RVT38" s="485"/>
      <c r="RVU38" s="485"/>
      <c r="RVV38" s="485"/>
      <c r="RVW38" s="485"/>
      <c r="RVX38" s="485"/>
      <c r="RVY38" s="485"/>
      <c r="RVZ38" s="485"/>
      <c r="RWA38" s="485"/>
      <c r="RWB38" s="485"/>
      <c r="RWC38" s="485"/>
      <c r="RWD38" s="485"/>
      <c r="RWE38" s="485"/>
      <c r="RWF38" s="485"/>
      <c r="RWG38" s="485"/>
      <c r="RWH38" s="485"/>
      <c r="RWI38" s="485"/>
      <c r="RWJ38" s="485"/>
      <c r="RWK38" s="485"/>
      <c r="RWL38" s="485"/>
      <c r="RWM38" s="485"/>
      <c r="RWN38" s="485"/>
      <c r="RWO38" s="485"/>
      <c r="RWP38" s="485"/>
      <c r="RWQ38" s="485"/>
      <c r="RWR38" s="485"/>
      <c r="RWS38" s="485"/>
      <c r="RWT38" s="485"/>
      <c r="RWU38" s="485"/>
      <c r="RWV38" s="485"/>
      <c r="RWW38" s="485"/>
      <c r="RWX38" s="485"/>
      <c r="RWY38" s="485"/>
      <c r="RWZ38" s="485"/>
      <c r="RXA38" s="485"/>
      <c r="RXB38" s="485"/>
      <c r="RXC38" s="485"/>
      <c r="RXD38" s="485"/>
      <c r="RXE38" s="485"/>
      <c r="RXF38" s="485"/>
      <c r="RXG38" s="485"/>
      <c r="RXH38" s="485"/>
      <c r="RXI38" s="485"/>
      <c r="RXJ38" s="485"/>
      <c r="RXK38" s="485"/>
      <c r="RXL38" s="485"/>
      <c r="RXM38" s="485"/>
      <c r="RXN38" s="485"/>
      <c r="RXO38" s="485"/>
      <c r="RXP38" s="485"/>
      <c r="RXQ38" s="485"/>
      <c r="RXR38" s="485"/>
      <c r="RXS38" s="485"/>
      <c r="RXT38" s="485"/>
      <c r="RXU38" s="485"/>
      <c r="RXV38" s="485"/>
      <c r="RXW38" s="485"/>
      <c r="RXX38" s="485"/>
      <c r="RXY38" s="485"/>
      <c r="RXZ38" s="485"/>
      <c r="RYA38" s="485"/>
      <c r="RYB38" s="485"/>
      <c r="RYC38" s="485"/>
      <c r="RYD38" s="485"/>
      <c r="RYE38" s="485"/>
      <c r="RYF38" s="485"/>
      <c r="RYG38" s="485"/>
      <c r="RYH38" s="485"/>
      <c r="RYI38" s="485"/>
      <c r="RYJ38" s="485"/>
      <c r="RYK38" s="485"/>
      <c r="RYL38" s="485"/>
      <c r="RYM38" s="485"/>
      <c r="RYN38" s="485"/>
      <c r="RYO38" s="485"/>
      <c r="RYP38" s="485"/>
      <c r="RYQ38" s="485"/>
      <c r="RYR38" s="485"/>
      <c r="RYS38" s="485"/>
      <c r="RYT38" s="485"/>
      <c r="RYU38" s="485"/>
      <c r="RYV38" s="485"/>
      <c r="RYW38" s="485"/>
      <c r="RYX38" s="485"/>
      <c r="RYY38" s="485"/>
      <c r="RYZ38" s="485"/>
      <c r="RZA38" s="485"/>
      <c r="RZB38" s="485"/>
      <c r="RZC38" s="485"/>
      <c r="RZD38" s="485"/>
      <c r="RZE38" s="485"/>
      <c r="RZF38" s="485"/>
      <c r="RZG38" s="485"/>
      <c r="RZH38" s="485"/>
      <c r="RZI38" s="485"/>
      <c r="RZJ38" s="485"/>
      <c r="RZK38" s="485"/>
      <c r="RZL38" s="485"/>
      <c r="RZM38" s="485"/>
      <c r="RZN38" s="485"/>
      <c r="RZO38" s="485"/>
      <c r="RZP38" s="485"/>
      <c r="RZQ38" s="485"/>
      <c r="RZR38" s="485"/>
      <c r="RZS38" s="485"/>
      <c r="RZT38" s="485"/>
      <c r="RZU38" s="485"/>
      <c r="RZV38" s="485"/>
      <c r="RZW38" s="485"/>
      <c r="RZX38" s="485"/>
      <c r="RZY38" s="485"/>
      <c r="RZZ38" s="485"/>
      <c r="SAA38" s="485"/>
      <c r="SAB38" s="485"/>
      <c r="SAC38" s="485"/>
      <c r="SAD38" s="485"/>
      <c r="SAE38" s="485"/>
      <c r="SAF38" s="485"/>
      <c r="SAG38" s="485"/>
      <c r="SAH38" s="485"/>
      <c r="SAI38" s="485"/>
      <c r="SAJ38" s="485"/>
      <c r="SAK38" s="485"/>
      <c r="SAL38" s="485"/>
      <c r="SAM38" s="485"/>
      <c r="SAN38" s="485"/>
      <c r="SAO38" s="485"/>
      <c r="SAP38" s="485"/>
      <c r="SAQ38" s="485"/>
      <c r="SAR38" s="485"/>
      <c r="SAS38" s="485"/>
      <c r="SAT38" s="485"/>
      <c r="SAU38" s="485"/>
      <c r="SAV38" s="485"/>
      <c r="SAW38" s="485"/>
      <c r="SAX38" s="485"/>
      <c r="SAY38" s="485"/>
      <c r="SAZ38" s="485"/>
      <c r="SBA38" s="485"/>
      <c r="SBB38" s="485"/>
      <c r="SBC38" s="485"/>
      <c r="SBD38" s="485"/>
      <c r="SBE38" s="485"/>
      <c r="SBF38" s="485"/>
      <c r="SBG38" s="485"/>
      <c r="SBH38" s="485"/>
      <c r="SBI38" s="485"/>
      <c r="SBJ38" s="485"/>
      <c r="SBK38" s="485"/>
      <c r="SBL38" s="485"/>
      <c r="SBM38" s="485"/>
      <c r="SBN38" s="485"/>
      <c r="SBO38" s="485"/>
      <c r="SBP38" s="485"/>
      <c r="SBQ38" s="485"/>
      <c r="SBR38" s="485"/>
      <c r="SBS38" s="485"/>
      <c r="SBT38" s="485"/>
      <c r="SBU38" s="485"/>
      <c r="SBV38" s="485"/>
      <c r="SBW38" s="485"/>
      <c r="SBX38" s="485"/>
      <c r="SBY38" s="485"/>
      <c r="SBZ38" s="485"/>
      <c r="SCA38" s="485"/>
      <c r="SCB38" s="485"/>
      <c r="SCC38" s="485"/>
      <c r="SCD38" s="485"/>
      <c r="SCE38" s="485"/>
      <c r="SCF38" s="485"/>
      <c r="SCG38" s="485"/>
      <c r="SCH38" s="485"/>
      <c r="SCI38" s="485"/>
      <c r="SCJ38" s="485"/>
      <c r="SCK38" s="485"/>
      <c r="SCL38" s="485"/>
      <c r="SCM38" s="485"/>
      <c r="SCN38" s="485"/>
      <c r="SCO38" s="485"/>
      <c r="SCP38" s="485"/>
      <c r="SCQ38" s="485"/>
      <c r="SCR38" s="485"/>
      <c r="SCS38" s="485"/>
      <c r="SCT38" s="485"/>
      <c r="SCU38" s="485"/>
      <c r="SCV38" s="485"/>
      <c r="SCW38" s="485"/>
      <c r="SCX38" s="485"/>
      <c r="SCY38" s="485"/>
      <c r="SCZ38" s="485"/>
      <c r="SDA38" s="485"/>
      <c r="SDB38" s="485"/>
      <c r="SDC38" s="485"/>
      <c r="SDD38" s="485"/>
      <c r="SDE38" s="485"/>
      <c r="SDF38" s="485"/>
      <c r="SDG38" s="485"/>
      <c r="SDH38" s="485"/>
      <c r="SDI38" s="485"/>
      <c r="SDJ38" s="485"/>
      <c r="SDK38" s="485"/>
      <c r="SDL38" s="485"/>
      <c r="SDM38" s="485"/>
      <c r="SDN38" s="485"/>
      <c r="SDO38" s="485"/>
      <c r="SDP38" s="485"/>
      <c r="SDQ38" s="485"/>
      <c r="SDR38" s="485"/>
      <c r="SDS38" s="485"/>
      <c r="SDT38" s="485"/>
      <c r="SDU38" s="485"/>
      <c r="SDV38" s="485"/>
      <c r="SDW38" s="485"/>
      <c r="SDX38" s="485"/>
      <c r="SDY38" s="485"/>
      <c r="SDZ38" s="485"/>
      <c r="SEA38" s="485"/>
      <c r="SEB38" s="485"/>
      <c r="SEC38" s="485"/>
      <c r="SED38" s="485"/>
      <c r="SEE38" s="485"/>
      <c r="SEF38" s="485"/>
      <c r="SEG38" s="485"/>
      <c r="SEH38" s="485"/>
      <c r="SEI38" s="485"/>
      <c r="SEJ38" s="485"/>
      <c r="SEK38" s="485"/>
      <c r="SEL38" s="485"/>
      <c r="SEM38" s="485"/>
      <c r="SEN38" s="485"/>
      <c r="SEO38" s="485"/>
      <c r="SEP38" s="485"/>
      <c r="SEQ38" s="485"/>
      <c r="SER38" s="485"/>
      <c r="SES38" s="485"/>
      <c r="SET38" s="485"/>
      <c r="SEU38" s="485"/>
      <c r="SEV38" s="485"/>
      <c r="SEW38" s="485"/>
      <c r="SEX38" s="485"/>
      <c r="SEY38" s="485"/>
      <c r="SEZ38" s="485"/>
      <c r="SFA38" s="485"/>
      <c r="SFB38" s="485"/>
      <c r="SFC38" s="485"/>
      <c r="SFD38" s="485"/>
      <c r="SFE38" s="485"/>
      <c r="SFF38" s="485"/>
      <c r="SFG38" s="485"/>
      <c r="SFH38" s="485"/>
      <c r="SFI38" s="485"/>
      <c r="SFJ38" s="485"/>
      <c r="SFK38" s="485"/>
      <c r="SFL38" s="485"/>
      <c r="SFM38" s="485"/>
      <c r="SFN38" s="485"/>
      <c r="SFO38" s="485"/>
      <c r="SFP38" s="485"/>
      <c r="SFQ38" s="485"/>
      <c r="SFR38" s="485"/>
      <c r="SFS38" s="485"/>
      <c r="SFT38" s="485"/>
      <c r="SFU38" s="485"/>
      <c r="SFV38" s="485"/>
      <c r="SFW38" s="485"/>
      <c r="SFX38" s="485"/>
      <c r="SFY38" s="485"/>
      <c r="SFZ38" s="485"/>
      <c r="SGA38" s="485"/>
      <c r="SGB38" s="485"/>
      <c r="SGC38" s="485"/>
      <c r="SGD38" s="485"/>
      <c r="SGE38" s="485"/>
      <c r="SGF38" s="485"/>
      <c r="SGG38" s="485"/>
      <c r="SGH38" s="485"/>
      <c r="SGI38" s="485"/>
      <c r="SGJ38" s="485"/>
      <c r="SGK38" s="485"/>
      <c r="SGL38" s="485"/>
      <c r="SGM38" s="485"/>
      <c r="SGN38" s="485"/>
      <c r="SGO38" s="485"/>
      <c r="SGP38" s="485"/>
      <c r="SGQ38" s="485"/>
      <c r="SGR38" s="485"/>
      <c r="SGS38" s="485"/>
      <c r="SGT38" s="485"/>
      <c r="SGU38" s="485"/>
      <c r="SGV38" s="485"/>
      <c r="SGW38" s="485"/>
      <c r="SGX38" s="485"/>
      <c r="SGY38" s="485"/>
      <c r="SGZ38" s="485"/>
      <c r="SHA38" s="485"/>
      <c r="SHB38" s="485"/>
      <c r="SHC38" s="485"/>
      <c r="SHD38" s="485"/>
      <c r="SHE38" s="485"/>
      <c r="SHF38" s="485"/>
      <c r="SHG38" s="485"/>
      <c r="SHH38" s="485"/>
      <c r="SHI38" s="485"/>
      <c r="SHJ38" s="485"/>
      <c r="SHK38" s="485"/>
      <c r="SHL38" s="485"/>
      <c r="SHM38" s="485"/>
      <c r="SHN38" s="485"/>
      <c r="SHO38" s="485"/>
      <c r="SHP38" s="485"/>
      <c r="SHQ38" s="485"/>
      <c r="SHR38" s="485"/>
      <c r="SHS38" s="485"/>
      <c r="SHT38" s="485"/>
      <c r="SHU38" s="485"/>
      <c r="SHV38" s="485"/>
      <c r="SHW38" s="485"/>
      <c r="SHX38" s="485"/>
      <c r="SHY38" s="485"/>
      <c r="SHZ38" s="485"/>
      <c r="SIA38" s="485"/>
      <c r="SIB38" s="485"/>
      <c r="SIC38" s="485"/>
      <c r="SID38" s="485"/>
      <c r="SIE38" s="485"/>
      <c r="SIF38" s="485"/>
      <c r="SIG38" s="485"/>
      <c r="SIH38" s="485"/>
      <c r="SII38" s="485"/>
      <c r="SIJ38" s="485"/>
      <c r="SIK38" s="485"/>
      <c r="SIL38" s="485"/>
      <c r="SIM38" s="485"/>
      <c r="SIN38" s="485"/>
      <c r="SIO38" s="485"/>
      <c r="SIP38" s="485"/>
      <c r="SIQ38" s="485"/>
      <c r="SIR38" s="485"/>
      <c r="SIS38" s="485"/>
      <c r="SIT38" s="485"/>
      <c r="SIU38" s="485"/>
      <c r="SIV38" s="485"/>
      <c r="SIW38" s="485"/>
      <c r="SIX38" s="485"/>
      <c r="SIY38" s="485"/>
      <c r="SIZ38" s="485"/>
      <c r="SJA38" s="485"/>
      <c r="SJB38" s="485"/>
      <c r="SJC38" s="485"/>
      <c r="SJD38" s="485"/>
      <c r="SJE38" s="485"/>
      <c r="SJF38" s="485"/>
      <c r="SJG38" s="485"/>
      <c r="SJH38" s="485"/>
      <c r="SJI38" s="485"/>
      <c r="SJJ38" s="485"/>
      <c r="SJK38" s="485"/>
      <c r="SJL38" s="485"/>
      <c r="SJM38" s="485"/>
      <c r="SJN38" s="485"/>
      <c r="SJO38" s="485"/>
      <c r="SJP38" s="485"/>
      <c r="SJQ38" s="485"/>
      <c r="SJR38" s="485"/>
      <c r="SJS38" s="485"/>
      <c r="SJT38" s="485"/>
      <c r="SJU38" s="485"/>
      <c r="SJV38" s="485"/>
      <c r="SJW38" s="485"/>
      <c r="SJX38" s="485"/>
      <c r="SJY38" s="485"/>
      <c r="SJZ38" s="485"/>
      <c r="SKA38" s="485"/>
      <c r="SKB38" s="485"/>
      <c r="SKC38" s="485"/>
      <c r="SKD38" s="485"/>
      <c r="SKE38" s="485"/>
      <c r="SKF38" s="485"/>
      <c r="SKG38" s="485"/>
      <c r="SKH38" s="485"/>
      <c r="SKI38" s="485"/>
      <c r="SKJ38" s="485"/>
      <c r="SKK38" s="485"/>
      <c r="SKL38" s="485"/>
      <c r="SKM38" s="485"/>
      <c r="SKN38" s="485"/>
      <c r="SKO38" s="485"/>
      <c r="SKP38" s="485"/>
      <c r="SKQ38" s="485"/>
      <c r="SKR38" s="485"/>
      <c r="SKS38" s="485"/>
      <c r="SKT38" s="485"/>
      <c r="SKU38" s="485"/>
      <c r="SKV38" s="485"/>
      <c r="SKW38" s="485"/>
      <c r="SKX38" s="485"/>
      <c r="SKY38" s="485"/>
      <c r="SKZ38" s="485"/>
      <c r="SLA38" s="485"/>
      <c r="SLB38" s="485"/>
      <c r="SLC38" s="485"/>
      <c r="SLD38" s="485"/>
      <c r="SLE38" s="485"/>
      <c r="SLF38" s="485"/>
      <c r="SLG38" s="485"/>
      <c r="SLH38" s="485"/>
      <c r="SLI38" s="485"/>
      <c r="SLJ38" s="485"/>
      <c r="SLK38" s="485"/>
      <c r="SLL38" s="485"/>
      <c r="SLM38" s="485"/>
      <c r="SLN38" s="485"/>
      <c r="SLO38" s="485"/>
      <c r="SLP38" s="485"/>
      <c r="SLQ38" s="485"/>
      <c r="SLR38" s="485"/>
      <c r="SLS38" s="485"/>
      <c r="SLT38" s="485"/>
      <c r="SLU38" s="485"/>
      <c r="SLV38" s="485"/>
      <c r="SLW38" s="485"/>
      <c r="SLX38" s="485"/>
      <c r="SLY38" s="485"/>
      <c r="SLZ38" s="485"/>
      <c r="SMA38" s="485"/>
      <c r="SMB38" s="485"/>
      <c r="SMC38" s="485"/>
      <c r="SMD38" s="485"/>
      <c r="SME38" s="485"/>
      <c r="SMF38" s="485"/>
      <c r="SMG38" s="485"/>
      <c r="SMH38" s="485"/>
      <c r="SMI38" s="485"/>
      <c r="SMJ38" s="485"/>
      <c r="SMK38" s="485"/>
      <c r="SML38" s="485"/>
      <c r="SMM38" s="485"/>
      <c r="SMN38" s="485"/>
      <c r="SMO38" s="485"/>
      <c r="SMP38" s="485"/>
      <c r="SMQ38" s="485"/>
      <c r="SMR38" s="485"/>
      <c r="SMS38" s="485"/>
      <c r="SMT38" s="485"/>
      <c r="SMU38" s="485"/>
      <c r="SMV38" s="485"/>
      <c r="SMW38" s="485"/>
      <c r="SMX38" s="485"/>
      <c r="SMY38" s="485"/>
      <c r="SMZ38" s="485"/>
      <c r="SNA38" s="485"/>
      <c r="SNB38" s="485"/>
      <c r="SNC38" s="485"/>
      <c r="SND38" s="485"/>
      <c r="SNE38" s="485"/>
      <c r="SNF38" s="485"/>
      <c r="SNG38" s="485"/>
      <c r="SNH38" s="485"/>
      <c r="SNI38" s="485"/>
      <c r="SNJ38" s="485"/>
      <c r="SNK38" s="485"/>
      <c r="SNL38" s="485"/>
      <c r="SNM38" s="485"/>
      <c r="SNN38" s="485"/>
      <c r="SNO38" s="485"/>
      <c r="SNP38" s="485"/>
      <c r="SNQ38" s="485"/>
      <c r="SNR38" s="485"/>
      <c r="SNS38" s="485"/>
      <c r="SNT38" s="485"/>
      <c r="SNU38" s="485"/>
      <c r="SNV38" s="485"/>
      <c r="SNW38" s="485"/>
      <c r="SNX38" s="485"/>
      <c r="SNY38" s="485"/>
      <c r="SNZ38" s="485"/>
      <c r="SOA38" s="485"/>
      <c r="SOB38" s="485"/>
      <c r="SOC38" s="485"/>
      <c r="SOD38" s="485"/>
      <c r="SOE38" s="485"/>
      <c r="SOF38" s="485"/>
      <c r="SOG38" s="485"/>
      <c r="SOH38" s="485"/>
      <c r="SOI38" s="485"/>
      <c r="SOJ38" s="485"/>
      <c r="SOK38" s="485"/>
      <c r="SOL38" s="485"/>
      <c r="SOM38" s="485"/>
      <c r="SON38" s="485"/>
      <c r="SOO38" s="485"/>
      <c r="SOP38" s="485"/>
      <c r="SOQ38" s="485"/>
      <c r="SOR38" s="485"/>
      <c r="SOS38" s="485"/>
      <c r="SOT38" s="485"/>
      <c r="SOU38" s="485"/>
      <c r="SOV38" s="485"/>
      <c r="SOW38" s="485"/>
      <c r="SOX38" s="485"/>
      <c r="SOY38" s="485"/>
      <c r="SOZ38" s="485"/>
      <c r="SPA38" s="485"/>
      <c r="SPB38" s="485"/>
      <c r="SPC38" s="485"/>
      <c r="SPD38" s="485"/>
      <c r="SPE38" s="485"/>
      <c r="SPF38" s="485"/>
      <c r="SPG38" s="485"/>
      <c r="SPH38" s="485"/>
      <c r="SPI38" s="485"/>
      <c r="SPJ38" s="485"/>
      <c r="SPK38" s="485"/>
      <c r="SPL38" s="485"/>
      <c r="SPM38" s="485"/>
      <c r="SPN38" s="485"/>
      <c r="SPO38" s="485"/>
      <c r="SPP38" s="485"/>
      <c r="SPQ38" s="485"/>
      <c r="SPR38" s="485"/>
      <c r="SPS38" s="485"/>
      <c r="SPT38" s="485"/>
      <c r="SPU38" s="485"/>
      <c r="SPV38" s="485"/>
      <c r="SPW38" s="485"/>
      <c r="SPX38" s="485"/>
      <c r="SPY38" s="485"/>
      <c r="SPZ38" s="485"/>
      <c r="SQA38" s="485"/>
      <c r="SQB38" s="485"/>
      <c r="SQC38" s="485"/>
      <c r="SQD38" s="485"/>
      <c r="SQE38" s="485"/>
      <c r="SQF38" s="485"/>
      <c r="SQG38" s="485"/>
      <c r="SQH38" s="485"/>
      <c r="SQI38" s="485"/>
      <c r="SQJ38" s="485"/>
      <c r="SQK38" s="485"/>
      <c r="SQL38" s="485"/>
      <c r="SQM38" s="485"/>
      <c r="SQN38" s="485"/>
      <c r="SQO38" s="485"/>
      <c r="SQP38" s="485"/>
      <c r="SQQ38" s="485"/>
      <c r="SQR38" s="485"/>
      <c r="SQS38" s="485"/>
      <c r="SQT38" s="485"/>
      <c r="SQU38" s="485"/>
      <c r="SQV38" s="485"/>
      <c r="SQW38" s="485"/>
      <c r="SQX38" s="485"/>
      <c r="SQY38" s="485"/>
      <c r="SQZ38" s="485"/>
      <c r="SRA38" s="485"/>
      <c r="SRB38" s="485"/>
      <c r="SRC38" s="485"/>
      <c r="SRD38" s="485"/>
      <c r="SRE38" s="485"/>
      <c r="SRF38" s="485"/>
      <c r="SRG38" s="485"/>
      <c r="SRH38" s="485"/>
      <c r="SRI38" s="485"/>
      <c r="SRJ38" s="485"/>
      <c r="SRK38" s="485"/>
      <c r="SRL38" s="485"/>
      <c r="SRM38" s="485"/>
      <c r="SRN38" s="485"/>
      <c r="SRO38" s="485"/>
      <c r="SRP38" s="485"/>
      <c r="SRQ38" s="485"/>
      <c r="SRR38" s="485"/>
      <c r="SRS38" s="485"/>
      <c r="SRT38" s="485"/>
      <c r="SRU38" s="485"/>
      <c r="SRV38" s="485"/>
      <c r="SRW38" s="485"/>
      <c r="SRX38" s="485"/>
      <c r="SRY38" s="485"/>
      <c r="SRZ38" s="485"/>
      <c r="SSA38" s="485"/>
      <c r="SSB38" s="485"/>
      <c r="SSC38" s="485"/>
      <c r="SSD38" s="485"/>
      <c r="SSE38" s="485"/>
      <c r="SSF38" s="485"/>
      <c r="SSG38" s="485"/>
      <c r="SSH38" s="485"/>
      <c r="SSI38" s="485"/>
      <c r="SSJ38" s="485"/>
      <c r="SSK38" s="485"/>
      <c r="SSL38" s="485"/>
      <c r="SSM38" s="485"/>
      <c r="SSN38" s="485"/>
      <c r="SSO38" s="485"/>
      <c r="SSP38" s="485"/>
      <c r="SSQ38" s="485"/>
      <c r="SSR38" s="485"/>
      <c r="SSS38" s="485"/>
      <c r="SST38" s="485"/>
      <c r="SSU38" s="485"/>
      <c r="SSV38" s="485"/>
      <c r="SSW38" s="485"/>
      <c r="SSX38" s="485"/>
      <c r="SSY38" s="485"/>
      <c r="SSZ38" s="485"/>
      <c r="STA38" s="485"/>
      <c r="STB38" s="485"/>
      <c r="STC38" s="485"/>
      <c r="STD38" s="485"/>
      <c r="STE38" s="485"/>
      <c r="STF38" s="485"/>
      <c r="STG38" s="485"/>
      <c r="STH38" s="485"/>
      <c r="STI38" s="485"/>
      <c r="STJ38" s="485"/>
      <c r="STK38" s="485"/>
      <c r="STL38" s="485"/>
      <c r="STM38" s="485"/>
      <c r="STN38" s="485"/>
      <c r="STO38" s="485"/>
      <c r="STP38" s="485"/>
      <c r="STQ38" s="485"/>
      <c r="STR38" s="485"/>
      <c r="STS38" s="485"/>
      <c r="STT38" s="485"/>
      <c r="STU38" s="485"/>
      <c r="STV38" s="485"/>
      <c r="STW38" s="485"/>
      <c r="STX38" s="485"/>
      <c r="STY38" s="485"/>
      <c r="STZ38" s="485"/>
      <c r="SUA38" s="485"/>
      <c r="SUB38" s="485"/>
      <c r="SUC38" s="485"/>
      <c r="SUD38" s="485"/>
      <c r="SUE38" s="485"/>
      <c r="SUF38" s="485"/>
      <c r="SUG38" s="485"/>
      <c r="SUH38" s="485"/>
      <c r="SUI38" s="485"/>
      <c r="SUJ38" s="485"/>
      <c r="SUK38" s="485"/>
      <c r="SUL38" s="485"/>
      <c r="SUM38" s="485"/>
      <c r="SUN38" s="485"/>
      <c r="SUO38" s="485"/>
      <c r="SUP38" s="485"/>
      <c r="SUQ38" s="485"/>
      <c r="SUR38" s="485"/>
      <c r="SUS38" s="485"/>
      <c r="SUT38" s="485"/>
      <c r="SUU38" s="485"/>
      <c r="SUV38" s="485"/>
      <c r="SUW38" s="485"/>
      <c r="SUX38" s="485"/>
      <c r="SUY38" s="485"/>
      <c r="SUZ38" s="485"/>
      <c r="SVA38" s="485"/>
      <c r="SVB38" s="485"/>
      <c r="SVC38" s="485"/>
      <c r="SVD38" s="485"/>
      <c r="SVE38" s="485"/>
      <c r="SVF38" s="485"/>
      <c r="SVG38" s="485"/>
      <c r="SVH38" s="485"/>
      <c r="SVI38" s="485"/>
      <c r="SVJ38" s="485"/>
      <c r="SVK38" s="485"/>
      <c r="SVL38" s="485"/>
      <c r="SVM38" s="485"/>
      <c r="SVN38" s="485"/>
      <c r="SVO38" s="485"/>
      <c r="SVP38" s="485"/>
      <c r="SVQ38" s="485"/>
      <c r="SVR38" s="485"/>
      <c r="SVS38" s="485"/>
      <c r="SVT38" s="485"/>
      <c r="SVU38" s="485"/>
      <c r="SVV38" s="485"/>
      <c r="SVW38" s="485"/>
      <c r="SVX38" s="485"/>
      <c r="SVY38" s="485"/>
      <c r="SVZ38" s="485"/>
      <c r="SWA38" s="485"/>
      <c r="SWB38" s="485"/>
      <c r="SWC38" s="485"/>
      <c r="SWD38" s="485"/>
      <c r="SWE38" s="485"/>
      <c r="SWF38" s="485"/>
      <c r="SWG38" s="485"/>
      <c r="SWH38" s="485"/>
      <c r="SWI38" s="485"/>
      <c r="SWJ38" s="485"/>
      <c r="SWK38" s="485"/>
      <c r="SWL38" s="485"/>
      <c r="SWM38" s="485"/>
      <c r="SWN38" s="485"/>
      <c r="SWO38" s="485"/>
      <c r="SWP38" s="485"/>
      <c r="SWQ38" s="485"/>
      <c r="SWR38" s="485"/>
      <c r="SWS38" s="485"/>
      <c r="SWT38" s="485"/>
      <c r="SWU38" s="485"/>
      <c r="SWV38" s="485"/>
      <c r="SWW38" s="485"/>
      <c r="SWX38" s="485"/>
      <c r="SWY38" s="485"/>
      <c r="SWZ38" s="485"/>
      <c r="SXA38" s="485"/>
      <c r="SXB38" s="485"/>
      <c r="SXC38" s="485"/>
      <c r="SXD38" s="485"/>
      <c r="SXE38" s="485"/>
      <c r="SXF38" s="485"/>
      <c r="SXG38" s="485"/>
      <c r="SXH38" s="485"/>
      <c r="SXI38" s="485"/>
      <c r="SXJ38" s="485"/>
      <c r="SXK38" s="485"/>
      <c r="SXL38" s="485"/>
      <c r="SXM38" s="485"/>
      <c r="SXN38" s="485"/>
      <c r="SXO38" s="485"/>
      <c r="SXP38" s="485"/>
      <c r="SXQ38" s="485"/>
      <c r="SXR38" s="485"/>
      <c r="SXS38" s="485"/>
      <c r="SXT38" s="485"/>
      <c r="SXU38" s="485"/>
      <c r="SXV38" s="485"/>
      <c r="SXW38" s="485"/>
      <c r="SXX38" s="485"/>
      <c r="SXY38" s="485"/>
      <c r="SXZ38" s="485"/>
      <c r="SYA38" s="485"/>
      <c r="SYB38" s="485"/>
      <c r="SYC38" s="485"/>
      <c r="SYD38" s="485"/>
      <c r="SYE38" s="485"/>
      <c r="SYF38" s="485"/>
      <c r="SYG38" s="485"/>
      <c r="SYH38" s="485"/>
      <c r="SYI38" s="485"/>
      <c r="SYJ38" s="485"/>
      <c r="SYK38" s="485"/>
      <c r="SYL38" s="485"/>
      <c r="SYM38" s="485"/>
      <c r="SYN38" s="485"/>
      <c r="SYO38" s="485"/>
      <c r="SYP38" s="485"/>
      <c r="SYQ38" s="485"/>
      <c r="SYR38" s="485"/>
      <c r="SYS38" s="485"/>
      <c r="SYT38" s="485"/>
      <c r="SYU38" s="485"/>
      <c r="SYV38" s="485"/>
      <c r="SYW38" s="485"/>
      <c r="SYX38" s="485"/>
      <c r="SYY38" s="485"/>
      <c r="SYZ38" s="485"/>
      <c r="SZA38" s="485"/>
      <c r="SZB38" s="485"/>
      <c r="SZC38" s="485"/>
      <c r="SZD38" s="485"/>
      <c r="SZE38" s="485"/>
      <c r="SZF38" s="485"/>
      <c r="SZG38" s="485"/>
      <c r="SZH38" s="485"/>
      <c r="SZI38" s="485"/>
      <c r="SZJ38" s="485"/>
      <c r="SZK38" s="485"/>
      <c r="SZL38" s="485"/>
      <c r="SZM38" s="485"/>
      <c r="SZN38" s="485"/>
      <c r="SZO38" s="485"/>
      <c r="SZP38" s="485"/>
      <c r="SZQ38" s="485"/>
      <c r="SZR38" s="485"/>
      <c r="SZS38" s="485"/>
      <c r="SZT38" s="485"/>
      <c r="SZU38" s="485"/>
      <c r="SZV38" s="485"/>
      <c r="SZW38" s="485"/>
      <c r="SZX38" s="485"/>
      <c r="SZY38" s="485"/>
      <c r="SZZ38" s="485"/>
      <c r="TAA38" s="485"/>
      <c r="TAB38" s="485"/>
      <c r="TAC38" s="485"/>
      <c r="TAD38" s="485"/>
      <c r="TAE38" s="485"/>
      <c r="TAF38" s="485"/>
      <c r="TAG38" s="485"/>
      <c r="TAH38" s="485"/>
      <c r="TAI38" s="485"/>
      <c r="TAJ38" s="485"/>
      <c r="TAK38" s="485"/>
      <c r="TAL38" s="485"/>
      <c r="TAM38" s="485"/>
      <c r="TAN38" s="485"/>
      <c r="TAO38" s="485"/>
      <c r="TAP38" s="485"/>
      <c r="TAQ38" s="485"/>
      <c r="TAR38" s="485"/>
      <c r="TAS38" s="485"/>
      <c r="TAT38" s="485"/>
      <c r="TAU38" s="485"/>
      <c r="TAV38" s="485"/>
      <c r="TAW38" s="485"/>
      <c r="TAX38" s="485"/>
      <c r="TAY38" s="485"/>
      <c r="TAZ38" s="485"/>
      <c r="TBA38" s="485"/>
      <c r="TBB38" s="485"/>
      <c r="TBC38" s="485"/>
      <c r="TBD38" s="485"/>
      <c r="TBE38" s="485"/>
      <c r="TBF38" s="485"/>
      <c r="TBG38" s="485"/>
      <c r="TBH38" s="485"/>
      <c r="TBI38" s="485"/>
      <c r="TBJ38" s="485"/>
      <c r="TBK38" s="485"/>
      <c r="TBL38" s="485"/>
      <c r="TBM38" s="485"/>
      <c r="TBN38" s="485"/>
      <c r="TBO38" s="485"/>
      <c r="TBP38" s="485"/>
      <c r="TBQ38" s="485"/>
      <c r="TBR38" s="485"/>
      <c r="TBS38" s="485"/>
      <c r="TBT38" s="485"/>
      <c r="TBU38" s="485"/>
      <c r="TBV38" s="485"/>
      <c r="TBW38" s="485"/>
      <c r="TBX38" s="485"/>
      <c r="TBY38" s="485"/>
      <c r="TBZ38" s="485"/>
      <c r="TCA38" s="485"/>
      <c r="TCB38" s="485"/>
      <c r="TCC38" s="485"/>
      <c r="TCD38" s="485"/>
      <c r="TCE38" s="485"/>
      <c r="TCF38" s="485"/>
      <c r="TCG38" s="485"/>
      <c r="TCH38" s="485"/>
      <c r="TCI38" s="485"/>
      <c r="TCJ38" s="485"/>
      <c r="TCK38" s="485"/>
      <c r="TCL38" s="485"/>
      <c r="TCM38" s="485"/>
      <c r="TCN38" s="485"/>
      <c r="TCO38" s="485"/>
      <c r="TCP38" s="485"/>
      <c r="TCQ38" s="485"/>
      <c r="TCR38" s="485"/>
      <c r="TCS38" s="485"/>
      <c r="TCT38" s="485"/>
      <c r="TCU38" s="485"/>
      <c r="TCV38" s="485"/>
      <c r="TCW38" s="485"/>
      <c r="TCX38" s="485"/>
      <c r="TCY38" s="485"/>
      <c r="TCZ38" s="485"/>
      <c r="TDA38" s="485"/>
      <c r="TDB38" s="485"/>
      <c r="TDC38" s="485"/>
      <c r="TDD38" s="485"/>
      <c r="TDE38" s="485"/>
      <c r="TDF38" s="485"/>
      <c r="TDG38" s="485"/>
      <c r="TDH38" s="485"/>
      <c r="TDI38" s="485"/>
      <c r="TDJ38" s="485"/>
      <c r="TDK38" s="485"/>
      <c r="TDL38" s="485"/>
      <c r="TDM38" s="485"/>
      <c r="TDN38" s="485"/>
      <c r="TDO38" s="485"/>
      <c r="TDP38" s="485"/>
      <c r="TDQ38" s="485"/>
      <c r="TDR38" s="485"/>
      <c r="TDS38" s="485"/>
      <c r="TDT38" s="485"/>
      <c r="TDU38" s="485"/>
      <c r="TDV38" s="485"/>
      <c r="TDW38" s="485"/>
      <c r="TDX38" s="485"/>
      <c r="TDY38" s="485"/>
      <c r="TDZ38" s="485"/>
      <c r="TEA38" s="485"/>
      <c r="TEB38" s="485"/>
      <c r="TEC38" s="485"/>
      <c r="TED38" s="485"/>
      <c r="TEE38" s="485"/>
      <c r="TEF38" s="485"/>
      <c r="TEG38" s="485"/>
      <c r="TEH38" s="485"/>
      <c r="TEI38" s="485"/>
      <c r="TEJ38" s="485"/>
      <c r="TEK38" s="485"/>
      <c r="TEL38" s="485"/>
      <c r="TEM38" s="485"/>
      <c r="TEN38" s="485"/>
      <c r="TEO38" s="485"/>
      <c r="TEP38" s="485"/>
      <c r="TEQ38" s="485"/>
      <c r="TER38" s="485"/>
      <c r="TES38" s="485"/>
      <c r="TET38" s="485"/>
      <c r="TEU38" s="485"/>
      <c r="TEV38" s="485"/>
      <c r="TEW38" s="485"/>
      <c r="TEX38" s="485"/>
      <c r="TEY38" s="485"/>
      <c r="TEZ38" s="485"/>
      <c r="TFA38" s="485"/>
      <c r="TFB38" s="485"/>
      <c r="TFC38" s="485"/>
      <c r="TFD38" s="485"/>
      <c r="TFE38" s="485"/>
      <c r="TFF38" s="485"/>
      <c r="TFG38" s="485"/>
      <c r="TFH38" s="485"/>
      <c r="TFI38" s="485"/>
      <c r="TFJ38" s="485"/>
      <c r="TFK38" s="485"/>
      <c r="TFL38" s="485"/>
      <c r="TFM38" s="485"/>
      <c r="TFN38" s="485"/>
      <c r="TFO38" s="485"/>
      <c r="TFP38" s="485"/>
      <c r="TFQ38" s="485"/>
      <c r="TFR38" s="485"/>
      <c r="TFS38" s="485"/>
      <c r="TFT38" s="485"/>
      <c r="TFU38" s="485"/>
      <c r="TFV38" s="485"/>
      <c r="TFW38" s="485"/>
      <c r="TFX38" s="485"/>
      <c r="TFY38" s="485"/>
      <c r="TFZ38" s="485"/>
      <c r="TGA38" s="485"/>
      <c r="TGB38" s="485"/>
      <c r="TGC38" s="485"/>
      <c r="TGD38" s="485"/>
      <c r="TGE38" s="485"/>
      <c r="TGF38" s="485"/>
      <c r="TGG38" s="485"/>
      <c r="TGH38" s="485"/>
      <c r="TGI38" s="485"/>
      <c r="TGJ38" s="485"/>
      <c r="TGK38" s="485"/>
      <c r="TGL38" s="485"/>
      <c r="TGM38" s="485"/>
      <c r="TGN38" s="485"/>
      <c r="TGO38" s="485"/>
      <c r="TGP38" s="485"/>
      <c r="TGQ38" s="485"/>
      <c r="TGR38" s="485"/>
      <c r="TGS38" s="485"/>
      <c r="TGT38" s="485"/>
      <c r="TGU38" s="485"/>
      <c r="TGV38" s="485"/>
      <c r="TGW38" s="485"/>
      <c r="TGX38" s="485"/>
      <c r="TGY38" s="485"/>
      <c r="TGZ38" s="485"/>
      <c r="THA38" s="485"/>
      <c r="THB38" s="485"/>
      <c r="THC38" s="485"/>
      <c r="THD38" s="485"/>
      <c r="THE38" s="485"/>
      <c r="THF38" s="485"/>
      <c r="THG38" s="485"/>
      <c r="THH38" s="485"/>
      <c r="THI38" s="485"/>
      <c r="THJ38" s="485"/>
      <c r="THK38" s="485"/>
      <c r="THL38" s="485"/>
      <c r="THM38" s="485"/>
      <c r="THN38" s="485"/>
      <c r="THO38" s="485"/>
      <c r="THP38" s="485"/>
      <c r="THQ38" s="485"/>
      <c r="THR38" s="485"/>
      <c r="THS38" s="485"/>
      <c r="THT38" s="485"/>
      <c r="THU38" s="485"/>
      <c r="THV38" s="485"/>
      <c r="THW38" s="485"/>
      <c r="THX38" s="485"/>
      <c r="THY38" s="485"/>
      <c r="THZ38" s="485"/>
      <c r="TIA38" s="485"/>
      <c r="TIB38" s="485"/>
      <c r="TIC38" s="485"/>
      <c r="TID38" s="485"/>
      <c r="TIE38" s="485"/>
      <c r="TIF38" s="485"/>
      <c r="TIG38" s="485"/>
      <c r="TIH38" s="485"/>
      <c r="TII38" s="485"/>
      <c r="TIJ38" s="485"/>
      <c r="TIK38" s="485"/>
      <c r="TIL38" s="485"/>
      <c r="TIM38" s="485"/>
      <c r="TIN38" s="485"/>
      <c r="TIO38" s="485"/>
      <c r="TIP38" s="485"/>
      <c r="TIQ38" s="485"/>
      <c r="TIR38" s="485"/>
      <c r="TIS38" s="485"/>
      <c r="TIT38" s="485"/>
      <c r="TIU38" s="485"/>
      <c r="TIV38" s="485"/>
      <c r="TIW38" s="485"/>
      <c r="TIX38" s="485"/>
      <c r="TIY38" s="485"/>
      <c r="TIZ38" s="485"/>
      <c r="TJA38" s="485"/>
      <c r="TJB38" s="485"/>
      <c r="TJC38" s="485"/>
      <c r="TJD38" s="485"/>
      <c r="TJE38" s="485"/>
      <c r="TJF38" s="485"/>
      <c r="TJG38" s="485"/>
      <c r="TJH38" s="485"/>
      <c r="TJI38" s="485"/>
      <c r="TJJ38" s="485"/>
      <c r="TJK38" s="485"/>
      <c r="TJL38" s="485"/>
      <c r="TJM38" s="485"/>
      <c r="TJN38" s="485"/>
      <c r="TJO38" s="485"/>
      <c r="TJP38" s="485"/>
      <c r="TJQ38" s="485"/>
      <c r="TJR38" s="485"/>
      <c r="TJS38" s="485"/>
      <c r="TJT38" s="485"/>
      <c r="TJU38" s="485"/>
      <c r="TJV38" s="485"/>
      <c r="TJW38" s="485"/>
      <c r="TJX38" s="485"/>
      <c r="TJY38" s="485"/>
      <c r="TJZ38" s="485"/>
      <c r="TKA38" s="485"/>
      <c r="TKB38" s="485"/>
      <c r="TKC38" s="485"/>
      <c r="TKD38" s="485"/>
      <c r="TKE38" s="485"/>
      <c r="TKF38" s="485"/>
      <c r="TKG38" s="485"/>
      <c r="TKH38" s="485"/>
      <c r="TKI38" s="485"/>
      <c r="TKJ38" s="485"/>
      <c r="TKK38" s="485"/>
      <c r="TKL38" s="485"/>
      <c r="TKM38" s="485"/>
      <c r="TKN38" s="485"/>
      <c r="TKO38" s="485"/>
      <c r="TKP38" s="485"/>
      <c r="TKQ38" s="485"/>
      <c r="TKR38" s="485"/>
      <c r="TKS38" s="485"/>
      <c r="TKT38" s="485"/>
      <c r="TKU38" s="485"/>
      <c r="TKV38" s="485"/>
      <c r="TKW38" s="485"/>
      <c r="TKX38" s="485"/>
      <c r="TKY38" s="485"/>
      <c r="TKZ38" s="485"/>
      <c r="TLA38" s="485"/>
      <c r="TLB38" s="485"/>
      <c r="TLC38" s="485"/>
      <c r="TLD38" s="485"/>
      <c r="TLE38" s="485"/>
      <c r="TLF38" s="485"/>
      <c r="TLG38" s="485"/>
      <c r="TLH38" s="485"/>
      <c r="TLI38" s="485"/>
      <c r="TLJ38" s="485"/>
      <c r="TLK38" s="485"/>
      <c r="TLL38" s="485"/>
      <c r="TLM38" s="485"/>
      <c r="TLN38" s="485"/>
      <c r="TLO38" s="485"/>
      <c r="TLP38" s="485"/>
      <c r="TLQ38" s="485"/>
      <c r="TLR38" s="485"/>
      <c r="TLS38" s="485"/>
      <c r="TLT38" s="485"/>
      <c r="TLU38" s="485"/>
      <c r="TLV38" s="485"/>
      <c r="TLW38" s="485"/>
      <c r="TLX38" s="485"/>
      <c r="TLY38" s="485"/>
      <c r="TLZ38" s="485"/>
      <c r="TMA38" s="485"/>
      <c r="TMB38" s="485"/>
      <c r="TMC38" s="485"/>
      <c r="TMD38" s="485"/>
      <c r="TME38" s="485"/>
      <c r="TMF38" s="485"/>
      <c r="TMG38" s="485"/>
      <c r="TMH38" s="485"/>
      <c r="TMI38" s="485"/>
      <c r="TMJ38" s="485"/>
      <c r="TMK38" s="485"/>
      <c r="TML38" s="485"/>
      <c r="TMM38" s="485"/>
      <c r="TMN38" s="485"/>
      <c r="TMO38" s="485"/>
      <c r="TMP38" s="485"/>
      <c r="TMQ38" s="485"/>
      <c r="TMR38" s="485"/>
      <c r="TMS38" s="485"/>
      <c r="TMT38" s="485"/>
      <c r="TMU38" s="485"/>
      <c r="TMV38" s="485"/>
      <c r="TMW38" s="485"/>
      <c r="TMX38" s="485"/>
      <c r="TMY38" s="485"/>
      <c r="TMZ38" s="485"/>
      <c r="TNA38" s="485"/>
      <c r="TNB38" s="485"/>
      <c r="TNC38" s="485"/>
      <c r="TND38" s="485"/>
      <c r="TNE38" s="485"/>
      <c r="TNF38" s="485"/>
      <c r="TNG38" s="485"/>
      <c r="TNH38" s="485"/>
      <c r="TNI38" s="485"/>
      <c r="TNJ38" s="485"/>
      <c r="TNK38" s="485"/>
      <c r="TNL38" s="485"/>
      <c r="TNM38" s="485"/>
      <c r="TNN38" s="485"/>
      <c r="TNO38" s="485"/>
      <c r="TNP38" s="485"/>
      <c r="TNQ38" s="485"/>
      <c r="TNR38" s="485"/>
      <c r="TNS38" s="485"/>
      <c r="TNT38" s="485"/>
      <c r="TNU38" s="485"/>
      <c r="TNV38" s="485"/>
      <c r="TNW38" s="485"/>
      <c r="TNX38" s="485"/>
      <c r="TNY38" s="485"/>
      <c r="TNZ38" s="485"/>
      <c r="TOA38" s="485"/>
      <c r="TOB38" s="485"/>
      <c r="TOC38" s="485"/>
      <c r="TOD38" s="485"/>
      <c r="TOE38" s="485"/>
      <c r="TOF38" s="485"/>
      <c r="TOG38" s="485"/>
      <c r="TOH38" s="485"/>
      <c r="TOI38" s="485"/>
      <c r="TOJ38" s="485"/>
      <c r="TOK38" s="485"/>
      <c r="TOL38" s="485"/>
      <c r="TOM38" s="485"/>
      <c r="TON38" s="485"/>
      <c r="TOO38" s="485"/>
      <c r="TOP38" s="485"/>
      <c r="TOQ38" s="485"/>
      <c r="TOR38" s="485"/>
      <c r="TOS38" s="485"/>
      <c r="TOT38" s="485"/>
      <c r="TOU38" s="485"/>
      <c r="TOV38" s="485"/>
      <c r="TOW38" s="485"/>
      <c r="TOX38" s="485"/>
      <c r="TOY38" s="485"/>
      <c r="TOZ38" s="485"/>
      <c r="TPA38" s="485"/>
      <c r="TPB38" s="485"/>
      <c r="TPC38" s="485"/>
      <c r="TPD38" s="485"/>
      <c r="TPE38" s="485"/>
      <c r="TPF38" s="485"/>
      <c r="TPG38" s="485"/>
      <c r="TPH38" s="485"/>
      <c r="TPI38" s="485"/>
      <c r="TPJ38" s="485"/>
      <c r="TPK38" s="485"/>
      <c r="TPL38" s="485"/>
      <c r="TPM38" s="485"/>
      <c r="TPN38" s="485"/>
      <c r="TPO38" s="485"/>
      <c r="TPP38" s="485"/>
      <c r="TPQ38" s="485"/>
      <c r="TPR38" s="485"/>
      <c r="TPS38" s="485"/>
      <c r="TPT38" s="485"/>
      <c r="TPU38" s="485"/>
      <c r="TPV38" s="485"/>
      <c r="TPW38" s="485"/>
      <c r="TPX38" s="485"/>
      <c r="TPY38" s="485"/>
      <c r="TPZ38" s="485"/>
      <c r="TQA38" s="485"/>
      <c r="TQB38" s="485"/>
      <c r="TQC38" s="485"/>
      <c r="TQD38" s="485"/>
      <c r="TQE38" s="485"/>
      <c r="TQF38" s="485"/>
      <c r="TQG38" s="485"/>
      <c r="TQH38" s="485"/>
      <c r="TQI38" s="485"/>
      <c r="TQJ38" s="485"/>
      <c r="TQK38" s="485"/>
      <c r="TQL38" s="485"/>
      <c r="TQM38" s="485"/>
      <c r="TQN38" s="485"/>
      <c r="TQO38" s="485"/>
      <c r="TQP38" s="485"/>
      <c r="TQQ38" s="485"/>
      <c r="TQR38" s="485"/>
      <c r="TQS38" s="485"/>
      <c r="TQT38" s="485"/>
      <c r="TQU38" s="485"/>
      <c r="TQV38" s="485"/>
      <c r="TQW38" s="485"/>
      <c r="TQX38" s="485"/>
      <c r="TQY38" s="485"/>
      <c r="TQZ38" s="485"/>
      <c r="TRA38" s="485"/>
      <c r="TRB38" s="485"/>
      <c r="TRC38" s="485"/>
      <c r="TRD38" s="485"/>
      <c r="TRE38" s="485"/>
      <c r="TRF38" s="485"/>
      <c r="TRG38" s="485"/>
      <c r="TRH38" s="485"/>
      <c r="TRI38" s="485"/>
      <c r="TRJ38" s="485"/>
      <c r="TRK38" s="485"/>
      <c r="TRL38" s="485"/>
      <c r="TRM38" s="485"/>
      <c r="TRN38" s="485"/>
      <c r="TRO38" s="485"/>
      <c r="TRP38" s="485"/>
      <c r="TRQ38" s="485"/>
      <c r="TRR38" s="485"/>
      <c r="TRS38" s="485"/>
      <c r="TRT38" s="485"/>
      <c r="TRU38" s="485"/>
      <c r="TRV38" s="485"/>
      <c r="TRW38" s="485"/>
      <c r="TRX38" s="485"/>
      <c r="TRY38" s="485"/>
      <c r="TRZ38" s="485"/>
      <c r="TSA38" s="485"/>
      <c r="TSB38" s="485"/>
      <c r="TSC38" s="485"/>
      <c r="TSD38" s="485"/>
      <c r="TSE38" s="485"/>
      <c r="TSF38" s="485"/>
      <c r="TSG38" s="485"/>
      <c r="TSH38" s="485"/>
      <c r="TSI38" s="485"/>
      <c r="TSJ38" s="485"/>
      <c r="TSK38" s="485"/>
      <c r="TSL38" s="485"/>
      <c r="TSM38" s="485"/>
      <c r="TSN38" s="485"/>
      <c r="TSO38" s="485"/>
      <c r="TSP38" s="485"/>
      <c r="TSQ38" s="485"/>
      <c r="TSR38" s="485"/>
      <c r="TSS38" s="485"/>
      <c r="TST38" s="485"/>
      <c r="TSU38" s="485"/>
      <c r="TSV38" s="485"/>
      <c r="TSW38" s="485"/>
      <c r="TSX38" s="485"/>
      <c r="TSY38" s="485"/>
      <c r="TSZ38" s="485"/>
      <c r="TTA38" s="485"/>
      <c r="TTB38" s="485"/>
      <c r="TTC38" s="485"/>
      <c r="TTD38" s="485"/>
      <c r="TTE38" s="485"/>
      <c r="TTF38" s="485"/>
      <c r="TTG38" s="485"/>
      <c r="TTH38" s="485"/>
      <c r="TTI38" s="485"/>
      <c r="TTJ38" s="485"/>
      <c r="TTK38" s="485"/>
      <c r="TTL38" s="485"/>
      <c r="TTM38" s="485"/>
      <c r="TTN38" s="485"/>
      <c r="TTO38" s="485"/>
      <c r="TTP38" s="485"/>
      <c r="TTQ38" s="485"/>
      <c r="TTR38" s="485"/>
      <c r="TTS38" s="485"/>
      <c r="TTT38" s="485"/>
      <c r="TTU38" s="485"/>
      <c r="TTV38" s="485"/>
      <c r="TTW38" s="485"/>
      <c r="TTX38" s="485"/>
      <c r="TTY38" s="485"/>
      <c r="TTZ38" s="485"/>
      <c r="TUA38" s="485"/>
      <c r="TUB38" s="485"/>
      <c r="TUC38" s="485"/>
      <c r="TUD38" s="485"/>
      <c r="TUE38" s="485"/>
      <c r="TUF38" s="485"/>
      <c r="TUG38" s="485"/>
      <c r="TUH38" s="485"/>
      <c r="TUI38" s="485"/>
      <c r="TUJ38" s="485"/>
      <c r="TUK38" s="485"/>
      <c r="TUL38" s="485"/>
      <c r="TUM38" s="485"/>
      <c r="TUN38" s="485"/>
      <c r="TUO38" s="485"/>
      <c r="TUP38" s="485"/>
      <c r="TUQ38" s="485"/>
      <c r="TUR38" s="485"/>
      <c r="TUS38" s="485"/>
      <c r="TUT38" s="485"/>
      <c r="TUU38" s="485"/>
      <c r="TUV38" s="485"/>
      <c r="TUW38" s="485"/>
      <c r="TUX38" s="485"/>
      <c r="TUY38" s="485"/>
      <c r="TUZ38" s="485"/>
      <c r="TVA38" s="485"/>
      <c r="TVB38" s="485"/>
      <c r="TVC38" s="485"/>
      <c r="TVD38" s="485"/>
      <c r="TVE38" s="485"/>
      <c r="TVF38" s="485"/>
      <c r="TVG38" s="485"/>
      <c r="TVH38" s="485"/>
      <c r="TVI38" s="485"/>
      <c r="TVJ38" s="485"/>
      <c r="TVK38" s="485"/>
      <c r="TVL38" s="485"/>
      <c r="TVM38" s="485"/>
      <c r="TVN38" s="485"/>
      <c r="TVO38" s="485"/>
      <c r="TVP38" s="485"/>
      <c r="TVQ38" s="485"/>
      <c r="TVR38" s="485"/>
      <c r="TVS38" s="485"/>
      <c r="TVT38" s="485"/>
      <c r="TVU38" s="485"/>
      <c r="TVV38" s="485"/>
      <c r="TVW38" s="485"/>
      <c r="TVX38" s="485"/>
      <c r="TVY38" s="485"/>
      <c r="TVZ38" s="485"/>
      <c r="TWA38" s="485"/>
      <c r="TWB38" s="485"/>
      <c r="TWC38" s="485"/>
      <c r="TWD38" s="485"/>
      <c r="TWE38" s="485"/>
      <c r="TWF38" s="485"/>
      <c r="TWG38" s="485"/>
      <c r="TWH38" s="485"/>
      <c r="TWI38" s="485"/>
      <c r="TWJ38" s="485"/>
      <c r="TWK38" s="485"/>
      <c r="TWL38" s="485"/>
      <c r="TWM38" s="485"/>
      <c r="TWN38" s="485"/>
      <c r="TWO38" s="485"/>
      <c r="TWP38" s="485"/>
      <c r="TWQ38" s="485"/>
      <c r="TWR38" s="485"/>
      <c r="TWS38" s="485"/>
      <c r="TWT38" s="485"/>
      <c r="TWU38" s="485"/>
      <c r="TWV38" s="485"/>
      <c r="TWW38" s="485"/>
      <c r="TWX38" s="485"/>
      <c r="TWY38" s="485"/>
      <c r="TWZ38" s="485"/>
      <c r="TXA38" s="485"/>
      <c r="TXB38" s="485"/>
      <c r="TXC38" s="485"/>
      <c r="TXD38" s="485"/>
      <c r="TXE38" s="485"/>
      <c r="TXF38" s="485"/>
      <c r="TXG38" s="485"/>
      <c r="TXH38" s="485"/>
      <c r="TXI38" s="485"/>
      <c r="TXJ38" s="485"/>
      <c r="TXK38" s="485"/>
      <c r="TXL38" s="485"/>
      <c r="TXM38" s="485"/>
      <c r="TXN38" s="485"/>
      <c r="TXO38" s="485"/>
      <c r="TXP38" s="485"/>
      <c r="TXQ38" s="485"/>
      <c r="TXR38" s="485"/>
      <c r="TXS38" s="485"/>
      <c r="TXT38" s="485"/>
      <c r="TXU38" s="485"/>
      <c r="TXV38" s="485"/>
      <c r="TXW38" s="485"/>
      <c r="TXX38" s="485"/>
      <c r="TXY38" s="485"/>
      <c r="TXZ38" s="485"/>
      <c r="TYA38" s="485"/>
      <c r="TYB38" s="485"/>
      <c r="TYC38" s="485"/>
      <c r="TYD38" s="485"/>
      <c r="TYE38" s="485"/>
      <c r="TYF38" s="485"/>
      <c r="TYG38" s="485"/>
      <c r="TYH38" s="485"/>
      <c r="TYI38" s="485"/>
      <c r="TYJ38" s="485"/>
      <c r="TYK38" s="485"/>
      <c r="TYL38" s="485"/>
      <c r="TYM38" s="485"/>
      <c r="TYN38" s="485"/>
      <c r="TYO38" s="485"/>
      <c r="TYP38" s="485"/>
      <c r="TYQ38" s="485"/>
      <c r="TYR38" s="485"/>
      <c r="TYS38" s="485"/>
      <c r="TYT38" s="485"/>
      <c r="TYU38" s="485"/>
      <c r="TYV38" s="485"/>
      <c r="TYW38" s="485"/>
      <c r="TYX38" s="485"/>
      <c r="TYY38" s="485"/>
      <c r="TYZ38" s="485"/>
      <c r="TZA38" s="485"/>
      <c r="TZB38" s="485"/>
      <c r="TZC38" s="485"/>
      <c r="TZD38" s="485"/>
      <c r="TZE38" s="485"/>
      <c r="TZF38" s="485"/>
      <c r="TZG38" s="485"/>
      <c r="TZH38" s="485"/>
      <c r="TZI38" s="485"/>
      <c r="TZJ38" s="485"/>
      <c r="TZK38" s="485"/>
      <c r="TZL38" s="485"/>
      <c r="TZM38" s="485"/>
      <c r="TZN38" s="485"/>
      <c r="TZO38" s="485"/>
      <c r="TZP38" s="485"/>
      <c r="TZQ38" s="485"/>
      <c r="TZR38" s="485"/>
      <c r="TZS38" s="485"/>
      <c r="TZT38" s="485"/>
      <c r="TZU38" s="485"/>
      <c r="TZV38" s="485"/>
      <c r="TZW38" s="485"/>
      <c r="TZX38" s="485"/>
      <c r="TZY38" s="485"/>
      <c r="TZZ38" s="485"/>
      <c r="UAA38" s="485"/>
      <c r="UAB38" s="485"/>
      <c r="UAC38" s="485"/>
      <c r="UAD38" s="485"/>
      <c r="UAE38" s="485"/>
      <c r="UAF38" s="485"/>
      <c r="UAG38" s="485"/>
      <c r="UAH38" s="485"/>
      <c r="UAI38" s="485"/>
      <c r="UAJ38" s="485"/>
      <c r="UAK38" s="485"/>
      <c r="UAL38" s="485"/>
      <c r="UAM38" s="485"/>
      <c r="UAN38" s="485"/>
      <c r="UAO38" s="485"/>
      <c r="UAP38" s="485"/>
      <c r="UAQ38" s="485"/>
      <c r="UAR38" s="485"/>
      <c r="UAS38" s="485"/>
      <c r="UAT38" s="485"/>
      <c r="UAU38" s="485"/>
      <c r="UAV38" s="485"/>
      <c r="UAW38" s="485"/>
      <c r="UAX38" s="485"/>
      <c r="UAY38" s="485"/>
      <c r="UAZ38" s="485"/>
      <c r="UBA38" s="485"/>
      <c r="UBB38" s="485"/>
      <c r="UBC38" s="485"/>
      <c r="UBD38" s="485"/>
      <c r="UBE38" s="485"/>
      <c r="UBF38" s="485"/>
      <c r="UBG38" s="485"/>
      <c r="UBH38" s="485"/>
      <c r="UBI38" s="485"/>
      <c r="UBJ38" s="485"/>
      <c r="UBK38" s="485"/>
      <c r="UBL38" s="485"/>
      <c r="UBM38" s="485"/>
      <c r="UBN38" s="485"/>
      <c r="UBO38" s="485"/>
      <c r="UBP38" s="485"/>
      <c r="UBQ38" s="485"/>
      <c r="UBR38" s="485"/>
      <c r="UBS38" s="485"/>
      <c r="UBT38" s="485"/>
      <c r="UBU38" s="485"/>
      <c r="UBV38" s="485"/>
      <c r="UBW38" s="485"/>
      <c r="UBX38" s="485"/>
      <c r="UBY38" s="485"/>
      <c r="UBZ38" s="485"/>
      <c r="UCA38" s="485"/>
      <c r="UCB38" s="485"/>
      <c r="UCC38" s="485"/>
      <c r="UCD38" s="485"/>
      <c r="UCE38" s="485"/>
      <c r="UCF38" s="485"/>
      <c r="UCG38" s="485"/>
      <c r="UCH38" s="485"/>
      <c r="UCI38" s="485"/>
      <c r="UCJ38" s="485"/>
      <c r="UCK38" s="485"/>
      <c r="UCL38" s="485"/>
      <c r="UCM38" s="485"/>
      <c r="UCN38" s="485"/>
      <c r="UCO38" s="485"/>
      <c r="UCP38" s="485"/>
      <c r="UCQ38" s="485"/>
      <c r="UCR38" s="485"/>
      <c r="UCS38" s="485"/>
      <c r="UCT38" s="485"/>
      <c r="UCU38" s="485"/>
      <c r="UCV38" s="485"/>
      <c r="UCW38" s="485"/>
      <c r="UCX38" s="485"/>
      <c r="UCY38" s="485"/>
      <c r="UCZ38" s="485"/>
      <c r="UDA38" s="485"/>
      <c r="UDB38" s="485"/>
      <c r="UDC38" s="485"/>
      <c r="UDD38" s="485"/>
      <c r="UDE38" s="485"/>
      <c r="UDF38" s="485"/>
      <c r="UDG38" s="485"/>
      <c r="UDH38" s="485"/>
      <c r="UDI38" s="485"/>
      <c r="UDJ38" s="485"/>
      <c r="UDK38" s="485"/>
      <c r="UDL38" s="485"/>
      <c r="UDM38" s="485"/>
      <c r="UDN38" s="485"/>
      <c r="UDO38" s="485"/>
      <c r="UDP38" s="485"/>
      <c r="UDQ38" s="485"/>
      <c r="UDR38" s="485"/>
      <c r="UDS38" s="485"/>
      <c r="UDT38" s="485"/>
      <c r="UDU38" s="485"/>
      <c r="UDV38" s="485"/>
      <c r="UDW38" s="485"/>
      <c r="UDX38" s="485"/>
      <c r="UDY38" s="485"/>
      <c r="UDZ38" s="485"/>
      <c r="UEA38" s="485"/>
      <c r="UEB38" s="485"/>
      <c r="UEC38" s="485"/>
      <c r="UED38" s="485"/>
      <c r="UEE38" s="485"/>
      <c r="UEF38" s="485"/>
      <c r="UEG38" s="485"/>
      <c r="UEH38" s="485"/>
      <c r="UEI38" s="485"/>
      <c r="UEJ38" s="485"/>
      <c r="UEK38" s="485"/>
      <c r="UEL38" s="485"/>
      <c r="UEM38" s="485"/>
      <c r="UEN38" s="485"/>
      <c r="UEO38" s="485"/>
      <c r="UEP38" s="485"/>
      <c r="UEQ38" s="485"/>
      <c r="UER38" s="485"/>
      <c r="UES38" s="485"/>
      <c r="UET38" s="485"/>
      <c r="UEU38" s="485"/>
      <c r="UEV38" s="485"/>
      <c r="UEW38" s="485"/>
      <c r="UEX38" s="485"/>
      <c r="UEY38" s="485"/>
      <c r="UEZ38" s="485"/>
      <c r="UFA38" s="485"/>
      <c r="UFB38" s="485"/>
      <c r="UFC38" s="485"/>
      <c r="UFD38" s="485"/>
      <c r="UFE38" s="485"/>
      <c r="UFF38" s="485"/>
      <c r="UFG38" s="485"/>
      <c r="UFH38" s="485"/>
      <c r="UFI38" s="485"/>
      <c r="UFJ38" s="485"/>
      <c r="UFK38" s="485"/>
      <c r="UFL38" s="485"/>
      <c r="UFM38" s="485"/>
      <c r="UFN38" s="485"/>
      <c r="UFO38" s="485"/>
      <c r="UFP38" s="485"/>
      <c r="UFQ38" s="485"/>
      <c r="UFR38" s="485"/>
      <c r="UFS38" s="485"/>
      <c r="UFT38" s="485"/>
      <c r="UFU38" s="485"/>
      <c r="UFV38" s="485"/>
      <c r="UFW38" s="485"/>
      <c r="UFX38" s="485"/>
      <c r="UFY38" s="485"/>
      <c r="UFZ38" s="485"/>
      <c r="UGA38" s="485"/>
      <c r="UGB38" s="485"/>
      <c r="UGC38" s="485"/>
      <c r="UGD38" s="485"/>
      <c r="UGE38" s="485"/>
      <c r="UGF38" s="485"/>
      <c r="UGG38" s="485"/>
      <c r="UGH38" s="485"/>
      <c r="UGI38" s="485"/>
      <c r="UGJ38" s="485"/>
      <c r="UGK38" s="485"/>
      <c r="UGL38" s="485"/>
      <c r="UGM38" s="485"/>
      <c r="UGN38" s="485"/>
      <c r="UGO38" s="485"/>
      <c r="UGP38" s="485"/>
      <c r="UGQ38" s="485"/>
      <c r="UGR38" s="485"/>
      <c r="UGS38" s="485"/>
      <c r="UGT38" s="485"/>
      <c r="UGU38" s="485"/>
      <c r="UGV38" s="485"/>
      <c r="UGW38" s="485"/>
      <c r="UGX38" s="485"/>
      <c r="UGY38" s="485"/>
      <c r="UGZ38" s="485"/>
      <c r="UHA38" s="485"/>
      <c r="UHB38" s="485"/>
      <c r="UHC38" s="485"/>
      <c r="UHD38" s="485"/>
      <c r="UHE38" s="485"/>
      <c r="UHF38" s="485"/>
      <c r="UHG38" s="485"/>
      <c r="UHH38" s="485"/>
      <c r="UHI38" s="485"/>
      <c r="UHJ38" s="485"/>
      <c r="UHK38" s="485"/>
      <c r="UHL38" s="485"/>
      <c r="UHM38" s="485"/>
      <c r="UHN38" s="485"/>
      <c r="UHO38" s="485"/>
      <c r="UHP38" s="485"/>
      <c r="UHQ38" s="485"/>
      <c r="UHR38" s="485"/>
      <c r="UHS38" s="485"/>
      <c r="UHT38" s="485"/>
      <c r="UHU38" s="485"/>
      <c r="UHV38" s="485"/>
      <c r="UHW38" s="485"/>
      <c r="UHX38" s="485"/>
      <c r="UHY38" s="485"/>
      <c r="UHZ38" s="485"/>
      <c r="UIA38" s="485"/>
      <c r="UIB38" s="485"/>
      <c r="UIC38" s="485"/>
      <c r="UID38" s="485"/>
      <c r="UIE38" s="485"/>
      <c r="UIF38" s="485"/>
      <c r="UIG38" s="485"/>
      <c r="UIH38" s="485"/>
      <c r="UII38" s="485"/>
      <c r="UIJ38" s="485"/>
      <c r="UIK38" s="485"/>
      <c r="UIL38" s="485"/>
      <c r="UIM38" s="485"/>
      <c r="UIN38" s="485"/>
      <c r="UIO38" s="485"/>
      <c r="UIP38" s="485"/>
      <c r="UIQ38" s="485"/>
      <c r="UIR38" s="485"/>
      <c r="UIS38" s="485"/>
      <c r="UIT38" s="485"/>
      <c r="UIU38" s="485"/>
      <c r="UIV38" s="485"/>
      <c r="UIW38" s="485"/>
      <c r="UIX38" s="485"/>
      <c r="UIY38" s="485"/>
      <c r="UIZ38" s="485"/>
      <c r="UJA38" s="485"/>
      <c r="UJB38" s="485"/>
      <c r="UJC38" s="485"/>
      <c r="UJD38" s="485"/>
      <c r="UJE38" s="485"/>
      <c r="UJF38" s="485"/>
      <c r="UJG38" s="485"/>
      <c r="UJH38" s="485"/>
      <c r="UJI38" s="485"/>
      <c r="UJJ38" s="485"/>
      <c r="UJK38" s="485"/>
      <c r="UJL38" s="485"/>
      <c r="UJM38" s="485"/>
      <c r="UJN38" s="485"/>
      <c r="UJO38" s="485"/>
      <c r="UJP38" s="485"/>
      <c r="UJQ38" s="485"/>
      <c r="UJR38" s="485"/>
      <c r="UJS38" s="485"/>
      <c r="UJT38" s="485"/>
      <c r="UJU38" s="485"/>
      <c r="UJV38" s="485"/>
      <c r="UJW38" s="485"/>
      <c r="UJX38" s="485"/>
      <c r="UJY38" s="485"/>
      <c r="UJZ38" s="485"/>
      <c r="UKA38" s="485"/>
      <c r="UKB38" s="485"/>
      <c r="UKC38" s="485"/>
      <c r="UKD38" s="485"/>
      <c r="UKE38" s="485"/>
      <c r="UKF38" s="485"/>
      <c r="UKG38" s="485"/>
      <c r="UKH38" s="485"/>
      <c r="UKI38" s="485"/>
      <c r="UKJ38" s="485"/>
      <c r="UKK38" s="485"/>
      <c r="UKL38" s="485"/>
      <c r="UKM38" s="485"/>
      <c r="UKN38" s="485"/>
      <c r="UKO38" s="485"/>
      <c r="UKP38" s="485"/>
      <c r="UKQ38" s="485"/>
      <c r="UKR38" s="485"/>
      <c r="UKS38" s="485"/>
      <c r="UKT38" s="485"/>
      <c r="UKU38" s="485"/>
      <c r="UKV38" s="485"/>
      <c r="UKW38" s="485"/>
      <c r="UKX38" s="485"/>
      <c r="UKY38" s="485"/>
      <c r="UKZ38" s="485"/>
      <c r="ULA38" s="485"/>
      <c r="ULB38" s="485"/>
      <c r="ULC38" s="485"/>
      <c r="ULD38" s="485"/>
      <c r="ULE38" s="485"/>
      <c r="ULF38" s="485"/>
      <c r="ULG38" s="485"/>
      <c r="ULH38" s="485"/>
      <c r="ULI38" s="485"/>
      <c r="ULJ38" s="485"/>
      <c r="ULK38" s="485"/>
      <c r="ULL38" s="485"/>
      <c r="ULM38" s="485"/>
      <c r="ULN38" s="485"/>
      <c r="ULO38" s="485"/>
      <c r="ULP38" s="485"/>
      <c r="ULQ38" s="485"/>
      <c r="ULR38" s="485"/>
      <c r="ULS38" s="485"/>
      <c r="ULT38" s="485"/>
      <c r="ULU38" s="485"/>
      <c r="ULV38" s="485"/>
      <c r="ULW38" s="485"/>
      <c r="ULX38" s="485"/>
      <c r="ULY38" s="485"/>
      <c r="ULZ38" s="485"/>
      <c r="UMA38" s="485"/>
      <c r="UMB38" s="485"/>
      <c r="UMC38" s="485"/>
      <c r="UMD38" s="485"/>
      <c r="UME38" s="485"/>
      <c r="UMF38" s="485"/>
      <c r="UMG38" s="485"/>
      <c r="UMH38" s="485"/>
      <c r="UMI38" s="485"/>
      <c r="UMJ38" s="485"/>
      <c r="UMK38" s="485"/>
      <c r="UML38" s="485"/>
      <c r="UMM38" s="485"/>
      <c r="UMN38" s="485"/>
      <c r="UMO38" s="485"/>
      <c r="UMP38" s="485"/>
      <c r="UMQ38" s="485"/>
      <c r="UMR38" s="485"/>
      <c r="UMS38" s="485"/>
      <c r="UMT38" s="485"/>
      <c r="UMU38" s="485"/>
      <c r="UMV38" s="485"/>
      <c r="UMW38" s="485"/>
      <c r="UMX38" s="485"/>
      <c r="UMY38" s="485"/>
      <c r="UMZ38" s="485"/>
      <c r="UNA38" s="485"/>
      <c r="UNB38" s="485"/>
      <c r="UNC38" s="485"/>
      <c r="UND38" s="485"/>
      <c r="UNE38" s="485"/>
      <c r="UNF38" s="485"/>
      <c r="UNG38" s="485"/>
      <c r="UNH38" s="485"/>
      <c r="UNI38" s="485"/>
      <c r="UNJ38" s="485"/>
      <c r="UNK38" s="485"/>
      <c r="UNL38" s="485"/>
      <c r="UNM38" s="485"/>
      <c r="UNN38" s="485"/>
      <c r="UNO38" s="485"/>
      <c r="UNP38" s="485"/>
      <c r="UNQ38" s="485"/>
      <c r="UNR38" s="485"/>
      <c r="UNS38" s="485"/>
      <c r="UNT38" s="485"/>
      <c r="UNU38" s="485"/>
      <c r="UNV38" s="485"/>
      <c r="UNW38" s="485"/>
      <c r="UNX38" s="485"/>
      <c r="UNY38" s="485"/>
      <c r="UNZ38" s="485"/>
      <c r="UOA38" s="485"/>
      <c r="UOB38" s="485"/>
      <c r="UOC38" s="485"/>
      <c r="UOD38" s="485"/>
      <c r="UOE38" s="485"/>
      <c r="UOF38" s="485"/>
      <c r="UOG38" s="485"/>
      <c r="UOH38" s="485"/>
      <c r="UOI38" s="485"/>
      <c r="UOJ38" s="485"/>
      <c r="UOK38" s="485"/>
      <c r="UOL38" s="485"/>
      <c r="UOM38" s="485"/>
      <c r="UON38" s="485"/>
      <c r="UOO38" s="485"/>
      <c r="UOP38" s="485"/>
      <c r="UOQ38" s="485"/>
      <c r="UOR38" s="485"/>
      <c r="UOS38" s="485"/>
      <c r="UOT38" s="485"/>
      <c r="UOU38" s="485"/>
      <c r="UOV38" s="485"/>
      <c r="UOW38" s="485"/>
      <c r="UOX38" s="485"/>
      <c r="UOY38" s="485"/>
      <c r="UOZ38" s="485"/>
      <c r="UPA38" s="485"/>
      <c r="UPB38" s="485"/>
      <c r="UPC38" s="485"/>
      <c r="UPD38" s="485"/>
      <c r="UPE38" s="485"/>
      <c r="UPF38" s="485"/>
      <c r="UPG38" s="485"/>
      <c r="UPH38" s="485"/>
      <c r="UPI38" s="485"/>
      <c r="UPJ38" s="485"/>
      <c r="UPK38" s="485"/>
      <c r="UPL38" s="485"/>
      <c r="UPM38" s="485"/>
      <c r="UPN38" s="485"/>
      <c r="UPO38" s="485"/>
      <c r="UPP38" s="485"/>
      <c r="UPQ38" s="485"/>
      <c r="UPR38" s="485"/>
      <c r="UPS38" s="485"/>
      <c r="UPT38" s="485"/>
      <c r="UPU38" s="485"/>
      <c r="UPV38" s="485"/>
      <c r="UPW38" s="485"/>
      <c r="UPX38" s="485"/>
      <c r="UPY38" s="485"/>
      <c r="UPZ38" s="485"/>
      <c r="UQA38" s="485"/>
      <c r="UQB38" s="485"/>
      <c r="UQC38" s="485"/>
      <c r="UQD38" s="485"/>
      <c r="UQE38" s="485"/>
      <c r="UQF38" s="485"/>
      <c r="UQG38" s="485"/>
      <c r="UQH38" s="485"/>
      <c r="UQI38" s="485"/>
      <c r="UQJ38" s="485"/>
      <c r="UQK38" s="485"/>
      <c r="UQL38" s="485"/>
      <c r="UQM38" s="485"/>
      <c r="UQN38" s="485"/>
      <c r="UQO38" s="485"/>
      <c r="UQP38" s="485"/>
      <c r="UQQ38" s="485"/>
      <c r="UQR38" s="485"/>
      <c r="UQS38" s="485"/>
      <c r="UQT38" s="485"/>
      <c r="UQU38" s="485"/>
      <c r="UQV38" s="485"/>
      <c r="UQW38" s="485"/>
      <c r="UQX38" s="485"/>
      <c r="UQY38" s="485"/>
      <c r="UQZ38" s="485"/>
      <c r="URA38" s="485"/>
      <c r="URB38" s="485"/>
      <c r="URC38" s="485"/>
      <c r="URD38" s="485"/>
      <c r="URE38" s="485"/>
      <c r="URF38" s="485"/>
      <c r="URG38" s="485"/>
      <c r="URH38" s="485"/>
      <c r="URI38" s="485"/>
      <c r="URJ38" s="485"/>
      <c r="URK38" s="485"/>
      <c r="URL38" s="485"/>
      <c r="URM38" s="485"/>
      <c r="URN38" s="485"/>
      <c r="URO38" s="485"/>
      <c r="URP38" s="485"/>
      <c r="URQ38" s="485"/>
      <c r="URR38" s="485"/>
      <c r="URS38" s="485"/>
      <c r="URT38" s="485"/>
      <c r="URU38" s="485"/>
      <c r="URV38" s="485"/>
      <c r="URW38" s="485"/>
      <c r="URX38" s="485"/>
      <c r="URY38" s="485"/>
      <c r="URZ38" s="485"/>
      <c r="USA38" s="485"/>
      <c r="USB38" s="485"/>
      <c r="USC38" s="485"/>
      <c r="USD38" s="485"/>
      <c r="USE38" s="485"/>
      <c r="USF38" s="485"/>
      <c r="USG38" s="485"/>
      <c r="USH38" s="485"/>
      <c r="USI38" s="485"/>
      <c r="USJ38" s="485"/>
      <c r="USK38" s="485"/>
      <c r="USL38" s="485"/>
      <c r="USM38" s="485"/>
      <c r="USN38" s="485"/>
      <c r="USO38" s="485"/>
      <c r="USP38" s="485"/>
      <c r="USQ38" s="485"/>
      <c r="USR38" s="485"/>
      <c r="USS38" s="485"/>
      <c r="UST38" s="485"/>
      <c r="USU38" s="485"/>
      <c r="USV38" s="485"/>
      <c r="USW38" s="485"/>
      <c r="USX38" s="485"/>
      <c r="USY38" s="485"/>
      <c r="USZ38" s="485"/>
      <c r="UTA38" s="485"/>
      <c r="UTB38" s="485"/>
      <c r="UTC38" s="485"/>
      <c r="UTD38" s="485"/>
      <c r="UTE38" s="485"/>
      <c r="UTF38" s="485"/>
      <c r="UTG38" s="485"/>
      <c r="UTH38" s="485"/>
      <c r="UTI38" s="485"/>
      <c r="UTJ38" s="485"/>
      <c r="UTK38" s="485"/>
      <c r="UTL38" s="485"/>
      <c r="UTM38" s="485"/>
      <c r="UTN38" s="485"/>
      <c r="UTO38" s="485"/>
      <c r="UTP38" s="485"/>
      <c r="UTQ38" s="485"/>
      <c r="UTR38" s="485"/>
      <c r="UTS38" s="485"/>
      <c r="UTT38" s="485"/>
      <c r="UTU38" s="485"/>
      <c r="UTV38" s="485"/>
      <c r="UTW38" s="485"/>
      <c r="UTX38" s="485"/>
      <c r="UTY38" s="485"/>
      <c r="UTZ38" s="485"/>
      <c r="UUA38" s="485"/>
      <c r="UUB38" s="485"/>
      <c r="UUC38" s="485"/>
      <c r="UUD38" s="485"/>
      <c r="UUE38" s="485"/>
      <c r="UUF38" s="485"/>
      <c r="UUG38" s="485"/>
      <c r="UUH38" s="485"/>
      <c r="UUI38" s="485"/>
      <c r="UUJ38" s="485"/>
      <c r="UUK38" s="485"/>
      <c r="UUL38" s="485"/>
      <c r="UUM38" s="485"/>
      <c r="UUN38" s="485"/>
      <c r="UUO38" s="485"/>
      <c r="UUP38" s="485"/>
      <c r="UUQ38" s="485"/>
      <c r="UUR38" s="485"/>
      <c r="UUS38" s="485"/>
      <c r="UUT38" s="485"/>
      <c r="UUU38" s="485"/>
      <c r="UUV38" s="485"/>
      <c r="UUW38" s="485"/>
      <c r="UUX38" s="485"/>
      <c r="UUY38" s="485"/>
      <c r="UUZ38" s="485"/>
      <c r="UVA38" s="485"/>
      <c r="UVB38" s="485"/>
      <c r="UVC38" s="485"/>
      <c r="UVD38" s="485"/>
      <c r="UVE38" s="485"/>
      <c r="UVF38" s="485"/>
      <c r="UVG38" s="485"/>
      <c r="UVH38" s="485"/>
      <c r="UVI38" s="485"/>
      <c r="UVJ38" s="485"/>
      <c r="UVK38" s="485"/>
      <c r="UVL38" s="485"/>
      <c r="UVM38" s="485"/>
      <c r="UVN38" s="485"/>
      <c r="UVO38" s="485"/>
      <c r="UVP38" s="485"/>
      <c r="UVQ38" s="485"/>
      <c r="UVR38" s="485"/>
      <c r="UVS38" s="485"/>
      <c r="UVT38" s="485"/>
      <c r="UVU38" s="485"/>
      <c r="UVV38" s="485"/>
      <c r="UVW38" s="485"/>
      <c r="UVX38" s="485"/>
      <c r="UVY38" s="485"/>
      <c r="UVZ38" s="485"/>
      <c r="UWA38" s="485"/>
      <c r="UWB38" s="485"/>
      <c r="UWC38" s="485"/>
      <c r="UWD38" s="485"/>
      <c r="UWE38" s="485"/>
      <c r="UWF38" s="485"/>
      <c r="UWG38" s="485"/>
      <c r="UWH38" s="485"/>
      <c r="UWI38" s="485"/>
      <c r="UWJ38" s="485"/>
      <c r="UWK38" s="485"/>
      <c r="UWL38" s="485"/>
      <c r="UWM38" s="485"/>
      <c r="UWN38" s="485"/>
      <c r="UWO38" s="485"/>
      <c r="UWP38" s="485"/>
      <c r="UWQ38" s="485"/>
      <c r="UWR38" s="485"/>
      <c r="UWS38" s="485"/>
      <c r="UWT38" s="485"/>
      <c r="UWU38" s="485"/>
      <c r="UWV38" s="485"/>
      <c r="UWW38" s="485"/>
      <c r="UWX38" s="485"/>
      <c r="UWY38" s="485"/>
      <c r="UWZ38" s="485"/>
      <c r="UXA38" s="485"/>
      <c r="UXB38" s="485"/>
      <c r="UXC38" s="485"/>
      <c r="UXD38" s="485"/>
      <c r="UXE38" s="485"/>
      <c r="UXF38" s="485"/>
      <c r="UXG38" s="485"/>
      <c r="UXH38" s="485"/>
      <c r="UXI38" s="485"/>
      <c r="UXJ38" s="485"/>
      <c r="UXK38" s="485"/>
      <c r="UXL38" s="485"/>
      <c r="UXM38" s="485"/>
      <c r="UXN38" s="485"/>
      <c r="UXO38" s="485"/>
      <c r="UXP38" s="485"/>
      <c r="UXQ38" s="485"/>
      <c r="UXR38" s="485"/>
      <c r="UXS38" s="485"/>
      <c r="UXT38" s="485"/>
      <c r="UXU38" s="485"/>
      <c r="UXV38" s="485"/>
      <c r="UXW38" s="485"/>
      <c r="UXX38" s="485"/>
      <c r="UXY38" s="485"/>
      <c r="UXZ38" s="485"/>
      <c r="UYA38" s="485"/>
      <c r="UYB38" s="485"/>
      <c r="UYC38" s="485"/>
      <c r="UYD38" s="485"/>
      <c r="UYE38" s="485"/>
      <c r="UYF38" s="485"/>
      <c r="UYG38" s="485"/>
      <c r="UYH38" s="485"/>
      <c r="UYI38" s="485"/>
      <c r="UYJ38" s="485"/>
      <c r="UYK38" s="485"/>
      <c r="UYL38" s="485"/>
      <c r="UYM38" s="485"/>
      <c r="UYN38" s="485"/>
      <c r="UYO38" s="485"/>
      <c r="UYP38" s="485"/>
      <c r="UYQ38" s="485"/>
      <c r="UYR38" s="485"/>
      <c r="UYS38" s="485"/>
      <c r="UYT38" s="485"/>
      <c r="UYU38" s="485"/>
      <c r="UYV38" s="485"/>
      <c r="UYW38" s="485"/>
      <c r="UYX38" s="485"/>
      <c r="UYY38" s="485"/>
      <c r="UYZ38" s="485"/>
      <c r="UZA38" s="485"/>
      <c r="UZB38" s="485"/>
      <c r="UZC38" s="485"/>
      <c r="UZD38" s="485"/>
      <c r="UZE38" s="485"/>
      <c r="UZF38" s="485"/>
      <c r="UZG38" s="485"/>
      <c r="UZH38" s="485"/>
      <c r="UZI38" s="485"/>
      <c r="UZJ38" s="485"/>
      <c r="UZK38" s="485"/>
      <c r="UZL38" s="485"/>
      <c r="UZM38" s="485"/>
      <c r="UZN38" s="485"/>
      <c r="UZO38" s="485"/>
      <c r="UZP38" s="485"/>
      <c r="UZQ38" s="485"/>
      <c r="UZR38" s="485"/>
      <c r="UZS38" s="485"/>
      <c r="UZT38" s="485"/>
      <c r="UZU38" s="485"/>
      <c r="UZV38" s="485"/>
      <c r="UZW38" s="485"/>
      <c r="UZX38" s="485"/>
      <c r="UZY38" s="485"/>
      <c r="UZZ38" s="485"/>
      <c r="VAA38" s="485"/>
      <c r="VAB38" s="485"/>
      <c r="VAC38" s="485"/>
      <c r="VAD38" s="485"/>
      <c r="VAE38" s="485"/>
      <c r="VAF38" s="485"/>
      <c r="VAG38" s="485"/>
      <c r="VAH38" s="485"/>
      <c r="VAI38" s="485"/>
      <c r="VAJ38" s="485"/>
      <c r="VAK38" s="485"/>
      <c r="VAL38" s="485"/>
      <c r="VAM38" s="485"/>
      <c r="VAN38" s="485"/>
      <c r="VAO38" s="485"/>
      <c r="VAP38" s="485"/>
      <c r="VAQ38" s="485"/>
      <c r="VAR38" s="485"/>
      <c r="VAS38" s="485"/>
      <c r="VAT38" s="485"/>
      <c r="VAU38" s="485"/>
      <c r="VAV38" s="485"/>
      <c r="VAW38" s="485"/>
      <c r="VAX38" s="485"/>
      <c r="VAY38" s="485"/>
      <c r="VAZ38" s="485"/>
      <c r="VBA38" s="485"/>
      <c r="VBB38" s="485"/>
      <c r="VBC38" s="485"/>
      <c r="VBD38" s="485"/>
      <c r="VBE38" s="485"/>
      <c r="VBF38" s="485"/>
      <c r="VBG38" s="485"/>
      <c r="VBH38" s="485"/>
      <c r="VBI38" s="485"/>
      <c r="VBJ38" s="485"/>
      <c r="VBK38" s="485"/>
      <c r="VBL38" s="485"/>
      <c r="VBM38" s="485"/>
      <c r="VBN38" s="485"/>
      <c r="VBO38" s="485"/>
      <c r="VBP38" s="485"/>
      <c r="VBQ38" s="485"/>
      <c r="VBR38" s="485"/>
      <c r="VBS38" s="485"/>
      <c r="VBT38" s="485"/>
      <c r="VBU38" s="485"/>
      <c r="VBV38" s="485"/>
      <c r="VBW38" s="485"/>
      <c r="VBX38" s="485"/>
      <c r="VBY38" s="485"/>
      <c r="VBZ38" s="485"/>
      <c r="VCA38" s="485"/>
      <c r="VCB38" s="485"/>
      <c r="VCC38" s="485"/>
      <c r="VCD38" s="485"/>
      <c r="VCE38" s="485"/>
      <c r="VCF38" s="485"/>
      <c r="VCG38" s="485"/>
      <c r="VCH38" s="485"/>
      <c r="VCI38" s="485"/>
      <c r="VCJ38" s="485"/>
      <c r="VCK38" s="485"/>
      <c r="VCL38" s="485"/>
      <c r="VCM38" s="485"/>
      <c r="VCN38" s="485"/>
      <c r="VCO38" s="485"/>
      <c r="VCP38" s="485"/>
      <c r="VCQ38" s="485"/>
      <c r="VCR38" s="485"/>
      <c r="VCS38" s="485"/>
      <c r="VCT38" s="485"/>
      <c r="VCU38" s="485"/>
      <c r="VCV38" s="485"/>
      <c r="VCW38" s="485"/>
      <c r="VCX38" s="485"/>
      <c r="VCY38" s="485"/>
      <c r="VCZ38" s="485"/>
      <c r="VDA38" s="485"/>
      <c r="VDB38" s="485"/>
      <c r="VDC38" s="485"/>
      <c r="VDD38" s="485"/>
      <c r="VDE38" s="485"/>
      <c r="VDF38" s="485"/>
      <c r="VDG38" s="485"/>
      <c r="VDH38" s="485"/>
      <c r="VDI38" s="485"/>
      <c r="VDJ38" s="485"/>
      <c r="VDK38" s="485"/>
      <c r="VDL38" s="485"/>
      <c r="VDM38" s="485"/>
      <c r="VDN38" s="485"/>
      <c r="VDO38" s="485"/>
      <c r="VDP38" s="485"/>
      <c r="VDQ38" s="485"/>
      <c r="VDR38" s="485"/>
      <c r="VDS38" s="485"/>
      <c r="VDT38" s="485"/>
      <c r="VDU38" s="485"/>
      <c r="VDV38" s="485"/>
      <c r="VDW38" s="485"/>
      <c r="VDX38" s="485"/>
      <c r="VDY38" s="485"/>
      <c r="VDZ38" s="485"/>
      <c r="VEA38" s="485"/>
      <c r="VEB38" s="485"/>
      <c r="VEC38" s="485"/>
      <c r="VED38" s="485"/>
      <c r="VEE38" s="485"/>
      <c r="VEF38" s="485"/>
      <c r="VEG38" s="485"/>
      <c r="VEH38" s="485"/>
      <c r="VEI38" s="485"/>
      <c r="VEJ38" s="485"/>
      <c r="VEK38" s="485"/>
      <c r="VEL38" s="485"/>
      <c r="VEM38" s="485"/>
      <c r="VEN38" s="485"/>
      <c r="VEO38" s="485"/>
      <c r="VEP38" s="485"/>
      <c r="VEQ38" s="485"/>
      <c r="VER38" s="485"/>
      <c r="VES38" s="485"/>
      <c r="VET38" s="485"/>
      <c r="VEU38" s="485"/>
      <c r="VEV38" s="485"/>
      <c r="VEW38" s="485"/>
      <c r="VEX38" s="485"/>
      <c r="VEY38" s="485"/>
      <c r="VEZ38" s="485"/>
      <c r="VFA38" s="485"/>
      <c r="VFB38" s="485"/>
      <c r="VFC38" s="485"/>
      <c r="VFD38" s="485"/>
      <c r="VFE38" s="485"/>
      <c r="VFF38" s="485"/>
      <c r="VFG38" s="485"/>
      <c r="VFH38" s="485"/>
      <c r="VFI38" s="485"/>
      <c r="VFJ38" s="485"/>
      <c r="VFK38" s="485"/>
      <c r="VFL38" s="485"/>
      <c r="VFM38" s="485"/>
      <c r="VFN38" s="485"/>
      <c r="VFO38" s="485"/>
      <c r="VFP38" s="485"/>
      <c r="VFQ38" s="485"/>
      <c r="VFR38" s="485"/>
      <c r="VFS38" s="485"/>
      <c r="VFT38" s="485"/>
      <c r="VFU38" s="485"/>
      <c r="VFV38" s="485"/>
      <c r="VFW38" s="485"/>
      <c r="VFX38" s="485"/>
      <c r="VFY38" s="485"/>
      <c r="VFZ38" s="485"/>
      <c r="VGA38" s="485"/>
      <c r="VGB38" s="485"/>
      <c r="VGC38" s="485"/>
      <c r="VGD38" s="485"/>
      <c r="VGE38" s="485"/>
      <c r="VGF38" s="485"/>
      <c r="VGG38" s="485"/>
      <c r="VGH38" s="485"/>
      <c r="VGI38" s="485"/>
      <c r="VGJ38" s="485"/>
      <c r="VGK38" s="485"/>
      <c r="VGL38" s="485"/>
      <c r="VGM38" s="485"/>
      <c r="VGN38" s="485"/>
      <c r="VGO38" s="485"/>
      <c r="VGP38" s="485"/>
      <c r="VGQ38" s="485"/>
      <c r="VGR38" s="485"/>
      <c r="VGS38" s="485"/>
      <c r="VGT38" s="485"/>
      <c r="VGU38" s="485"/>
      <c r="VGV38" s="485"/>
      <c r="VGW38" s="485"/>
      <c r="VGX38" s="485"/>
      <c r="VGY38" s="485"/>
      <c r="VGZ38" s="485"/>
      <c r="VHA38" s="485"/>
      <c r="VHB38" s="485"/>
      <c r="VHC38" s="485"/>
      <c r="VHD38" s="485"/>
      <c r="VHE38" s="485"/>
      <c r="VHF38" s="485"/>
      <c r="VHG38" s="485"/>
      <c r="VHH38" s="485"/>
      <c r="VHI38" s="485"/>
      <c r="VHJ38" s="485"/>
      <c r="VHK38" s="485"/>
      <c r="VHL38" s="485"/>
      <c r="VHM38" s="485"/>
      <c r="VHN38" s="485"/>
      <c r="VHO38" s="485"/>
      <c r="VHP38" s="485"/>
      <c r="VHQ38" s="485"/>
      <c r="VHR38" s="485"/>
      <c r="VHS38" s="485"/>
      <c r="VHT38" s="485"/>
      <c r="VHU38" s="485"/>
      <c r="VHV38" s="485"/>
      <c r="VHW38" s="485"/>
      <c r="VHX38" s="485"/>
      <c r="VHY38" s="485"/>
      <c r="VHZ38" s="485"/>
      <c r="VIA38" s="485"/>
      <c r="VIB38" s="485"/>
      <c r="VIC38" s="485"/>
      <c r="VID38" s="485"/>
      <c r="VIE38" s="485"/>
      <c r="VIF38" s="485"/>
      <c r="VIG38" s="485"/>
      <c r="VIH38" s="485"/>
      <c r="VII38" s="485"/>
      <c r="VIJ38" s="485"/>
      <c r="VIK38" s="485"/>
      <c r="VIL38" s="485"/>
      <c r="VIM38" s="485"/>
      <c r="VIN38" s="485"/>
      <c r="VIO38" s="485"/>
      <c r="VIP38" s="485"/>
      <c r="VIQ38" s="485"/>
      <c r="VIR38" s="485"/>
      <c r="VIS38" s="485"/>
      <c r="VIT38" s="485"/>
      <c r="VIU38" s="485"/>
      <c r="VIV38" s="485"/>
      <c r="VIW38" s="485"/>
      <c r="VIX38" s="485"/>
      <c r="VIY38" s="485"/>
      <c r="VIZ38" s="485"/>
      <c r="VJA38" s="485"/>
      <c r="VJB38" s="485"/>
      <c r="VJC38" s="485"/>
      <c r="VJD38" s="485"/>
      <c r="VJE38" s="485"/>
      <c r="VJF38" s="485"/>
      <c r="VJG38" s="485"/>
      <c r="VJH38" s="485"/>
      <c r="VJI38" s="485"/>
      <c r="VJJ38" s="485"/>
      <c r="VJK38" s="485"/>
      <c r="VJL38" s="485"/>
      <c r="VJM38" s="485"/>
      <c r="VJN38" s="485"/>
      <c r="VJO38" s="485"/>
      <c r="VJP38" s="485"/>
      <c r="VJQ38" s="485"/>
      <c r="VJR38" s="485"/>
      <c r="VJS38" s="485"/>
      <c r="VJT38" s="485"/>
      <c r="VJU38" s="485"/>
      <c r="VJV38" s="485"/>
      <c r="VJW38" s="485"/>
      <c r="VJX38" s="485"/>
      <c r="VJY38" s="485"/>
      <c r="VJZ38" s="485"/>
      <c r="VKA38" s="485"/>
      <c r="VKB38" s="485"/>
      <c r="VKC38" s="485"/>
      <c r="VKD38" s="485"/>
      <c r="VKE38" s="485"/>
      <c r="VKF38" s="485"/>
      <c r="VKG38" s="485"/>
      <c r="VKH38" s="485"/>
      <c r="VKI38" s="485"/>
      <c r="VKJ38" s="485"/>
      <c r="VKK38" s="485"/>
      <c r="VKL38" s="485"/>
      <c r="VKM38" s="485"/>
      <c r="VKN38" s="485"/>
      <c r="VKO38" s="485"/>
      <c r="VKP38" s="485"/>
      <c r="VKQ38" s="485"/>
      <c r="VKR38" s="485"/>
      <c r="VKS38" s="485"/>
      <c r="VKT38" s="485"/>
      <c r="VKU38" s="485"/>
      <c r="VKV38" s="485"/>
      <c r="VKW38" s="485"/>
      <c r="VKX38" s="485"/>
      <c r="VKY38" s="485"/>
      <c r="VKZ38" s="485"/>
      <c r="VLA38" s="485"/>
      <c r="VLB38" s="485"/>
      <c r="VLC38" s="485"/>
      <c r="VLD38" s="485"/>
      <c r="VLE38" s="485"/>
      <c r="VLF38" s="485"/>
      <c r="VLG38" s="485"/>
      <c r="VLH38" s="485"/>
      <c r="VLI38" s="485"/>
      <c r="VLJ38" s="485"/>
      <c r="VLK38" s="485"/>
      <c r="VLL38" s="485"/>
      <c r="VLM38" s="485"/>
      <c r="VLN38" s="485"/>
      <c r="VLO38" s="485"/>
      <c r="VLP38" s="485"/>
      <c r="VLQ38" s="485"/>
      <c r="VLR38" s="485"/>
      <c r="VLS38" s="485"/>
      <c r="VLT38" s="485"/>
      <c r="VLU38" s="485"/>
      <c r="VLV38" s="485"/>
      <c r="VLW38" s="485"/>
      <c r="VLX38" s="485"/>
      <c r="VLY38" s="485"/>
      <c r="VLZ38" s="485"/>
      <c r="VMA38" s="485"/>
      <c r="VMB38" s="485"/>
      <c r="VMC38" s="485"/>
      <c r="VMD38" s="485"/>
      <c r="VME38" s="485"/>
      <c r="VMF38" s="485"/>
      <c r="VMG38" s="485"/>
      <c r="VMH38" s="485"/>
      <c r="VMI38" s="485"/>
      <c r="VMJ38" s="485"/>
      <c r="VMK38" s="485"/>
      <c r="VML38" s="485"/>
      <c r="VMM38" s="485"/>
      <c r="VMN38" s="485"/>
      <c r="VMO38" s="485"/>
      <c r="VMP38" s="485"/>
      <c r="VMQ38" s="485"/>
      <c r="VMR38" s="485"/>
      <c r="VMS38" s="485"/>
      <c r="VMT38" s="485"/>
      <c r="VMU38" s="485"/>
      <c r="VMV38" s="485"/>
      <c r="VMW38" s="485"/>
      <c r="VMX38" s="485"/>
      <c r="VMY38" s="485"/>
      <c r="VMZ38" s="485"/>
      <c r="VNA38" s="485"/>
      <c r="VNB38" s="485"/>
      <c r="VNC38" s="485"/>
      <c r="VND38" s="485"/>
      <c r="VNE38" s="485"/>
      <c r="VNF38" s="485"/>
      <c r="VNG38" s="485"/>
      <c r="VNH38" s="485"/>
      <c r="VNI38" s="485"/>
      <c r="VNJ38" s="485"/>
      <c r="VNK38" s="485"/>
      <c r="VNL38" s="485"/>
      <c r="VNM38" s="485"/>
      <c r="VNN38" s="485"/>
      <c r="VNO38" s="485"/>
      <c r="VNP38" s="485"/>
      <c r="VNQ38" s="485"/>
      <c r="VNR38" s="485"/>
      <c r="VNS38" s="485"/>
      <c r="VNT38" s="485"/>
      <c r="VNU38" s="485"/>
      <c r="VNV38" s="485"/>
      <c r="VNW38" s="485"/>
      <c r="VNX38" s="485"/>
      <c r="VNY38" s="485"/>
      <c r="VNZ38" s="485"/>
      <c r="VOA38" s="485"/>
      <c r="VOB38" s="485"/>
      <c r="VOC38" s="485"/>
      <c r="VOD38" s="485"/>
      <c r="VOE38" s="485"/>
      <c r="VOF38" s="485"/>
      <c r="VOG38" s="485"/>
      <c r="VOH38" s="485"/>
      <c r="VOI38" s="485"/>
      <c r="VOJ38" s="485"/>
      <c r="VOK38" s="485"/>
      <c r="VOL38" s="485"/>
      <c r="VOM38" s="485"/>
      <c r="VON38" s="485"/>
      <c r="VOO38" s="485"/>
      <c r="VOP38" s="485"/>
      <c r="VOQ38" s="485"/>
      <c r="VOR38" s="485"/>
      <c r="VOS38" s="485"/>
      <c r="VOT38" s="485"/>
      <c r="VOU38" s="485"/>
      <c r="VOV38" s="485"/>
      <c r="VOW38" s="485"/>
      <c r="VOX38" s="485"/>
      <c r="VOY38" s="485"/>
      <c r="VOZ38" s="485"/>
      <c r="VPA38" s="485"/>
      <c r="VPB38" s="485"/>
      <c r="VPC38" s="485"/>
      <c r="VPD38" s="485"/>
      <c r="VPE38" s="485"/>
      <c r="VPF38" s="485"/>
      <c r="VPG38" s="485"/>
      <c r="VPH38" s="485"/>
      <c r="VPI38" s="485"/>
      <c r="VPJ38" s="485"/>
      <c r="VPK38" s="485"/>
      <c r="VPL38" s="485"/>
      <c r="VPM38" s="485"/>
      <c r="VPN38" s="485"/>
      <c r="VPO38" s="485"/>
      <c r="VPP38" s="485"/>
      <c r="VPQ38" s="485"/>
      <c r="VPR38" s="485"/>
      <c r="VPS38" s="485"/>
      <c r="VPT38" s="485"/>
      <c r="VPU38" s="485"/>
      <c r="VPV38" s="485"/>
      <c r="VPW38" s="485"/>
      <c r="VPX38" s="485"/>
      <c r="VPY38" s="485"/>
      <c r="VPZ38" s="485"/>
      <c r="VQA38" s="485"/>
      <c r="VQB38" s="485"/>
      <c r="VQC38" s="485"/>
      <c r="VQD38" s="485"/>
      <c r="VQE38" s="485"/>
      <c r="VQF38" s="485"/>
      <c r="VQG38" s="485"/>
      <c r="VQH38" s="485"/>
      <c r="VQI38" s="485"/>
      <c r="VQJ38" s="485"/>
      <c r="VQK38" s="485"/>
      <c r="VQL38" s="485"/>
      <c r="VQM38" s="485"/>
      <c r="VQN38" s="485"/>
      <c r="VQO38" s="485"/>
      <c r="VQP38" s="485"/>
      <c r="VQQ38" s="485"/>
      <c r="VQR38" s="485"/>
      <c r="VQS38" s="485"/>
      <c r="VQT38" s="485"/>
      <c r="VQU38" s="485"/>
      <c r="VQV38" s="485"/>
      <c r="VQW38" s="485"/>
      <c r="VQX38" s="485"/>
      <c r="VQY38" s="485"/>
      <c r="VQZ38" s="485"/>
      <c r="VRA38" s="485"/>
      <c r="VRB38" s="485"/>
      <c r="VRC38" s="485"/>
      <c r="VRD38" s="485"/>
      <c r="VRE38" s="485"/>
      <c r="VRF38" s="485"/>
      <c r="VRG38" s="485"/>
      <c r="VRH38" s="485"/>
      <c r="VRI38" s="485"/>
      <c r="VRJ38" s="485"/>
      <c r="VRK38" s="485"/>
      <c r="VRL38" s="485"/>
      <c r="VRM38" s="485"/>
      <c r="VRN38" s="485"/>
      <c r="VRO38" s="485"/>
      <c r="VRP38" s="485"/>
      <c r="VRQ38" s="485"/>
      <c r="VRR38" s="485"/>
      <c r="VRS38" s="485"/>
      <c r="VRT38" s="485"/>
      <c r="VRU38" s="485"/>
      <c r="VRV38" s="485"/>
      <c r="VRW38" s="485"/>
      <c r="VRX38" s="485"/>
      <c r="VRY38" s="485"/>
      <c r="VRZ38" s="485"/>
      <c r="VSA38" s="485"/>
      <c r="VSB38" s="485"/>
      <c r="VSC38" s="485"/>
      <c r="VSD38" s="485"/>
      <c r="VSE38" s="485"/>
      <c r="VSF38" s="485"/>
      <c r="VSG38" s="485"/>
      <c r="VSH38" s="485"/>
      <c r="VSI38" s="485"/>
      <c r="VSJ38" s="485"/>
      <c r="VSK38" s="485"/>
      <c r="VSL38" s="485"/>
      <c r="VSM38" s="485"/>
      <c r="VSN38" s="485"/>
      <c r="VSO38" s="485"/>
      <c r="VSP38" s="485"/>
      <c r="VSQ38" s="485"/>
      <c r="VSR38" s="485"/>
      <c r="VSS38" s="485"/>
      <c r="VST38" s="485"/>
      <c r="VSU38" s="485"/>
      <c r="VSV38" s="485"/>
      <c r="VSW38" s="485"/>
      <c r="VSX38" s="485"/>
      <c r="VSY38" s="485"/>
      <c r="VSZ38" s="485"/>
      <c r="VTA38" s="485"/>
      <c r="VTB38" s="485"/>
      <c r="VTC38" s="485"/>
      <c r="VTD38" s="485"/>
      <c r="VTE38" s="485"/>
      <c r="VTF38" s="485"/>
      <c r="VTG38" s="485"/>
      <c r="VTH38" s="485"/>
      <c r="VTI38" s="485"/>
      <c r="VTJ38" s="485"/>
      <c r="VTK38" s="485"/>
      <c r="VTL38" s="485"/>
      <c r="VTM38" s="485"/>
      <c r="VTN38" s="485"/>
      <c r="VTO38" s="485"/>
      <c r="VTP38" s="485"/>
      <c r="VTQ38" s="485"/>
      <c r="VTR38" s="485"/>
      <c r="VTS38" s="485"/>
      <c r="VTT38" s="485"/>
      <c r="VTU38" s="485"/>
      <c r="VTV38" s="485"/>
      <c r="VTW38" s="485"/>
      <c r="VTX38" s="485"/>
      <c r="VTY38" s="485"/>
      <c r="VTZ38" s="485"/>
      <c r="VUA38" s="485"/>
      <c r="VUB38" s="485"/>
      <c r="VUC38" s="485"/>
      <c r="VUD38" s="485"/>
      <c r="VUE38" s="485"/>
      <c r="VUF38" s="485"/>
      <c r="VUG38" s="485"/>
      <c r="VUH38" s="485"/>
      <c r="VUI38" s="485"/>
      <c r="VUJ38" s="485"/>
      <c r="VUK38" s="485"/>
      <c r="VUL38" s="485"/>
      <c r="VUM38" s="485"/>
      <c r="VUN38" s="485"/>
      <c r="VUO38" s="485"/>
      <c r="VUP38" s="485"/>
      <c r="VUQ38" s="485"/>
      <c r="VUR38" s="485"/>
      <c r="VUS38" s="485"/>
      <c r="VUT38" s="485"/>
      <c r="VUU38" s="485"/>
      <c r="VUV38" s="485"/>
      <c r="VUW38" s="485"/>
      <c r="VUX38" s="485"/>
      <c r="VUY38" s="485"/>
      <c r="VUZ38" s="485"/>
      <c r="VVA38" s="485"/>
      <c r="VVB38" s="485"/>
      <c r="VVC38" s="485"/>
      <c r="VVD38" s="485"/>
      <c r="VVE38" s="485"/>
      <c r="VVF38" s="485"/>
      <c r="VVG38" s="485"/>
      <c r="VVH38" s="485"/>
      <c r="VVI38" s="485"/>
      <c r="VVJ38" s="485"/>
      <c r="VVK38" s="485"/>
      <c r="VVL38" s="485"/>
      <c r="VVM38" s="485"/>
      <c r="VVN38" s="485"/>
      <c r="VVO38" s="485"/>
      <c r="VVP38" s="485"/>
      <c r="VVQ38" s="485"/>
      <c r="VVR38" s="485"/>
      <c r="VVS38" s="485"/>
      <c r="VVT38" s="485"/>
      <c r="VVU38" s="485"/>
      <c r="VVV38" s="485"/>
      <c r="VVW38" s="485"/>
      <c r="VVX38" s="485"/>
      <c r="VVY38" s="485"/>
      <c r="VVZ38" s="485"/>
      <c r="VWA38" s="485"/>
      <c r="VWB38" s="485"/>
      <c r="VWC38" s="485"/>
      <c r="VWD38" s="485"/>
      <c r="VWE38" s="485"/>
      <c r="VWF38" s="485"/>
      <c r="VWG38" s="485"/>
      <c r="VWH38" s="485"/>
      <c r="VWI38" s="485"/>
      <c r="VWJ38" s="485"/>
      <c r="VWK38" s="485"/>
      <c r="VWL38" s="485"/>
      <c r="VWM38" s="485"/>
      <c r="VWN38" s="485"/>
      <c r="VWO38" s="485"/>
      <c r="VWP38" s="485"/>
      <c r="VWQ38" s="485"/>
      <c r="VWR38" s="485"/>
      <c r="VWS38" s="485"/>
      <c r="VWT38" s="485"/>
      <c r="VWU38" s="485"/>
      <c r="VWV38" s="485"/>
      <c r="VWW38" s="485"/>
      <c r="VWX38" s="485"/>
      <c r="VWY38" s="485"/>
      <c r="VWZ38" s="485"/>
      <c r="VXA38" s="485"/>
      <c r="VXB38" s="485"/>
      <c r="VXC38" s="485"/>
      <c r="VXD38" s="485"/>
      <c r="VXE38" s="485"/>
      <c r="VXF38" s="485"/>
      <c r="VXG38" s="485"/>
      <c r="VXH38" s="485"/>
      <c r="VXI38" s="485"/>
      <c r="VXJ38" s="485"/>
      <c r="VXK38" s="485"/>
      <c r="VXL38" s="485"/>
      <c r="VXM38" s="485"/>
      <c r="VXN38" s="485"/>
      <c r="VXO38" s="485"/>
      <c r="VXP38" s="485"/>
      <c r="VXQ38" s="485"/>
      <c r="VXR38" s="485"/>
      <c r="VXS38" s="485"/>
      <c r="VXT38" s="485"/>
      <c r="VXU38" s="485"/>
      <c r="VXV38" s="485"/>
      <c r="VXW38" s="485"/>
      <c r="VXX38" s="485"/>
      <c r="VXY38" s="485"/>
      <c r="VXZ38" s="485"/>
      <c r="VYA38" s="485"/>
      <c r="VYB38" s="485"/>
      <c r="VYC38" s="485"/>
      <c r="VYD38" s="485"/>
      <c r="VYE38" s="485"/>
      <c r="VYF38" s="485"/>
      <c r="VYG38" s="485"/>
      <c r="VYH38" s="485"/>
      <c r="VYI38" s="485"/>
      <c r="VYJ38" s="485"/>
      <c r="VYK38" s="485"/>
      <c r="VYL38" s="485"/>
      <c r="VYM38" s="485"/>
      <c r="VYN38" s="485"/>
      <c r="VYO38" s="485"/>
      <c r="VYP38" s="485"/>
      <c r="VYQ38" s="485"/>
      <c r="VYR38" s="485"/>
      <c r="VYS38" s="485"/>
      <c r="VYT38" s="485"/>
      <c r="VYU38" s="485"/>
      <c r="VYV38" s="485"/>
      <c r="VYW38" s="485"/>
      <c r="VYX38" s="485"/>
      <c r="VYY38" s="485"/>
      <c r="VYZ38" s="485"/>
      <c r="VZA38" s="485"/>
      <c r="VZB38" s="485"/>
      <c r="VZC38" s="485"/>
      <c r="VZD38" s="485"/>
      <c r="VZE38" s="485"/>
      <c r="VZF38" s="485"/>
      <c r="VZG38" s="485"/>
      <c r="VZH38" s="485"/>
      <c r="VZI38" s="485"/>
      <c r="VZJ38" s="485"/>
      <c r="VZK38" s="485"/>
      <c r="VZL38" s="485"/>
      <c r="VZM38" s="485"/>
      <c r="VZN38" s="485"/>
      <c r="VZO38" s="485"/>
      <c r="VZP38" s="485"/>
      <c r="VZQ38" s="485"/>
      <c r="VZR38" s="485"/>
      <c r="VZS38" s="485"/>
      <c r="VZT38" s="485"/>
      <c r="VZU38" s="485"/>
      <c r="VZV38" s="485"/>
      <c r="VZW38" s="485"/>
      <c r="VZX38" s="485"/>
      <c r="VZY38" s="485"/>
      <c r="VZZ38" s="485"/>
      <c r="WAA38" s="485"/>
      <c r="WAB38" s="485"/>
      <c r="WAC38" s="485"/>
      <c r="WAD38" s="485"/>
      <c r="WAE38" s="485"/>
      <c r="WAF38" s="485"/>
      <c r="WAG38" s="485"/>
      <c r="WAH38" s="485"/>
      <c r="WAI38" s="485"/>
      <c r="WAJ38" s="485"/>
      <c r="WAK38" s="485"/>
      <c r="WAL38" s="485"/>
      <c r="WAM38" s="485"/>
      <c r="WAN38" s="485"/>
      <c r="WAO38" s="485"/>
      <c r="WAP38" s="485"/>
      <c r="WAQ38" s="485"/>
      <c r="WAR38" s="485"/>
      <c r="WAS38" s="485"/>
      <c r="WAT38" s="485"/>
      <c r="WAU38" s="485"/>
      <c r="WAV38" s="485"/>
      <c r="WAW38" s="485"/>
      <c r="WAX38" s="485"/>
      <c r="WAY38" s="485"/>
      <c r="WAZ38" s="485"/>
      <c r="WBA38" s="485"/>
      <c r="WBB38" s="485"/>
      <c r="WBC38" s="485"/>
      <c r="WBD38" s="485"/>
      <c r="WBE38" s="485"/>
      <c r="WBF38" s="485"/>
      <c r="WBG38" s="485"/>
      <c r="WBH38" s="485"/>
      <c r="WBI38" s="485"/>
      <c r="WBJ38" s="485"/>
      <c r="WBK38" s="485"/>
      <c r="WBL38" s="485"/>
      <c r="WBM38" s="485"/>
      <c r="WBN38" s="485"/>
      <c r="WBO38" s="485"/>
      <c r="WBP38" s="485"/>
      <c r="WBQ38" s="485"/>
      <c r="WBR38" s="485"/>
      <c r="WBS38" s="485"/>
      <c r="WBT38" s="485"/>
      <c r="WBU38" s="485"/>
      <c r="WBV38" s="485"/>
      <c r="WBW38" s="485"/>
      <c r="WBX38" s="485"/>
      <c r="WBY38" s="485"/>
      <c r="WBZ38" s="485"/>
      <c r="WCA38" s="485"/>
      <c r="WCB38" s="485"/>
      <c r="WCC38" s="485"/>
      <c r="WCD38" s="485"/>
      <c r="WCE38" s="485"/>
      <c r="WCF38" s="485"/>
      <c r="WCG38" s="485"/>
      <c r="WCH38" s="485"/>
      <c r="WCI38" s="485"/>
      <c r="WCJ38" s="485"/>
      <c r="WCK38" s="485"/>
      <c r="WCL38" s="485"/>
      <c r="WCM38" s="485"/>
      <c r="WCN38" s="485"/>
      <c r="WCO38" s="485"/>
      <c r="WCP38" s="485"/>
      <c r="WCQ38" s="485"/>
      <c r="WCR38" s="485"/>
      <c r="WCS38" s="485"/>
      <c r="WCT38" s="485"/>
      <c r="WCU38" s="485"/>
      <c r="WCV38" s="485"/>
      <c r="WCW38" s="485"/>
      <c r="WCX38" s="485"/>
      <c r="WCY38" s="485"/>
      <c r="WCZ38" s="485"/>
      <c r="WDA38" s="485"/>
      <c r="WDB38" s="485"/>
      <c r="WDC38" s="485"/>
      <c r="WDD38" s="485"/>
      <c r="WDE38" s="485"/>
      <c r="WDF38" s="485"/>
      <c r="WDG38" s="485"/>
      <c r="WDH38" s="485"/>
      <c r="WDI38" s="485"/>
      <c r="WDJ38" s="485"/>
      <c r="WDK38" s="485"/>
      <c r="WDL38" s="485"/>
      <c r="WDM38" s="485"/>
      <c r="WDN38" s="485"/>
      <c r="WDO38" s="485"/>
      <c r="WDP38" s="485"/>
      <c r="WDQ38" s="485"/>
      <c r="WDR38" s="485"/>
      <c r="WDS38" s="485"/>
      <c r="WDT38" s="485"/>
      <c r="WDU38" s="485"/>
      <c r="WDV38" s="485"/>
      <c r="WDW38" s="485"/>
      <c r="WDX38" s="485"/>
      <c r="WDY38" s="485"/>
      <c r="WDZ38" s="485"/>
      <c r="WEA38" s="485"/>
      <c r="WEB38" s="485"/>
      <c r="WEC38" s="485"/>
      <c r="WED38" s="485"/>
      <c r="WEE38" s="485"/>
      <c r="WEF38" s="485"/>
      <c r="WEG38" s="485"/>
      <c r="WEH38" s="485"/>
      <c r="WEI38" s="485"/>
      <c r="WEJ38" s="485"/>
      <c r="WEK38" s="485"/>
      <c r="WEL38" s="485"/>
      <c r="WEM38" s="485"/>
      <c r="WEN38" s="485"/>
      <c r="WEO38" s="485"/>
      <c r="WEP38" s="485"/>
      <c r="WEQ38" s="485"/>
      <c r="WER38" s="485"/>
      <c r="WES38" s="485"/>
      <c r="WET38" s="485"/>
      <c r="WEU38" s="485"/>
      <c r="WEV38" s="485"/>
      <c r="WEW38" s="485"/>
      <c r="WEX38" s="485"/>
      <c r="WEY38" s="485"/>
      <c r="WEZ38" s="485"/>
      <c r="WFA38" s="485"/>
      <c r="WFB38" s="485"/>
      <c r="WFC38" s="485"/>
      <c r="WFD38" s="485"/>
      <c r="WFE38" s="485"/>
      <c r="WFF38" s="485"/>
      <c r="WFG38" s="485"/>
      <c r="WFH38" s="485"/>
      <c r="WFI38" s="485"/>
      <c r="WFJ38" s="485"/>
      <c r="WFK38" s="485"/>
      <c r="WFL38" s="485"/>
      <c r="WFM38" s="485"/>
      <c r="WFN38" s="485"/>
      <c r="WFO38" s="485"/>
      <c r="WFP38" s="485"/>
      <c r="WFQ38" s="485"/>
      <c r="WFR38" s="485"/>
      <c r="WFS38" s="485"/>
      <c r="WFT38" s="485"/>
      <c r="WFU38" s="485"/>
      <c r="WFV38" s="485"/>
      <c r="WFW38" s="485"/>
      <c r="WFX38" s="485"/>
      <c r="WFY38" s="485"/>
      <c r="WFZ38" s="485"/>
      <c r="WGA38" s="485"/>
      <c r="WGB38" s="485"/>
      <c r="WGC38" s="485"/>
      <c r="WGD38" s="485"/>
      <c r="WGE38" s="485"/>
      <c r="WGF38" s="485"/>
      <c r="WGG38" s="485"/>
      <c r="WGH38" s="485"/>
      <c r="WGI38" s="485"/>
      <c r="WGJ38" s="485"/>
      <c r="WGK38" s="485"/>
      <c r="WGL38" s="485"/>
      <c r="WGM38" s="485"/>
      <c r="WGN38" s="485"/>
      <c r="WGO38" s="485"/>
      <c r="WGP38" s="485"/>
      <c r="WGQ38" s="485"/>
      <c r="WGR38" s="485"/>
      <c r="WGS38" s="485"/>
      <c r="WGT38" s="485"/>
      <c r="WGU38" s="485"/>
      <c r="WGV38" s="485"/>
      <c r="WGW38" s="485"/>
      <c r="WGX38" s="485"/>
      <c r="WGY38" s="485"/>
      <c r="WGZ38" s="485"/>
      <c r="WHA38" s="485"/>
      <c r="WHB38" s="485"/>
      <c r="WHC38" s="485"/>
      <c r="WHD38" s="485"/>
      <c r="WHE38" s="485"/>
      <c r="WHF38" s="485"/>
      <c r="WHG38" s="485"/>
      <c r="WHH38" s="485"/>
      <c r="WHI38" s="485"/>
      <c r="WHJ38" s="485"/>
      <c r="WHK38" s="485"/>
      <c r="WHL38" s="485"/>
      <c r="WHM38" s="485"/>
      <c r="WHN38" s="485"/>
      <c r="WHO38" s="485"/>
      <c r="WHP38" s="485"/>
      <c r="WHQ38" s="485"/>
      <c r="WHR38" s="485"/>
      <c r="WHS38" s="485"/>
      <c r="WHT38" s="485"/>
      <c r="WHU38" s="485"/>
      <c r="WHV38" s="485"/>
      <c r="WHW38" s="485"/>
      <c r="WHX38" s="485"/>
      <c r="WHY38" s="485"/>
      <c r="WHZ38" s="485"/>
      <c r="WIA38" s="485"/>
      <c r="WIB38" s="485"/>
      <c r="WIC38" s="485"/>
      <c r="WID38" s="485"/>
      <c r="WIE38" s="485"/>
      <c r="WIF38" s="485"/>
      <c r="WIG38" s="485"/>
      <c r="WIH38" s="485"/>
      <c r="WII38" s="485"/>
      <c r="WIJ38" s="485"/>
      <c r="WIK38" s="485"/>
      <c r="WIL38" s="485"/>
      <c r="WIM38" s="485"/>
      <c r="WIN38" s="485"/>
      <c r="WIO38" s="485"/>
      <c r="WIP38" s="485"/>
      <c r="WIQ38" s="485"/>
      <c r="WIR38" s="485"/>
      <c r="WIS38" s="485"/>
      <c r="WIT38" s="485"/>
      <c r="WIU38" s="485"/>
      <c r="WIV38" s="485"/>
      <c r="WIW38" s="485"/>
      <c r="WIX38" s="485"/>
      <c r="WIY38" s="485"/>
      <c r="WIZ38" s="485"/>
      <c r="WJA38" s="485"/>
      <c r="WJB38" s="485"/>
      <c r="WJC38" s="485"/>
      <c r="WJD38" s="485"/>
      <c r="WJE38" s="485"/>
      <c r="WJF38" s="485"/>
      <c r="WJG38" s="485"/>
      <c r="WJH38" s="485"/>
      <c r="WJI38" s="485"/>
      <c r="WJJ38" s="485"/>
      <c r="WJK38" s="485"/>
      <c r="WJL38" s="485"/>
      <c r="WJM38" s="485"/>
      <c r="WJN38" s="485"/>
      <c r="WJO38" s="485"/>
      <c r="WJP38" s="485"/>
      <c r="WJQ38" s="485"/>
      <c r="WJR38" s="485"/>
      <c r="WJS38" s="485"/>
      <c r="WJT38" s="485"/>
      <c r="WJU38" s="485"/>
      <c r="WJV38" s="485"/>
      <c r="WJW38" s="485"/>
      <c r="WJX38" s="485"/>
      <c r="WJY38" s="485"/>
      <c r="WJZ38" s="485"/>
      <c r="WKA38" s="485"/>
      <c r="WKB38" s="485"/>
      <c r="WKC38" s="485"/>
      <c r="WKD38" s="485"/>
      <c r="WKE38" s="485"/>
      <c r="WKF38" s="485"/>
      <c r="WKG38" s="485"/>
      <c r="WKH38" s="485"/>
      <c r="WKI38" s="485"/>
      <c r="WKJ38" s="485"/>
      <c r="WKK38" s="485"/>
      <c r="WKL38" s="485"/>
      <c r="WKM38" s="485"/>
      <c r="WKN38" s="485"/>
      <c r="WKO38" s="485"/>
      <c r="WKP38" s="485"/>
      <c r="WKQ38" s="485"/>
      <c r="WKR38" s="485"/>
      <c r="WKS38" s="485"/>
      <c r="WKT38" s="485"/>
      <c r="WKU38" s="485"/>
      <c r="WKV38" s="485"/>
      <c r="WKW38" s="485"/>
      <c r="WKX38" s="485"/>
      <c r="WKY38" s="485"/>
      <c r="WKZ38" s="485"/>
      <c r="WLA38" s="485"/>
      <c r="WLB38" s="485"/>
      <c r="WLC38" s="485"/>
      <c r="WLD38" s="485"/>
      <c r="WLE38" s="485"/>
      <c r="WLF38" s="485"/>
      <c r="WLG38" s="485"/>
      <c r="WLH38" s="485"/>
      <c r="WLI38" s="485"/>
      <c r="WLJ38" s="485"/>
      <c r="WLK38" s="485"/>
      <c r="WLL38" s="485"/>
      <c r="WLM38" s="485"/>
      <c r="WLN38" s="485"/>
      <c r="WLO38" s="485"/>
      <c r="WLP38" s="485"/>
      <c r="WLQ38" s="485"/>
      <c r="WLR38" s="485"/>
      <c r="WLS38" s="485"/>
      <c r="WLT38" s="485"/>
      <c r="WLU38" s="485"/>
      <c r="WLV38" s="485"/>
      <c r="WLW38" s="485"/>
      <c r="WLX38" s="485"/>
      <c r="WLY38" s="485"/>
      <c r="WLZ38" s="485"/>
      <c r="WMA38" s="485"/>
      <c r="WMB38" s="485"/>
      <c r="WMC38" s="485"/>
      <c r="WMD38" s="485"/>
      <c r="WME38" s="485"/>
      <c r="WMF38" s="485"/>
      <c r="WMG38" s="485"/>
      <c r="WMH38" s="485"/>
      <c r="WMI38" s="485"/>
      <c r="WMJ38" s="485"/>
      <c r="WMK38" s="485"/>
      <c r="WML38" s="485"/>
      <c r="WMM38" s="485"/>
      <c r="WMN38" s="485"/>
      <c r="WMO38" s="485"/>
      <c r="WMP38" s="485"/>
      <c r="WMQ38" s="485"/>
      <c r="WMR38" s="485"/>
      <c r="WMS38" s="485"/>
      <c r="WMT38" s="485"/>
      <c r="WMU38" s="485"/>
      <c r="WMV38" s="485"/>
      <c r="WMW38" s="485"/>
      <c r="WMX38" s="485"/>
      <c r="WMY38" s="485"/>
      <c r="WMZ38" s="485"/>
      <c r="WNA38" s="485"/>
      <c r="WNB38" s="485"/>
      <c r="WNC38" s="485"/>
      <c r="WND38" s="485"/>
      <c r="WNE38" s="485"/>
      <c r="WNF38" s="485"/>
      <c r="WNG38" s="485"/>
      <c r="WNH38" s="485"/>
      <c r="WNI38" s="485"/>
      <c r="WNJ38" s="485"/>
      <c r="WNK38" s="485"/>
      <c r="WNL38" s="485"/>
      <c r="WNM38" s="485"/>
      <c r="WNN38" s="485"/>
      <c r="WNO38" s="485"/>
      <c r="WNP38" s="485"/>
      <c r="WNQ38" s="485"/>
      <c r="WNR38" s="485"/>
      <c r="WNS38" s="485"/>
      <c r="WNT38" s="485"/>
      <c r="WNU38" s="485"/>
      <c r="WNV38" s="485"/>
      <c r="WNW38" s="485"/>
      <c r="WNX38" s="485"/>
      <c r="WNY38" s="485"/>
      <c r="WNZ38" s="485"/>
      <c r="WOA38" s="485"/>
      <c r="WOB38" s="485"/>
      <c r="WOC38" s="485"/>
      <c r="WOD38" s="485"/>
      <c r="WOE38" s="485"/>
      <c r="WOF38" s="485"/>
      <c r="WOG38" s="485"/>
      <c r="WOH38" s="485"/>
      <c r="WOI38" s="485"/>
      <c r="WOJ38" s="485"/>
      <c r="WOK38" s="485"/>
      <c r="WOL38" s="485"/>
      <c r="WOM38" s="485"/>
      <c r="WON38" s="485"/>
      <c r="WOO38" s="485"/>
      <c r="WOP38" s="485"/>
      <c r="WOQ38" s="485"/>
      <c r="WOR38" s="485"/>
      <c r="WOS38" s="485"/>
      <c r="WOT38" s="485"/>
      <c r="WOU38" s="485"/>
      <c r="WOV38" s="485"/>
      <c r="WOW38" s="485"/>
      <c r="WOX38" s="485"/>
      <c r="WOY38" s="485"/>
      <c r="WOZ38" s="485"/>
      <c r="WPA38" s="485"/>
      <c r="WPB38" s="485"/>
      <c r="WPC38" s="485"/>
      <c r="WPD38" s="485"/>
      <c r="WPE38" s="485"/>
      <c r="WPF38" s="485"/>
      <c r="WPG38" s="485"/>
      <c r="WPH38" s="485"/>
      <c r="WPI38" s="485"/>
      <c r="WPJ38" s="485"/>
      <c r="WPK38" s="485"/>
      <c r="WPL38" s="485"/>
      <c r="WPM38" s="485"/>
      <c r="WPN38" s="485"/>
      <c r="WPO38" s="485"/>
      <c r="WPP38" s="485"/>
      <c r="WPQ38" s="485"/>
      <c r="WPR38" s="485"/>
      <c r="WPS38" s="485"/>
      <c r="WPT38" s="485"/>
      <c r="WPU38" s="485"/>
      <c r="WPV38" s="485"/>
      <c r="WPW38" s="485"/>
      <c r="WPX38" s="485"/>
      <c r="WPY38" s="485"/>
      <c r="WPZ38" s="485"/>
      <c r="WQA38" s="485"/>
      <c r="WQB38" s="485"/>
      <c r="WQC38" s="485"/>
      <c r="WQD38" s="485"/>
      <c r="WQE38" s="485"/>
      <c r="WQF38" s="485"/>
      <c r="WQG38" s="485"/>
      <c r="WQH38" s="485"/>
      <c r="WQI38" s="485"/>
      <c r="WQJ38" s="485"/>
      <c r="WQK38" s="485"/>
      <c r="WQL38" s="485"/>
      <c r="WQM38" s="485"/>
      <c r="WQN38" s="485"/>
      <c r="WQO38" s="485"/>
      <c r="WQP38" s="485"/>
      <c r="WQQ38" s="485"/>
      <c r="WQR38" s="485"/>
      <c r="WQS38" s="485"/>
      <c r="WQT38" s="485"/>
      <c r="WQU38" s="485"/>
      <c r="WQV38" s="485"/>
      <c r="WQW38" s="485"/>
      <c r="WQX38" s="485"/>
      <c r="WQY38" s="485"/>
      <c r="WQZ38" s="485"/>
      <c r="WRA38" s="485"/>
      <c r="WRB38" s="485"/>
      <c r="WRC38" s="485"/>
      <c r="WRD38" s="485"/>
      <c r="WRE38" s="485"/>
      <c r="WRF38" s="485"/>
      <c r="WRG38" s="485"/>
      <c r="WRH38" s="485"/>
      <c r="WRI38" s="485"/>
      <c r="WRJ38" s="485"/>
      <c r="WRK38" s="485"/>
      <c r="WRL38" s="485"/>
      <c r="WRM38" s="485"/>
      <c r="WRN38" s="485"/>
      <c r="WRO38" s="485"/>
      <c r="WRP38" s="485"/>
      <c r="WRQ38" s="485"/>
      <c r="WRR38" s="485"/>
      <c r="WRS38" s="485"/>
      <c r="WRT38" s="485"/>
      <c r="WRU38" s="485"/>
      <c r="WRV38" s="485"/>
      <c r="WRW38" s="485"/>
      <c r="WRX38" s="485"/>
      <c r="WRY38" s="485"/>
      <c r="WRZ38" s="485"/>
      <c r="WSA38" s="485"/>
      <c r="WSB38" s="485"/>
      <c r="WSC38" s="485"/>
      <c r="WSD38" s="485"/>
      <c r="WSE38" s="485"/>
      <c r="WSF38" s="485"/>
      <c r="WSG38" s="485"/>
      <c r="WSH38" s="485"/>
      <c r="WSI38" s="485"/>
      <c r="WSJ38" s="485"/>
      <c r="WSK38" s="485"/>
      <c r="WSL38" s="485"/>
      <c r="WSM38" s="485"/>
      <c r="WSN38" s="485"/>
      <c r="WSO38" s="485"/>
      <c r="WSP38" s="485"/>
      <c r="WSQ38" s="485"/>
      <c r="WSR38" s="485"/>
      <c r="WSS38" s="485"/>
      <c r="WST38" s="485"/>
      <c r="WSU38" s="485"/>
      <c r="WSV38" s="485"/>
      <c r="WSW38" s="485"/>
      <c r="WSX38" s="485"/>
      <c r="WSY38" s="485"/>
      <c r="WSZ38" s="485"/>
      <c r="WTA38" s="485"/>
      <c r="WTB38" s="485"/>
      <c r="WTC38" s="485"/>
      <c r="WTD38" s="485"/>
      <c r="WTE38" s="485"/>
      <c r="WTF38" s="485"/>
      <c r="WTG38" s="485"/>
      <c r="WTH38" s="485"/>
      <c r="WTI38" s="485"/>
      <c r="WTJ38" s="485"/>
      <c r="WTK38" s="485"/>
      <c r="WTL38" s="485"/>
      <c r="WTM38" s="485"/>
      <c r="WTN38" s="485"/>
      <c r="WTO38" s="485"/>
      <c r="WTP38" s="485"/>
      <c r="WTQ38" s="485"/>
      <c r="WTR38" s="485"/>
      <c r="WTS38" s="485"/>
      <c r="WTT38" s="485"/>
      <c r="WTU38" s="485"/>
      <c r="WTV38" s="485"/>
      <c r="WTW38" s="485"/>
      <c r="WTX38" s="485"/>
      <c r="WTY38" s="485"/>
      <c r="WTZ38" s="485"/>
      <c r="WUA38" s="485"/>
      <c r="WUB38" s="485"/>
      <c r="WUC38" s="485"/>
      <c r="WUD38" s="485"/>
      <c r="WUE38" s="485"/>
      <c r="WUF38" s="485"/>
      <c r="WUG38" s="485"/>
      <c r="WUH38" s="485"/>
      <c r="WUI38" s="485"/>
      <c r="WUJ38" s="485"/>
      <c r="WUK38" s="485"/>
      <c r="WUL38" s="485"/>
      <c r="WUM38" s="485"/>
      <c r="WUN38" s="485"/>
      <c r="WUO38" s="485"/>
      <c r="WUP38" s="485"/>
      <c r="WUQ38" s="485"/>
      <c r="WUR38" s="485"/>
      <c r="WUS38" s="485"/>
      <c r="WUT38" s="485"/>
      <c r="WUU38" s="485"/>
      <c r="WUV38" s="485"/>
      <c r="WUW38" s="485"/>
      <c r="WUX38" s="485"/>
      <c r="WUY38" s="485"/>
      <c r="WUZ38" s="485"/>
      <c r="WVA38" s="485"/>
      <c r="WVB38" s="485"/>
      <c r="WVC38" s="485"/>
      <c r="WVD38" s="485"/>
      <c r="WVE38" s="485"/>
      <c r="WVF38" s="485"/>
      <c r="WVG38" s="485"/>
      <c r="WVH38" s="485"/>
      <c r="WVI38" s="485"/>
      <c r="WVJ38" s="485"/>
      <c r="WVK38" s="485"/>
      <c r="WVL38" s="485"/>
      <c r="WVM38" s="485"/>
      <c r="WVN38" s="485"/>
      <c r="WVO38" s="485"/>
      <c r="WVP38" s="485"/>
      <c r="WVQ38" s="485"/>
      <c r="WVR38" s="485"/>
      <c r="WVS38" s="485"/>
      <c r="WVT38" s="485"/>
      <c r="WVU38" s="485"/>
      <c r="WVV38" s="485"/>
      <c r="WVW38" s="485"/>
      <c r="WVX38" s="485"/>
      <c r="WVY38" s="485"/>
      <c r="WVZ38" s="485"/>
      <c r="WWA38" s="485"/>
      <c r="WWB38" s="485"/>
      <c r="WWC38" s="485"/>
      <c r="WWD38" s="485"/>
      <c r="WWE38" s="485"/>
      <c r="WWF38" s="485"/>
      <c r="WWG38" s="485"/>
      <c r="WWH38" s="485"/>
      <c r="WWI38" s="485"/>
      <c r="WWJ38" s="485"/>
      <c r="WWK38" s="485"/>
      <c r="WWL38" s="485"/>
      <c r="WWM38" s="485"/>
      <c r="WWN38" s="485"/>
      <c r="WWO38" s="485"/>
      <c r="WWP38" s="485"/>
      <c r="WWQ38" s="485"/>
      <c r="WWR38" s="485"/>
      <c r="WWS38" s="485"/>
      <c r="WWT38" s="485"/>
      <c r="WWU38" s="485"/>
      <c r="WWV38" s="485"/>
      <c r="WWW38" s="485"/>
      <c r="WWX38" s="485"/>
      <c r="WWY38" s="485"/>
      <c r="WWZ38" s="485"/>
      <c r="WXA38" s="485"/>
      <c r="WXB38" s="485"/>
      <c r="WXC38" s="485"/>
      <c r="WXD38" s="485"/>
      <c r="WXE38" s="485"/>
      <c r="WXF38" s="485"/>
      <c r="WXG38" s="485"/>
      <c r="WXH38" s="485"/>
      <c r="WXI38" s="485"/>
      <c r="WXJ38" s="485"/>
      <c r="WXK38" s="485"/>
      <c r="WXL38" s="485"/>
      <c r="WXM38" s="485"/>
      <c r="WXN38" s="485"/>
      <c r="WXO38" s="485"/>
      <c r="WXP38" s="485"/>
      <c r="WXQ38" s="485"/>
      <c r="WXR38" s="485"/>
      <c r="WXS38" s="485"/>
      <c r="WXT38" s="485"/>
      <c r="WXU38" s="485"/>
      <c r="WXV38" s="485"/>
      <c r="WXW38" s="485"/>
      <c r="WXX38" s="485"/>
      <c r="WXY38" s="485"/>
      <c r="WXZ38" s="485"/>
      <c r="WYA38" s="485"/>
      <c r="WYB38" s="485"/>
      <c r="WYC38" s="485"/>
      <c r="WYD38" s="485"/>
      <c r="WYE38" s="485"/>
      <c r="WYF38" s="485"/>
      <c r="WYG38" s="485"/>
      <c r="WYH38" s="485"/>
      <c r="WYI38" s="485"/>
      <c r="WYJ38" s="485"/>
      <c r="WYK38" s="485"/>
      <c r="WYL38" s="485"/>
      <c r="WYM38" s="485"/>
      <c r="WYN38" s="485"/>
      <c r="WYO38" s="485"/>
      <c r="WYP38" s="485"/>
      <c r="WYQ38" s="485"/>
      <c r="WYR38" s="485"/>
      <c r="WYS38" s="485"/>
      <c r="WYT38" s="485"/>
      <c r="WYU38" s="485"/>
      <c r="WYV38" s="485"/>
      <c r="WYW38" s="485"/>
      <c r="WYX38" s="485"/>
      <c r="WYY38" s="485"/>
      <c r="WYZ38" s="485"/>
      <c r="WZA38" s="485"/>
      <c r="WZB38" s="485"/>
      <c r="WZC38" s="485"/>
      <c r="WZD38" s="485"/>
      <c r="WZE38" s="485"/>
      <c r="WZF38" s="485"/>
      <c r="WZG38" s="485"/>
      <c r="WZH38" s="485"/>
      <c r="WZI38" s="485"/>
      <c r="WZJ38" s="485"/>
      <c r="WZK38" s="485"/>
      <c r="WZL38" s="485"/>
      <c r="WZM38" s="485"/>
      <c r="WZN38" s="485"/>
      <c r="WZO38" s="485"/>
      <c r="WZP38" s="485"/>
      <c r="WZQ38" s="485"/>
      <c r="WZR38" s="485"/>
      <c r="WZS38" s="485"/>
      <c r="WZT38" s="485"/>
      <c r="WZU38" s="485"/>
      <c r="WZV38" s="485"/>
      <c r="WZW38" s="485"/>
      <c r="WZX38" s="485"/>
      <c r="WZY38" s="485"/>
      <c r="WZZ38" s="485"/>
      <c r="XAA38" s="485"/>
      <c r="XAB38" s="485"/>
      <c r="XAC38" s="485"/>
      <c r="XAD38" s="485"/>
      <c r="XAE38" s="485"/>
      <c r="XAF38" s="485"/>
      <c r="XAG38" s="485"/>
      <c r="XAH38" s="485"/>
      <c r="XAI38" s="485"/>
      <c r="XAJ38" s="485"/>
      <c r="XAK38" s="485"/>
      <c r="XAL38" s="485"/>
      <c r="XAM38" s="485"/>
      <c r="XAN38" s="485"/>
      <c r="XAO38" s="485"/>
      <c r="XAP38" s="485"/>
      <c r="XAQ38" s="485"/>
      <c r="XAR38" s="485"/>
      <c r="XAS38" s="485"/>
      <c r="XAT38" s="485"/>
      <c r="XAU38" s="485"/>
      <c r="XAV38" s="485"/>
      <c r="XAW38" s="485"/>
      <c r="XAX38" s="485"/>
      <c r="XAY38" s="485"/>
      <c r="XAZ38" s="485"/>
      <c r="XBA38" s="485"/>
      <c r="XBB38" s="485"/>
      <c r="XBC38" s="485"/>
      <c r="XBD38" s="485"/>
      <c r="XBE38" s="485"/>
      <c r="XBF38" s="485"/>
      <c r="XBG38" s="485"/>
      <c r="XBH38" s="485"/>
      <c r="XBI38" s="485"/>
      <c r="XBJ38" s="485"/>
      <c r="XBK38" s="485"/>
      <c r="XBL38" s="485"/>
      <c r="XBM38" s="485"/>
      <c r="XBN38" s="485"/>
      <c r="XBO38" s="485"/>
      <c r="XBP38" s="485"/>
      <c r="XBQ38" s="485"/>
      <c r="XBR38" s="485"/>
      <c r="XBS38" s="485"/>
      <c r="XBT38" s="485"/>
      <c r="XBU38" s="485"/>
      <c r="XBV38" s="485"/>
      <c r="XBW38" s="485"/>
      <c r="XBX38" s="485"/>
      <c r="XBY38" s="485"/>
      <c r="XBZ38" s="485"/>
      <c r="XCA38" s="485"/>
      <c r="XCB38" s="485"/>
      <c r="XCC38" s="485"/>
      <c r="XCD38" s="485"/>
      <c r="XCE38" s="485"/>
      <c r="XCF38" s="485"/>
      <c r="XCG38" s="485"/>
      <c r="XCH38" s="485"/>
      <c r="XCI38" s="485"/>
      <c r="XCJ38" s="485"/>
      <c r="XCK38" s="485"/>
      <c r="XCL38" s="485"/>
      <c r="XCM38" s="485"/>
      <c r="XCN38" s="485"/>
      <c r="XCO38" s="485"/>
      <c r="XCP38" s="485"/>
      <c r="XCQ38" s="485"/>
      <c r="XCR38" s="485"/>
      <c r="XCS38" s="485"/>
      <c r="XCT38" s="485"/>
      <c r="XCU38" s="485"/>
      <c r="XCV38" s="485"/>
      <c r="XCW38" s="485"/>
      <c r="XCX38" s="485"/>
      <c r="XCY38" s="485"/>
      <c r="XCZ38" s="485"/>
      <c r="XDA38" s="485"/>
      <c r="XDB38" s="485"/>
      <c r="XDC38" s="485"/>
      <c r="XDD38" s="485"/>
      <c r="XDE38" s="485"/>
      <c r="XDF38" s="485"/>
      <c r="XDG38" s="485"/>
      <c r="XDH38" s="485"/>
      <c r="XDI38" s="485"/>
      <c r="XDJ38" s="485"/>
      <c r="XDK38" s="485"/>
      <c r="XDL38" s="485"/>
      <c r="XDM38" s="485"/>
      <c r="XDN38" s="485"/>
      <c r="XDO38" s="485"/>
      <c r="XDP38" s="485"/>
      <c r="XDQ38" s="485"/>
      <c r="XDR38" s="485"/>
      <c r="XDS38" s="485"/>
      <c r="XDT38" s="485"/>
      <c r="XDU38" s="485"/>
      <c r="XDV38" s="485"/>
      <c r="XDW38" s="485"/>
      <c r="XDX38" s="485"/>
      <c r="XDY38" s="485"/>
      <c r="XDZ38" s="485"/>
      <c r="XEA38" s="485"/>
      <c r="XEB38" s="485"/>
      <c r="XEC38" s="485"/>
      <c r="XED38" s="485"/>
      <c r="XEE38" s="485"/>
      <c r="XEF38" s="485"/>
      <c r="XEG38" s="485"/>
      <c r="XEH38" s="485"/>
      <c r="XEI38" s="485"/>
      <c r="XEJ38" s="485"/>
      <c r="XEK38" s="485"/>
      <c r="XEL38" s="485"/>
      <c r="XEM38" s="485"/>
      <c r="XEN38" s="485"/>
      <c r="XEO38" s="485"/>
      <c r="XEP38" s="485"/>
      <c r="XEQ38" s="485"/>
      <c r="XER38" s="485"/>
      <c r="XES38" s="485"/>
      <c r="XET38" s="485"/>
      <c r="XEU38" s="485"/>
      <c r="XEV38" s="485"/>
      <c r="XEW38" s="485"/>
      <c r="XEX38" s="485"/>
      <c r="XEY38" s="485"/>
      <c r="XEZ38" s="485"/>
      <c r="XFA38" s="485"/>
      <c r="XFB38" s="485"/>
      <c r="XFC38" s="485"/>
    </row>
    <row r="39" spans="1:16383" ht="24" customHeight="1" x14ac:dyDescent="0.25">
      <c r="A39" s="488" t="s">
        <v>49</v>
      </c>
      <c r="B39" s="488"/>
      <c r="C39" s="488"/>
      <c r="D39" s="488"/>
      <c r="E39" s="488"/>
      <c r="F39" s="488"/>
      <c r="G39" s="488"/>
      <c r="H39" s="488"/>
      <c r="I39" s="488"/>
      <c r="J39" s="488"/>
      <c r="K39" s="488"/>
      <c r="L39" s="488"/>
      <c r="M39" s="488"/>
      <c r="N39" s="488"/>
      <c r="O39" s="488"/>
      <c r="P39" s="488"/>
      <c r="Q39" s="488"/>
      <c r="R39" s="489"/>
      <c r="S39" s="120"/>
      <c r="T39" s="116"/>
      <c r="U39" s="116"/>
      <c r="V39" s="116"/>
      <c r="W39" s="116"/>
      <c r="X39" s="116"/>
      <c r="Y39" s="116"/>
      <c r="Z39" s="116"/>
      <c r="AA39" s="116"/>
      <c r="AB39" s="116"/>
      <c r="AC39" s="116"/>
      <c r="AD39" s="116"/>
      <c r="AE39" s="116"/>
      <c r="AF39" s="116"/>
      <c r="AG39" s="116"/>
      <c r="AH39" s="102"/>
      <c r="AI39" s="102"/>
      <c r="AJ39" s="102"/>
      <c r="AK39" s="102"/>
      <c r="AL39" s="102"/>
      <c r="AM39" s="102"/>
      <c r="AN39" s="102"/>
      <c r="AO39" s="102"/>
      <c r="AP39" s="102"/>
      <c r="AQ39" s="102"/>
      <c r="AR39" s="102"/>
      <c r="AS39" s="102"/>
      <c r="AT39" s="102"/>
      <c r="AU39" s="102"/>
      <c r="AV39" s="102"/>
      <c r="AW39" s="102"/>
      <c r="AX39" s="102"/>
      <c r="AY39" s="102"/>
      <c r="AZ39" s="102"/>
      <c r="BA39" s="102"/>
    </row>
    <row r="40" spans="1:16383" ht="33.75" customHeight="1" x14ac:dyDescent="0.25">
      <c r="A40" s="488" t="s">
        <v>425</v>
      </c>
      <c r="B40" s="488"/>
      <c r="C40" s="488"/>
      <c r="D40" s="488"/>
      <c r="E40" s="488"/>
      <c r="F40" s="488"/>
      <c r="G40" s="488"/>
      <c r="H40" s="488"/>
      <c r="I40" s="488"/>
      <c r="J40" s="488"/>
      <c r="K40" s="488"/>
      <c r="L40" s="488"/>
      <c r="M40" s="488"/>
      <c r="N40" s="488"/>
      <c r="O40" s="488"/>
      <c r="P40" s="488"/>
      <c r="Q40" s="488"/>
      <c r="R40" s="489"/>
      <c r="S40" s="120"/>
      <c r="T40" s="116"/>
      <c r="U40" s="116"/>
      <c r="V40" s="116"/>
      <c r="W40" s="116"/>
      <c r="X40" s="116"/>
      <c r="Y40" s="116"/>
      <c r="Z40" s="116"/>
      <c r="AA40" s="116"/>
      <c r="AB40" s="116"/>
      <c r="AC40" s="116"/>
      <c r="AD40" s="116"/>
      <c r="AE40" s="116"/>
      <c r="AF40" s="116"/>
      <c r="AG40" s="116"/>
      <c r="AH40" s="102"/>
      <c r="AI40" s="102"/>
      <c r="AJ40" s="102"/>
      <c r="AK40" s="102"/>
      <c r="AL40" s="102"/>
      <c r="AM40" s="102"/>
      <c r="AN40" s="102"/>
      <c r="AO40" s="102"/>
      <c r="AP40" s="102"/>
      <c r="AQ40" s="102"/>
      <c r="AR40" s="102"/>
      <c r="AS40" s="102"/>
      <c r="AT40" s="102"/>
      <c r="AU40" s="102"/>
      <c r="AV40" s="102"/>
      <c r="AW40" s="102"/>
      <c r="AX40" s="102"/>
      <c r="AY40" s="102"/>
      <c r="AZ40" s="102"/>
      <c r="BA40" s="102"/>
    </row>
    <row r="41" spans="1:16383" ht="25.5" customHeight="1" x14ac:dyDescent="0.25">
      <c r="A41" s="488" t="s">
        <v>426</v>
      </c>
      <c r="B41" s="488"/>
      <c r="C41" s="488"/>
      <c r="D41" s="488"/>
      <c r="E41" s="488"/>
      <c r="F41" s="488"/>
      <c r="G41" s="488"/>
      <c r="H41" s="488"/>
      <c r="I41" s="488"/>
      <c r="J41" s="488"/>
      <c r="K41" s="488"/>
      <c r="L41" s="488"/>
      <c r="M41" s="488"/>
      <c r="N41" s="488"/>
      <c r="O41" s="488"/>
      <c r="P41" s="488"/>
      <c r="Q41" s="488"/>
      <c r="R41" s="489"/>
      <c r="S41" s="120"/>
      <c r="T41" s="116"/>
      <c r="U41" s="116"/>
      <c r="V41" s="116"/>
      <c r="W41" s="116"/>
      <c r="X41" s="116"/>
      <c r="Y41" s="116"/>
      <c r="Z41" s="116"/>
      <c r="AA41" s="116"/>
      <c r="AB41" s="116"/>
      <c r="AC41" s="116"/>
      <c r="AD41" s="116"/>
      <c r="AE41" s="116"/>
      <c r="AF41" s="116"/>
      <c r="AG41" s="116"/>
      <c r="AH41" s="102"/>
      <c r="AI41" s="102"/>
      <c r="AJ41" s="102"/>
      <c r="AK41" s="102"/>
      <c r="AL41" s="102"/>
      <c r="AM41" s="102"/>
      <c r="AN41" s="102"/>
      <c r="AO41" s="102"/>
      <c r="AP41" s="102"/>
      <c r="AQ41" s="102"/>
      <c r="AR41" s="102"/>
      <c r="AS41" s="102"/>
      <c r="AT41" s="102"/>
      <c r="AU41" s="102"/>
      <c r="AV41" s="102"/>
      <c r="AW41" s="102"/>
      <c r="AX41" s="102"/>
      <c r="AY41" s="102"/>
      <c r="AZ41" s="102"/>
      <c r="BA41" s="102"/>
    </row>
    <row r="42" spans="1:16383" ht="23.25" customHeight="1" x14ac:dyDescent="0.25">
      <c r="A42" s="488" t="s">
        <v>427</v>
      </c>
      <c r="B42" s="488"/>
      <c r="C42" s="488"/>
      <c r="D42" s="488"/>
      <c r="E42" s="488"/>
      <c r="F42" s="488"/>
      <c r="G42" s="488"/>
      <c r="H42" s="488"/>
      <c r="I42" s="488"/>
      <c r="J42" s="488"/>
      <c r="K42" s="488"/>
      <c r="L42" s="488"/>
      <c r="M42" s="488"/>
      <c r="N42" s="488"/>
      <c r="O42" s="488"/>
      <c r="P42" s="488"/>
      <c r="Q42" s="488"/>
      <c r="R42" s="489"/>
      <c r="S42" s="120"/>
      <c r="T42" s="116"/>
      <c r="U42" s="116"/>
      <c r="V42" s="116"/>
      <c r="W42" s="116"/>
      <c r="X42" s="116"/>
      <c r="Y42" s="116"/>
      <c r="Z42" s="116"/>
      <c r="AA42" s="116"/>
      <c r="AB42" s="116"/>
      <c r="AC42" s="116"/>
      <c r="AD42" s="116"/>
      <c r="AE42" s="116"/>
      <c r="AF42" s="116"/>
      <c r="AG42" s="116"/>
      <c r="AH42" s="102"/>
      <c r="AI42" s="102"/>
      <c r="AJ42" s="102"/>
      <c r="AK42" s="102"/>
      <c r="AL42" s="102"/>
      <c r="AM42" s="102"/>
      <c r="AN42" s="102"/>
      <c r="AO42" s="102"/>
      <c r="AP42" s="102"/>
      <c r="AQ42" s="102"/>
      <c r="AR42" s="102"/>
      <c r="AS42" s="102"/>
      <c r="AT42" s="102"/>
      <c r="AU42" s="102"/>
      <c r="AV42" s="102"/>
      <c r="AW42" s="102"/>
      <c r="AX42" s="102"/>
      <c r="AY42" s="102"/>
      <c r="AZ42" s="102"/>
      <c r="BA42" s="102"/>
    </row>
    <row r="43" spans="1:16383" ht="27" customHeight="1" x14ac:dyDescent="0.25">
      <c r="A43" s="488" t="s">
        <v>428</v>
      </c>
      <c r="B43" s="488"/>
      <c r="C43" s="488"/>
      <c r="D43" s="488"/>
      <c r="E43" s="488"/>
      <c r="F43" s="488"/>
      <c r="G43" s="488"/>
      <c r="H43" s="488"/>
      <c r="I43" s="488"/>
      <c r="J43" s="488"/>
      <c r="K43" s="488"/>
      <c r="L43" s="488"/>
      <c r="M43" s="488"/>
      <c r="N43" s="488"/>
      <c r="O43" s="488"/>
      <c r="P43" s="488"/>
      <c r="Q43" s="488"/>
      <c r="R43" s="489"/>
      <c r="S43" s="120"/>
      <c r="T43" s="116"/>
      <c r="U43" s="116"/>
      <c r="V43" s="116"/>
      <c r="W43" s="116"/>
      <c r="X43" s="116"/>
      <c r="Y43" s="116"/>
      <c r="Z43" s="116"/>
      <c r="AA43" s="116"/>
      <c r="AB43" s="116"/>
      <c r="AC43" s="116"/>
      <c r="AD43" s="116"/>
      <c r="AE43" s="116"/>
      <c r="AF43" s="116"/>
      <c r="AG43" s="116"/>
      <c r="AH43" s="102"/>
      <c r="AI43" s="102"/>
      <c r="AJ43" s="102"/>
      <c r="AK43" s="102"/>
      <c r="AL43" s="102"/>
      <c r="AM43" s="102"/>
      <c r="AN43" s="102"/>
      <c r="AO43" s="102"/>
      <c r="AP43" s="102"/>
      <c r="AQ43" s="102"/>
      <c r="AR43" s="102"/>
      <c r="AS43" s="102"/>
      <c r="AT43" s="102"/>
      <c r="AU43" s="102"/>
      <c r="AV43" s="102"/>
      <c r="AW43" s="102"/>
      <c r="AX43" s="102"/>
      <c r="AY43" s="102"/>
      <c r="AZ43" s="102"/>
      <c r="BA43" s="102"/>
    </row>
    <row r="44" spans="1:16383" ht="25.5" customHeight="1" x14ac:dyDescent="0.25">
      <c r="A44" s="488" t="s">
        <v>429</v>
      </c>
      <c r="B44" s="488"/>
      <c r="C44" s="488"/>
      <c r="D44" s="488"/>
      <c r="E44" s="488"/>
      <c r="F44" s="488"/>
      <c r="G44" s="488"/>
      <c r="H44" s="488"/>
      <c r="I44" s="488"/>
      <c r="J44" s="488"/>
      <c r="K44" s="488"/>
      <c r="L44" s="488"/>
      <c r="M44" s="488"/>
      <c r="N44" s="488"/>
      <c r="O44" s="488"/>
      <c r="P44" s="488"/>
      <c r="Q44" s="488"/>
      <c r="R44" s="489"/>
      <c r="S44" s="120"/>
      <c r="T44" s="116"/>
      <c r="U44" s="116"/>
      <c r="V44" s="116"/>
      <c r="W44" s="116"/>
      <c r="X44" s="116"/>
      <c r="Y44" s="116"/>
      <c r="Z44" s="116"/>
      <c r="AA44" s="116"/>
      <c r="AB44" s="116"/>
      <c r="AC44" s="116"/>
      <c r="AD44" s="116"/>
      <c r="AE44" s="116"/>
      <c r="AF44" s="116"/>
      <c r="AG44" s="116"/>
      <c r="AH44" s="102"/>
      <c r="AI44" s="102"/>
      <c r="AJ44" s="102"/>
      <c r="AK44" s="102"/>
      <c r="AL44" s="102"/>
      <c r="AM44" s="102"/>
      <c r="AN44" s="102"/>
      <c r="AO44" s="102"/>
      <c r="AP44" s="102"/>
      <c r="AQ44" s="102"/>
      <c r="AR44" s="102"/>
      <c r="AS44" s="102"/>
      <c r="AT44" s="102"/>
      <c r="AU44" s="102"/>
      <c r="AV44" s="102"/>
      <c r="AW44" s="102"/>
      <c r="AX44" s="102"/>
      <c r="AY44" s="102"/>
      <c r="AZ44" s="102"/>
      <c r="BA44" s="102"/>
    </row>
    <row r="45" spans="1:16383" ht="23.25" customHeight="1" x14ac:dyDescent="0.25">
      <c r="A45" s="488" t="s">
        <v>430</v>
      </c>
      <c r="B45" s="488"/>
      <c r="C45" s="488"/>
      <c r="D45" s="488"/>
      <c r="E45" s="488"/>
      <c r="F45" s="488"/>
      <c r="G45" s="488"/>
      <c r="H45" s="488"/>
      <c r="I45" s="488"/>
      <c r="J45" s="488"/>
      <c r="K45" s="488"/>
      <c r="L45" s="488"/>
      <c r="M45" s="488"/>
      <c r="N45" s="488"/>
      <c r="O45" s="488"/>
      <c r="P45" s="488"/>
      <c r="Q45" s="488"/>
      <c r="R45" s="489"/>
      <c r="S45" s="120"/>
      <c r="T45" s="116"/>
      <c r="U45" s="116"/>
      <c r="V45" s="116"/>
      <c r="W45" s="116"/>
      <c r="X45" s="116"/>
      <c r="Y45" s="116"/>
      <c r="Z45" s="116"/>
      <c r="AA45" s="116"/>
      <c r="AB45" s="116"/>
      <c r="AC45" s="116"/>
      <c r="AD45" s="116"/>
      <c r="AE45" s="116"/>
      <c r="AF45" s="116"/>
      <c r="AG45" s="116"/>
      <c r="AH45" s="101"/>
      <c r="AI45" s="101"/>
      <c r="AJ45" s="102"/>
      <c r="AK45" s="102"/>
      <c r="AL45" s="102"/>
      <c r="AM45" s="102"/>
      <c r="AN45" s="102"/>
      <c r="AO45" s="102"/>
      <c r="AP45" s="102"/>
      <c r="AQ45" s="102"/>
      <c r="AR45" s="102"/>
      <c r="AS45" s="102"/>
      <c r="AT45" s="102"/>
      <c r="AU45" s="102"/>
      <c r="AV45" s="102"/>
      <c r="AW45" s="102"/>
      <c r="AX45" s="102"/>
      <c r="AY45" s="102"/>
      <c r="AZ45" s="102"/>
      <c r="BA45" s="102"/>
    </row>
    <row r="46" spans="1:16383" ht="21" customHeight="1" x14ac:dyDescent="0.25">
      <c r="A46" s="488" t="s">
        <v>431</v>
      </c>
      <c r="B46" s="488"/>
      <c r="C46" s="488"/>
      <c r="D46" s="488"/>
      <c r="E46" s="488"/>
      <c r="F46" s="488"/>
      <c r="G46" s="488"/>
      <c r="H46" s="488"/>
      <c r="I46" s="488"/>
      <c r="J46" s="488"/>
      <c r="K46" s="488"/>
      <c r="L46" s="488"/>
      <c r="M46" s="488"/>
      <c r="N46" s="488"/>
      <c r="O46" s="488"/>
      <c r="P46" s="488"/>
      <c r="Q46" s="488"/>
      <c r="R46" s="489"/>
      <c r="S46" s="120"/>
      <c r="T46" s="116"/>
      <c r="U46" s="116"/>
      <c r="V46" s="116"/>
      <c r="W46" s="116"/>
      <c r="X46" s="116"/>
      <c r="Y46" s="116"/>
      <c r="Z46" s="116"/>
      <c r="AA46" s="116"/>
      <c r="AB46" s="116"/>
      <c r="AC46" s="116"/>
      <c r="AD46" s="116"/>
      <c r="AE46" s="116"/>
      <c r="AF46" s="116"/>
      <c r="AG46" s="116"/>
      <c r="AH46" s="101"/>
      <c r="AI46" s="101"/>
      <c r="AJ46" s="102"/>
      <c r="AK46" s="102"/>
      <c r="AL46" s="102"/>
      <c r="AM46" s="102"/>
      <c r="AN46" s="102"/>
      <c r="AO46" s="102"/>
      <c r="AP46" s="102"/>
      <c r="AQ46" s="102"/>
      <c r="AR46" s="102"/>
      <c r="AS46" s="102"/>
      <c r="AT46" s="102"/>
      <c r="AU46" s="102"/>
      <c r="AV46" s="102"/>
      <c r="AW46" s="102"/>
      <c r="AX46" s="102"/>
      <c r="AY46" s="102"/>
      <c r="AZ46" s="102"/>
      <c r="BA46" s="102"/>
    </row>
    <row r="47" spans="1:16383" ht="22.5" customHeight="1" x14ac:dyDescent="0.25">
      <c r="A47" s="488" t="s">
        <v>432</v>
      </c>
      <c r="B47" s="488"/>
      <c r="C47" s="488"/>
      <c r="D47" s="488"/>
      <c r="E47" s="488"/>
      <c r="F47" s="488"/>
      <c r="G47" s="488"/>
      <c r="H47" s="488"/>
      <c r="I47" s="488"/>
      <c r="J47" s="488"/>
      <c r="K47" s="488"/>
      <c r="L47" s="488"/>
      <c r="M47" s="488"/>
      <c r="N47" s="488"/>
      <c r="O47" s="488"/>
      <c r="P47" s="488"/>
      <c r="Q47" s="488"/>
      <c r="R47" s="489"/>
      <c r="S47" s="120"/>
      <c r="T47" s="116"/>
      <c r="U47" s="116"/>
      <c r="V47" s="116"/>
      <c r="W47" s="116"/>
      <c r="X47" s="116"/>
      <c r="Y47" s="116"/>
      <c r="Z47" s="116"/>
      <c r="AA47" s="116"/>
      <c r="AB47" s="116"/>
      <c r="AC47" s="116"/>
      <c r="AD47" s="116"/>
      <c r="AE47" s="116"/>
      <c r="AF47" s="116"/>
      <c r="AG47" s="116"/>
      <c r="AH47" s="101"/>
      <c r="AI47" s="101"/>
      <c r="AJ47" s="102"/>
      <c r="AK47" s="102"/>
      <c r="AL47" s="102"/>
      <c r="AM47" s="102"/>
      <c r="AN47" s="102"/>
      <c r="AO47" s="102"/>
      <c r="AP47" s="102"/>
      <c r="AQ47" s="102"/>
      <c r="AR47" s="102"/>
      <c r="AS47" s="102"/>
      <c r="AT47" s="102"/>
      <c r="AU47" s="102"/>
      <c r="AV47" s="102"/>
      <c r="AW47" s="102"/>
      <c r="AX47" s="102"/>
      <c r="AY47" s="102"/>
      <c r="AZ47" s="102"/>
      <c r="BA47" s="102"/>
    </row>
    <row r="48" spans="1:16383" ht="25.5" customHeight="1" x14ac:dyDescent="0.25">
      <c r="A48" s="488" t="s">
        <v>434</v>
      </c>
      <c r="B48" s="488"/>
      <c r="C48" s="488"/>
      <c r="D48" s="488"/>
      <c r="E48" s="488"/>
      <c r="F48" s="488"/>
      <c r="G48" s="488"/>
      <c r="H48" s="488"/>
      <c r="I48" s="488"/>
      <c r="J48" s="488"/>
      <c r="K48" s="488"/>
      <c r="L48" s="488"/>
      <c r="M48" s="488"/>
      <c r="N48" s="488"/>
      <c r="O48" s="488"/>
      <c r="P48" s="488"/>
      <c r="Q48" s="488"/>
      <c r="R48" s="489"/>
      <c r="S48" s="120"/>
      <c r="T48" s="116"/>
      <c r="U48" s="116"/>
      <c r="V48" s="116"/>
      <c r="W48" s="116"/>
      <c r="X48" s="116"/>
      <c r="Y48" s="116"/>
      <c r="Z48" s="116"/>
      <c r="AA48" s="116"/>
      <c r="AB48" s="116"/>
      <c r="AC48" s="116"/>
      <c r="AD48" s="116"/>
      <c r="AE48" s="116"/>
      <c r="AF48" s="116"/>
      <c r="AG48" s="116"/>
      <c r="AH48" s="101"/>
      <c r="AI48" s="101"/>
      <c r="AJ48" s="102"/>
      <c r="AK48" s="102"/>
      <c r="AL48" s="102"/>
      <c r="AM48" s="102"/>
      <c r="AN48" s="102"/>
      <c r="AO48" s="102"/>
      <c r="AP48" s="102"/>
      <c r="AQ48" s="102"/>
      <c r="AR48" s="102"/>
      <c r="AS48" s="102"/>
      <c r="AT48" s="102"/>
      <c r="AU48" s="102"/>
      <c r="AV48" s="102"/>
      <c r="AW48" s="102"/>
      <c r="AX48" s="102"/>
      <c r="AY48" s="102"/>
      <c r="AZ48" s="102"/>
      <c r="BA48" s="102"/>
    </row>
    <row r="49" spans="1:16383" ht="25.5" customHeight="1" x14ac:dyDescent="0.25">
      <c r="A49" s="488" t="s">
        <v>435</v>
      </c>
      <c r="B49" s="488"/>
      <c r="C49" s="488"/>
      <c r="D49" s="488"/>
      <c r="E49" s="488"/>
      <c r="F49" s="488"/>
      <c r="G49" s="488"/>
      <c r="H49" s="488"/>
      <c r="I49" s="488"/>
      <c r="J49" s="488"/>
      <c r="K49" s="488"/>
      <c r="L49" s="488"/>
      <c r="M49" s="488"/>
      <c r="N49" s="488"/>
      <c r="O49" s="488"/>
      <c r="P49" s="488"/>
      <c r="Q49" s="488"/>
      <c r="R49" s="489"/>
      <c r="S49" s="120"/>
      <c r="T49" s="116"/>
      <c r="U49" s="116"/>
      <c r="V49" s="116"/>
      <c r="W49" s="116"/>
      <c r="X49" s="116"/>
      <c r="Y49" s="116"/>
      <c r="Z49" s="116"/>
      <c r="AA49" s="116"/>
      <c r="AB49" s="116"/>
      <c r="AC49" s="116"/>
      <c r="AD49" s="116"/>
      <c r="AE49" s="116"/>
      <c r="AF49" s="116"/>
      <c r="AG49" s="116"/>
      <c r="AH49" s="101"/>
      <c r="AI49" s="101"/>
      <c r="AJ49" s="102"/>
      <c r="AK49" s="102"/>
      <c r="AL49" s="102"/>
      <c r="AM49" s="102"/>
      <c r="AN49" s="102"/>
      <c r="AO49" s="102"/>
      <c r="AP49" s="102"/>
      <c r="AQ49" s="102"/>
      <c r="AR49" s="102"/>
      <c r="AS49" s="102"/>
      <c r="AT49" s="102"/>
      <c r="AU49" s="102"/>
      <c r="AV49" s="102"/>
      <c r="AW49" s="102"/>
      <c r="AX49" s="102"/>
      <c r="AY49" s="102"/>
      <c r="AZ49" s="102"/>
      <c r="BA49" s="102"/>
    </row>
    <row r="50" spans="1:16383" ht="22.5" customHeight="1" x14ac:dyDescent="0.25">
      <c r="A50" s="488" t="s">
        <v>50</v>
      </c>
      <c r="B50" s="488"/>
      <c r="C50" s="488"/>
      <c r="D50" s="488"/>
      <c r="E50" s="488"/>
      <c r="F50" s="488"/>
      <c r="G50" s="488"/>
      <c r="H50" s="488"/>
      <c r="I50" s="488"/>
      <c r="J50" s="488"/>
      <c r="K50" s="488"/>
      <c r="L50" s="488"/>
      <c r="M50" s="488"/>
      <c r="N50" s="488"/>
      <c r="O50" s="488"/>
      <c r="P50" s="488"/>
      <c r="Q50" s="488"/>
      <c r="R50" s="489"/>
      <c r="S50" s="120"/>
      <c r="T50" s="116"/>
      <c r="U50" s="116"/>
      <c r="V50" s="116"/>
      <c r="W50" s="116"/>
      <c r="X50" s="116"/>
      <c r="Y50" s="116"/>
      <c r="Z50" s="116"/>
      <c r="AA50" s="116"/>
      <c r="AB50" s="116"/>
      <c r="AC50" s="116"/>
      <c r="AD50" s="116"/>
      <c r="AE50" s="116"/>
      <c r="AF50" s="116"/>
      <c r="AG50" s="116"/>
      <c r="AH50" s="101"/>
      <c r="AI50" s="101"/>
      <c r="AJ50" s="102"/>
      <c r="AK50" s="102"/>
      <c r="AL50" s="102"/>
      <c r="AM50" s="102"/>
      <c r="AN50" s="102"/>
      <c r="AO50" s="102"/>
      <c r="AP50" s="102"/>
      <c r="AQ50" s="102"/>
      <c r="AR50" s="102"/>
      <c r="AS50" s="102"/>
      <c r="AT50" s="102"/>
      <c r="AU50" s="102"/>
      <c r="AV50" s="102"/>
      <c r="AW50" s="102"/>
      <c r="AX50" s="102"/>
      <c r="AY50" s="102"/>
      <c r="AZ50" s="102"/>
      <c r="BA50" s="102"/>
    </row>
    <row r="51" spans="1:16383" s="6" customFormat="1" ht="31.5" customHeight="1" x14ac:dyDescent="0.25">
      <c r="A51" s="488" t="s">
        <v>436</v>
      </c>
      <c r="B51" s="488"/>
      <c r="C51" s="488"/>
      <c r="D51" s="488"/>
      <c r="E51" s="488"/>
      <c r="F51" s="488"/>
      <c r="G51" s="488"/>
      <c r="H51" s="488"/>
      <c r="I51" s="488"/>
      <c r="J51" s="488"/>
      <c r="K51" s="488"/>
      <c r="L51" s="488"/>
      <c r="M51" s="488"/>
      <c r="N51" s="488"/>
      <c r="O51" s="488"/>
      <c r="P51" s="488"/>
      <c r="Q51" s="488"/>
      <c r="R51" s="489"/>
      <c r="S51" s="120"/>
      <c r="T51" s="116"/>
      <c r="U51" s="116"/>
      <c r="V51" s="116"/>
      <c r="W51" s="116"/>
      <c r="X51" s="116"/>
      <c r="Y51" s="116"/>
      <c r="Z51" s="116"/>
      <c r="AA51" s="116"/>
      <c r="AB51" s="116"/>
      <c r="AC51" s="116"/>
      <c r="AD51" s="116"/>
      <c r="AE51" s="116"/>
      <c r="AF51" s="116"/>
      <c r="AG51" s="116"/>
      <c r="AH51" s="101"/>
      <c r="AI51" s="101"/>
      <c r="AJ51" s="486"/>
      <c r="AK51" s="486"/>
      <c r="AL51" s="486"/>
      <c r="AM51" s="486"/>
      <c r="AN51" s="486"/>
      <c r="AO51" s="486"/>
      <c r="AP51" s="486"/>
      <c r="AQ51" s="486"/>
      <c r="AR51" s="486"/>
      <c r="AS51" s="486"/>
      <c r="AT51" s="486"/>
      <c r="AU51" s="486"/>
      <c r="AV51" s="486"/>
      <c r="AW51" s="486"/>
      <c r="AX51" s="486"/>
      <c r="AY51" s="486"/>
      <c r="AZ51" s="486"/>
      <c r="BA51" s="486"/>
      <c r="BB51" s="487"/>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5"/>
      <c r="CN51" s="485"/>
      <c r="CO51" s="485"/>
      <c r="CP51" s="485"/>
      <c r="CQ51" s="485"/>
      <c r="CR51" s="485"/>
      <c r="CS51" s="485"/>
      <c r="CT51" s="485"/>
      <c r="CU51" s="485"/>
      <c r="CV51" s="485"/>
      <c r="CW51" s="485"/>
      <c r="CX51" s="485"/>
      <c r="CY51" s="485"/>
      <c r="CZ51" s="485"/>
      <c r="DA51" s="485"/>
      <c r="DB51" s="485"/>
      <c r="DC51" s="485"/>
      <c r="DD51" s="485"/>
      <c r="DE51" s="485"/>
      <c r="DF51" s="485"/>
      <c r="DG51" s="485"/>
      <c r="DH51" s="485"/>
      <c r="DI51" s="485"/>
      <c r="DJ51" s="485"/>
      <c r="DK51" s="485"/>
      <c r="DL51" s="485"/>
      <c r="DM51" s="485"/>
      <c r="DN51" s="485"/>
      <c r="DO51" s="485"/>
      <c r="DP51" s="485"/>
      <c r="DQ51" s="485"/>
      <c r="DR51" s="485"/>
      <c r="DS51" s="485"/>
      <c r="DT51" s="485"/>
      <c r="DU51" s="485"/>
      <c r="DV51" s="485"/>
      <c r="DW51" s="485"/>
      <c r="DX51" s="485"/>
      <c r="DY51" s="485"/>
      <c r="DZ51" s="485"/>
      <c r="EA51" s="485"/>
      <c r="EB51" s="485"/>
      <c r="EC51" s="485"/>
      <c r="ED51" s="485"/>
      <c r="EE51" s="485"/>
      <c r="EF51" s="485"/>
      <c r="EG51" s="485"/>
      <c r="EH51" s="485"/>
      <c r="EI51" s="485"/>
      <c r="EJ51" s="485"/>
      <c r="EK51" s="485"/>
      <c r="EL51" s="485"/>
      <c r="EM51" s="485"/>
      <c r="EN51" s="485"/>
      <c r="EO51" s="485"/>
      <c r="EP51" s="485"/>
      <c r="EQ51" s="485"/>
      <c r="ER51" s="485"/>
      <c r="ES51" s="485"/>
      <c r="ET51" s="485"/>
      <c r="EU51" s="485"/>
      <c r="EV51" s="485"/>
      <c r="EW51" s="485"/>
      <c r="EX51" s="485"/>
      <c r="EY51" s="485"/>
      <c r="EZ51" s="485"/>
      <c r="FA51" s="485"/>
      <c r="FB51" s="485"/>
      <c r="FC51" s="485"/>
      <c r="FD51" s="485"/>
      <c r="FE51" s="485"/>
      <c r="FF51" s="485"/>
      <c r="FG51" s="485"/>
      <c r="FH51" s="485"/>
      <c r="FI51" s="485"/>
      <c r="FJ51" s="485"/>
      <c r="FK51" s="485"/>
      <c r="FL51" s="485"/>
      <c r="FM51" s="485"/>
      <c r="FN51" s="485"/>
      <c r="FO51" s="485"/>
      <c r="FP51" s="485"/>
      <c r="FQ51" s="485"/>
      <c r="FR51" s="485"/>
      <c r="FS51" s="485"/>
      <c r="FT51" s="485"/>
      <c r="FU51" s="485"/>
      <c r="FV51" s="485"/>
      <c r="FW51" s="485"/>
      <c r="FX51" s="485"/>
      <c r="FY51" s="485"/>
      <c r="FZ51" s="485"/>
      <c r="GA51" s="485"/>
      <c r="GB51" s="485"/>
      <c r="GC51" s="485"/>
      <c r="GD51" s="485"/>
      <c r="GE51" s="485"/>
      <c r="GF51" s="485"/>
      <c r="GG51" s="485"/>
      <c r="GH51" s="485"/>
      <c r="GI51" s="485"/>
      <c r="GJ51" s="485"/>
      <c r="GK51" s="485"/>
      <c r="GL51" s="485"/>
      <c r="GM51" s="485"/>
      <c r="GN51" s="485"/>
      <c r="GO51" s="485"/>
      <c r="GP51" s="485"/>
      <c r="GQ51" s="485"/>
      <c r="GR51" s="485"/>
      <c r="GS51" s="485"/>
      <c r="GT51" s="485"/>
      <c r="GU51" s="485"/>
      <c r="GV51" s="485"/>
      <c r="GW51" s="485"/>
      <c r="GX51" s="485"/>
      <c r="GY51" s="485"/>
      <c r="GZ51" s="485"/>
      <c r="HA51" s="485"/>
      <c r="HB51" s="485"/>
      <c r="HC51" s="485"/>
      <c r="HD51" s="485"/>
      <c r="HE51" s="485"/>
      <c r="HF51" s="485"/>
      <c r="HG51" s="485"/>
      <c r="HH51" s="485"/>
      <c r="HI51" s="485"/>
      <c r="HJ51" s="485"/>
      <c r="HK51" s="485"/>
      <c r="HL51" s="485"/>
      <c r="HM51" s="485"/>
      <c r="HN51" s="485"/>
      <c r="HO51" s="485"/>
      <c r="HP51" s="485"/>
      <c r="HQ51" s="485"/>
      <c r="HR51" s="485"/>
      <c r="HS51" s="485"/>
      <c r="HT51" s="485"/>
      <c r="HU51" s="485"/>
      <c r="HV51" s="485"/>
      <c r="HW51" s="485"/>
      <c r="HX51" s="485"/>
      <c r="HY51" s="485"/>
      <c r="HZ51" s="485"/>
      <c r="IA51" s="485"/>
      <c r="IB51" s="485"/>
      <c r="IC51" s="485"/>
      <c r="ID51" s="485"/>
      <c r="IE51" s="485"/>
      <c r="IF51" s="485"/>
      <c r="IG51" s="485"/>
      <c r="IH51" s="485"/>
      <c r="II51" s="485"/>
      <c r="IJ51" s="485"/>
      <c r="IK51" s="485"/>
      <c r="IL51" s="485"/>
      <c r="IM51" s="485"/>
      <c r="IN51" s="485"/>
      <c r="IO51" s="485"/>
      <c r="IP51" s="485"/>
      <c r="IQ51" s="485"/>
      <c r="IR51" s="485"/>
      <c r="IS51" s="485"/>
      <c r="IT51" s="485"/>
      <c r="IU51" s="485"/>
      <c r="IV51" s="485"/>
      <c r="IW51" s="485"/>
      <c r="IX51" s="485"/>
      <c r="IY51" s="485"/>
      <c r="IZ51" s="485"/>
      <c r="JA51" s="485"/>
      <c r="JB51" s="485"/>
      <c r="JC51" s="485"/>
      <c r="JD51" s="485"/>
      <c r="JE51" s="485"/>
      <c r="JF51" s="485"/>
      <c r="JG51" s="485"/>
      <c r="JH51" s="485"/>
      <c r="JI51" s="485"/>
      <c r="JJ51" s="485"/>
      <c r="JK51" s="485"/>
      <c r="JL51" s="485"/>
      <c r="JM51" s="485"/>
      <c r="JN51" s="485"/>
      <c r="JO51" s="485"/>
      <c r="JP51" s="485"/>
      <c r="JQ51" s="485"/>
      <c r="JR51" s="485"/>
      <c r="JS51" s="485"/>
      <c r="JT51" s="485"/>
      <c r="JU51" s="485"/>
      <c r="JV51" s="485"/>
      <c r="JW51" s="485"/>
      <c r="JX51" s="485"/>
      <c r="JY51" s="485"/>
      <c r="JZ51" s="485"/>
      <c r="KA51" s="485"/>
      <c r="KB51" s="485"/>
      <c r="KC51" s="485"/>
      <c r="KD51" s="485"/>
      <c r="KE51" s="485"/>
      <c r="KF51" s="485"/>
      <c r="KG51" s="485"/>
      <c r="KH51" s="485"/>
      <c r="KI51" s="485"/>
      <c r="KJ51" s="485"/>
      <c r="KK51" s="485"/>
      <c r="KL51" s="485"/>
      <c r="KM51" s="485"/>
      <c r="KN51" s="485"/>
      <c r="KO51" s="485"/>
      <c r="KP51" s="485"/>
      <c r="KQ51" s="485"/>
      <c r="KR51" s="485"/>
      <c r="KS51" s="485"/>
      <c r="KT51" s="485"/>
      <c r="KU51" s="485"/>
      <c r="KV51" s="485"/>
      <c r="KW51" s="485"/>
      <c r="KX51" s="485"/>
      <c r="KY51" s="485"/>
      <c r="KZ51" s="485"/>
      <c r="LA51" s="485"/>
      <c r="LB51" s="485"/>
      <c r="LC51" s="485"/>
      <c r="LD51" s="485"/>
      <c r="LE51" s="485"/>
      <c r="LF51" s="485"/>
      <c r="LG51" s="485"/>
      <c r="LH51" s="485"/>
      <c r="LI51" s="485"/>
      <c r="LJ51" s="485"/>
      <c r="LK51" s="485"/>
      <c r="LL51" s="485"/>
      <c r="LM51" s="485"/>
      <c r="LN51" s="485"/>
      <c r="LO51" s="485"/>
      <c r="LP51" s="485"/>
      <c r="LQ51" s="485"/>
      <c r="LR51" s="485"/>
      <c r="LS51" s="485"/>
      <c r="LT51" s="485"/>
      <c r="LU51" s="485"/>
      <c r="LV51" s="485"/>
      <c r="LW51" s="485"/>
      <c r="LX51" s="485"/>
      <c r="LY51" s="485"/>
      <c r="LZ51" s="485"/>
      <c r="MA51" s="485"/>
      <c r="MB51" s="485"/>
      <c r="MC51" s="485"/>
      <c r="MD51" s="485"/>
      <c r="ME51" s="485"/>
      <c r="MF51" s="485"/>
      <c r="MG51" s="485"/>
      <c r="MH51" s="485"/>
      <c r="MI51" s="485"/>
      <c r="MJ51" s="485"/>
      <c r="MK51" s="485"/>
      <c r="ML51" s="485"/>
      <c r="MM51" s="485"/>
      <c r="MN51" s="485"/>
      <c r="MO51" s="485"/>
      <c r="MP51" s="485"/>
      <c r="MQ51" s="485"/>
      <c r="MR51" s="485"/>
      <c r="MS51" s="485"/>
      <c r="MT51" s="485"/>
      <c r="MU51" s="485"/>
      <c r="MV51" s="485"/>
      <c r="MW51" s="485"/>
      <c r="MX51" s="485"/>
      <c r="MY51" s="485"/>
      <c r="MZ51" s="485"/>
      <c r="NA51" s="485"/>
      <c r="NB51" s="485"/>
      <c r="NC51" s="485"/>
      <c r="ND51" s="485"/>
      <c r="NE51" s="485"/>
      <c r="NF51" s="485"/>
      <c r="NG51" s="485"/>
      <c r="NH51" s="485"/>
      <c r="NI51" s="485"/>
      <c r="NJ51" s="485"/>
      <c r="NK51" s="485"/>
      <c r="NL51" s="485"/>
      <c r="NM51" s="485"/>
      <c r="NN51" s="485"/>
      <c r="NO51" s="485"/>
      <c r="NP51" s="485"/>
      <c r="NQ51" s="485"/>
      <c r="NR51" s="485"/>
      <c r="NS51" s="485"/>
      <c r="NT51" s="485"/>
      <c r="NU51" s="485"/>
      <c r="NV51" s="485"/>
      <c r="NW51" s="485"/>
      <c r="NX51" s="485"/>
      <c r="NY51" s="485"/>
      <c r="NZ51" s="485"/>
      <c r="OA51" s="485"/>
      <c r="OB51" s="485"/>
      <c r="OC51" s="485"/>
      <c r="OD51" s="485"/>
      <c r="OE51" s="485"/>
      <c r="OF51" s="485"/>
      <c r="OG51" s="485"/>
      <c r="OH51" s="485"/>
      <c r="OI51" s="485"/>
      <c r="OJ51" s="485"/>
      <c r="OK51" s="485"/>
      <c r="OL51" s="485"/>
      <c r="OM51" s="485"/>
      <c r="ON51" s="485"/>
      <c r="OO51" s="485"/>
      <c r="OP51" s="485"/>
      <c r="OQ51" s="485"/>
      <c r="OR51" s="485"/>
      <c r="OS51" s="485"/>
      <c r="OT51" s="485"/>
      <c r="OU51" s="485"/>
      <c r="OV51" s="485"/>
      <c r="OW51" s="485"/>
      <c r="OX51" s="485"/>
      <c r="OY51" s="485"/>
      <c r="OZ51" s="485"/>
      <c r="PA51" s="485"/>
      <c r="PB51" s="485"/>
      <c r="PC51" s="485"/>
      <c r="PD51" s="485"/>
      <c r="PE51" s="485"/>
      <c r="PF51" s="485"/>
      <c r="PG51" s="485"/>
      <c r="PH51" s="485"/>
      <c r="PI51" s="485"/>
      <c r="PJ51" s="485"/>
      <c r="PK51" s="485"/>
      <c r="PL51" s="485"/>
      <c r="PM51" s="485"/>
      <c r="PN51" s="485"/>
      <c r="PO51" s="485"/>
      <c r="PP51" s="485"/>
      <c r="PQ51" s="485"/>
      <c r="PR51" s="485"/>
      <c r="PS51" s="485"/>
      <c r="PT51" s="485"/>
      <c r="PU51" s="485"/>
      <c r="PV51" s="485"/>
      <c r="PW51" s="485"/>
      <c r="PX51" s="485"/>
      <c r="PY51" s="485"/>
      <c r="PZ51" s="485"/>
      <c r="QA51" s="485"/>
      <c r="QB51" s="485"/>
      <c r="QC51" s="485"/>
      <c r="QD51" s="485"/>
      <c r="QE51" s="485"/>
      <c r="QF51" s="485"/>
      <c r="QG51" s="485"/>
      <c r="QH51" s="485"/>
      <c r="QI51" s="485"/>
      <c r="QJ51" s="485"/>
      <c r="QK51" s="485"/>
      <c r="QL51" s="485"/>
      <c r="QM51" s="485"/>
      <c r="QN51" s="485"/>
      <c r="QO51" s="485"/>
      <c r="QP51" s="485"/>
      <c r="QQ51" s="485"/>
      <c r="QR51" s="485"/>
      <c r="QS51" s="485"/>
      <c r="QT51" s="485"/>
      <c r="QU51" s="485"/>
      <c r="QV51" s="485"/>
      <c r="QW51" s="485"/>
      <c r="QX51" s="485"/>
      <c r="QY51" s="485"/>
      <c r="QZ51" s="485"/>
      <c r="RA51" s="485"/>
      <c r="RB51" s="485"/>
      <c r="RC51" s="485"/>
      <c r="RD51" s="485"/>
      <c r="RE51" s="485"/>
      <c r="RF51" s="485"/>
      <c r="RG51" s="485"/>
      <c r="RH51" s="485"/>
      <c r="RI51" s="485"/>
      <c r="RJ51" s="485"/>
      <c r="RK51" s="485"/>
      <c r="RL51" s="485"/>
      <c r="RM51" s="485"/>
      <c r="RN51" s="485"/>
      <c r="RO51" s="485"/>
      <c r="RP51" s="485"/>
      <c r="RQ51" s="485"/>
      <c r="RR51" s="485"/>
      <c r="RS51" s="485"/>
      <c r="RT51" s="485"/>
      <c r="RU51" s="485"/>
      <c r="RV51" s="485"/>
      <c r="RW51" s="485"/>
      <c r="RX51" s="485"/>
      <c r="RY51" s="485"/>
      <c r="RZ51" s="485"/>
      <c r="SA51" s="485"/>
      <c r="SB51" s="485"/>
      <c r="SC51" s="485"/>
      <c r="SD51" s="485"/>
      <c r="SE51" s="485"/>
      <c r="SF51" s="485"/>
      <c r="SG51" s="485"/>
      <c r="SH51" s="485"/>
      <c r="SI51" s="485"/>
      <c r="SJ51" s="485"/>
      <c r="SK51" s="485"/>
      <c r="SL51" s="485"/>
      <c r="SM51" s="485"/>
      <c r="SN51" s="485"/>
      <c r="SO51" s="485"/>
      <c r="SP51" s="485"/>
      <c r="SQ51" s="485"/>
      <c r="SR51" s="485"/>
      <c r="SS51" s="485"/>
      <c r="ST51" s="485"/>
      <c r="SU51" s="485"/>
      <c r="SV51" s="485"/>
      <c r="SW51" s="485"/>
      <c r="SX51" s="485"/>
      <c r="SY51" s="485"/>
      <c r="SZ51" s="485"/>
      <c r="TA51" s="485"/>
      <c r="TB51" s="485"/>
      <c r="TC51" s="485"/>
      <c r="TD51" s="485"/>
      <c r="TE51" s="485"/>
      <c r="TF51" s="485"/>
      <c r="TG51" s="485"/>
      <c r="TH51" s="485"/>
      <c r="TI51" s="485"/>
      <c r="TJ51" s="485"/>
      <c r="TK51" s="485"/>
      <c r="TL51" s="485"/>
      <c r="TM51" s="485"/>
      <c r="TN51" s="485"/>
      <c r="TO51" s="485"/>
      <c r="TP51" s="485"/>
      <c r="TQ51" s="485"/>
      <c r="TR51" s="485"/>
      <c r="TS51" s="485"/>
      <c r="TT51" s="485"/>
      <c r="TU51" s="485"/>
      <c r="TV51" s="485"/>
      <c r="TW51" s="485"/>
      <c r="TX51" s="485"/>
      <c r="TY51" s="485"/>
      <c r="TZ51" s="485"/>
      <c r="UA51" s="485"/>
      <c r="UB51" s="485"/>
      <c r="UC51" s="485"/>
      <c r="UD51" s="485"/>
      <c r="UE51" s="485"/>
      <c r="UF51" s="485"/>
      <c r="UG51" s="485"/>
      <c r="UH51" s="485"/>
      <c r="UI51" s="485"/>
      <c r="UJ51" s="485"/>
      <c r="UK51" s="485"/>
      <c r="UL51" s="485"/>
      <c r="UM51" s="485"/>
      <c r="UN51" s="485"/>
      <c r="UO51" s="485"/>
      <c r="UP51" s="485"/>
      <c r="UQ51" s="485"/>
      <c r="UR51" s="485"/>
      <c r="US51" s="485"/>
      <c r="UT51" s="485"/>
      <c r="UU51" s="485"/>
      <c r="UV51" s="485"/>
      <c r="UW51" s="485"/>
      <c r="UX51" s="485"/>
      <c r="UY51" s="485"/>
      <c r="UZ51" s="485"/>
      <c r="VA51" s="485"/>
      <c r="VB51" s="485"/>
      <c r="VC51" s="485"/>
      <c r="VD51" s="485"/>
      <c r="VE51" s="485"/>
      <c r="VF51" s="485"/>
      <c r="VG51" s="485"/>
      <c r="VH51" s="485"/>
      <c r="VI51" s="485"/>
      <c r="VJ51" s="485"/>
      <c r="VK51" s="485"/>
      <c r="VL51" s="485"/>
      <c r="VM51" s="485"/>
      <c r="VN51" s="485"/>
      <c r="VO51" s="485"/>
      <c r="VP51" s="485"/>
      <c r="VQ51" s="485"/>
      <c r="VR51" s="485"/>
      <c r="VS51" s="485"/>
      <c r="VT51" s="485"/>
      <c r="VU51" s="485"/>
      <c r="VV51" s="485"/>
      <c r="VW51" s="485"/>
      <c r="VX51" s="485"/>
      <c r="VY51" s="485"/>
      <c r="VZ51" s="485"/>
      <c r="WA51" s="485"/>
      <c r="WB51" s="485"/>
      <c r="WC51" s="485"/>
      <c r="WD51" s="485"/>
      <c r="WE51" s="485"/>
      <c r="WF51" s="485"/>
      <c r="WG51" s="485"/>
      <c r="WH51" s="485"/>
      <c r="WI51" s="485"/>
      <c r="WJ51" s="485"/>
      <c r="WK51" s="485"/>
      <c r="WL51" s="485"/>
      <c r="WM51" s="485"/>
      <c r="WN51" s="485"/>
      <c r="WO51" s="485"/>
      <c r="WP51" s="485"/>
      <c r="WQ51" s="485"/>
      <c r="WR51" s="485"/>
      <c r="WS51" s="485"/>
      <c r="WT51" s="485"/>
      <c r="WU51" s="485"/>
      <c r="WV51" s="485"/>
      <c r="WW51" s="485"/>
      <c r="WX51" s="485"/>
      <c r="WY51" s="485"/>
      <c r="WZ51" s="485"/>
      <c r="XA51" s="485"/>
      <c r="XB51" s="485"/>
      <c r="XC51" s="485"/>
      <c r="XD51" s="485"/>
      <c r="XE51" s="485"/>
      <c r="XF51" s="485"/>
      <c r="XG51" s="485"/>
      <c r="XH51" s="485"/>
      <c r="XI51" s="485"/>
      <c r="XJ51" s="485"/>
      <c r="XK51" s="485"/>
      <c r="XL51" s="485"/>
      <c r="XM51" s="485"/>
      <c r="XN51" s="485"/>
      <c r="XO51" s="485"/>
      <c r="XP51" s="485"/>
      <c r="XQ51" s="485"/>
      <c r="XR51" s="485"/>
      <c r="XS51" s="485"/>
      <c r="XT51" s="485"/>
      <c r="XU51" s="485"/>
      <c r="XV51" s="485"/>
      <c r="XW51" s="485"/>
      <c r="XX51" s="485"/>
      <c r="XY51" s="485"/>
      <c r="XZ51" s="485"/>
      <c r="YA51" s="485"/>
      <c r="YB51" s="485"/>
      <c r="YC51" s="485"/>
      <c r="YD51" s="485"/>
      <c r="YE51" s="485"/>
      <c r="YF51" s="485"/>
      <c r="YG51" s="485"/>
      <c r="YH51" s="485"/>
      <c r="YI51" s="485"/>
      <c r="YJ51" s="485"/>
      <c r="YK51" s="485"/>
      <c r="YL51" s="485"/>
      <c r="YM51" s="485"/>
      <c r="YN51" s="485"/>
      <c r="YO51" s="485"/>
      <c r="YP51" s="485"/>
      <c r="YQ51" s="485"/>
      <c r="YR51" s="485"/>
      <c r="YS51" s="485"/>
      <c r="YT51" s="485"/>
      <c r="YU51" s="485"/>
      <c r="YV51" s="485"/>
      <c r="YW51" s="485"/>
      <c r="YX51" s="485"/>
      <c r="YY51" s="485"/>
      <c r="YZ51" s="485"/>
      <c r="ZA51" s="485"/>
      <c r="ZB51" s="485"/>
      <c r="ZC51" s="485"/>
      <c r="ZD51" s="485"/>
      <c r="ZE51" s="485"/>
      <c r="ZF51" s="485"/>
      <c r="ZG51" s="485"/>
      <c r="ZH51" s="485"/>
      <c r="ZI51" s="485"/>
      <c r="ZJ51" s="485"/>
      <c r="ZK51" s="485"/>
      <c r="ZL51" s="485"/>
      <c r="ZM51" s="485"/>
      <c r="ZN51" s="485"/>
      <c r="ZO51" s="485"/>
      <c r="ZP51" s="485"/>
      <c r="ZQ51" s="485"/>
      <c r="ZR51" s="485"/>
      <c r="ZS51" s="485"/>
      <c r="ZT51" s="485"/>
      <c r="ZU51" s="485"/>
      <c r="ZV51" s="485"/>
      <c r="ZW51" s="485"/>
      <c r="ZX51" s="485"/>
      <c r="ZY51" s="485"/>
      <c r="ZZ51" s="485"/>
      <c r="AAA51" s="485"/>
      <c r="AAB51" s="485"/>
      <c r="AAC51" s="485"/>
      <c r="AAD51" s="485"/>
      <c r="AAE51" s="485"/>
      <c r="AAF51" s="485"/>
      <c r="AAG51" s="485"/>
      <c r="AAH51" s="485"/>
      <c r="AAI51" s="485"/>
      <c r="AAJ51" s="485"/>
      <c r="AAK51" s="485"/>
      <c r="AAL51" s="485"/>
      <c r="AAM51" s="485"/>
      <c r="AAN51" s="485"/>
      <c r="AAO51" s="485"/>
      <c r="AAP51" s="485"/>
      <c r="AAQ51" s="485"/>
      <c r="AAR51" s="485"/>
      <c r="AAS51" s="485"/>
      <c r="AAT51" s="485"/>
      <c r="AAU51" s="485"/>
      <c r="AAV51" s="485"/>
      <c r="AAW51" s="485"/>
      <c r="AAX51" s="485"/>
      <c r="AAY51" s="485"/>
      <c r="AAZ51" s="485"/>
      <c r="ABA51" s="485"/>
      <c r="ABB51" s="485"/>
      <c r="ABC51" s="485"/>
      <c r="ABD51" s="485"/>
      <c r="ABE51" s="485"/>
      <c r="ABF51" s="485"/>
      <c r="ABG51" s="485"/>
      <c r="ABH51" s="485"/>
      <c r="ABI51" s="485"/>
      <c r="ABJ51" s="485"/>
      <c r="ABK51" s="485"/>
      <c r="ABL51" s="485"/>
      <c r="ABM51" s="485"/>
      <c r="ABN51" s="485"/>
      <c r="ABO51" s="485"/>
      <c r="ABP51" s="485"/>
      <c r="ABQ51" s="485"/>
      <c r="ABR51" s="485"/>
      <c r="ABS51" s="485"/>
      <c r="ABT51" s="485"/>
      <c r="ABU51" s="485"/>
      <c r="ABV51" s="485"/>
      <c r="ABW51" s="485"/>
      <c r="ABX51" s="485"/>
      <c r="ABY51" s="485"/>
      <c r="ABZ51" s="485"/>
      <c r="ACA51" s="485"/>
      <c r="ACB51" s="485"/>
      <c r="ACC51" s="485"/>
      <c r="ACD51" s="485"/>
      <c r="ACE51" s="485"/>
      <c r="ACF51" s="485"/>
      <c r="ACG51" s="485"/>
      <c r="ACH51" s="485"/>
      <c r="ACI51" s="485"/>
      <c r="ACJ51" s="485"/>
      <c r="ACK51" s="485"/>
      <c r="ACL51" s="485"/>
      <c r="ACM51" s="485"/>
      <c r="ACN51" s="485"/>
      <c r="ACO51" s="485"/>
      <c r="ACP51" s="485"/>
      <c r="ACQ51" s="485"/>
      <c r="ACR51" s="485"/>
      <c r="ACS51" s="485"/>
      <c r="ACT51" s="485"/>
      <c r="ACU51" s="485"/>
      <c r="ACV51" s="485"/>
      <c r="ACW51" s="485"/>
      <c r="ACX51" s="485"/>
      <c r="ACY51" s="485"/>
      <c r="ACZ51" s="485"/>
      <c r="ADA51" s="485"/>
      <c r="ADB51" s="485"/>
      <c r="ADC51" s="485"/>
      <c r="ADD51" s="485"/>
      <c r="ADE51" s="485"/>
      <c r="ADF51" s="485"/>
      <c r="ADG51" s="485"/>
      <c r="ADH51" s="485"/>
      <c r="ADI51" s="485"/>
      <c r="ADJ51" s="485"/>
      <c r="ADK51" s="485"/>
      <c r="ADL51" s="485"/>
      <c r="ADM51" s="485"/>
      <c r="ADN51" s="485"/>
      <c r="ADO51" s="485"/>
      <c r="ADP51" s="485"/>
      <c r="ADQ51" s="485"/>
      <c r="ADR51" s="485"/>
      <c r="ADS51" s="485"/>
      <c r="ADT51" s="485"/>
      <c r="ADU51" s="485"/>
      <c r="ADV51" s="485"/>
      <c r="ADW51" s="485"/>
      <c r="ADX51" s="485"/>
      <c r="ADY51" s="485"/>
      <c r="ADZ51" s="485"/>
      <c r="AEA51" s="485"/>
      <c r="AEB51" s="485"/>
      <c r="AEC51" s="485"/>
      <c r="AED51" s="485"/>
      <c r="AEE51" s="485"/>
      <c r="AEF51" s="485"/>
      <c r="AEG51" s="485"/>
      <c r="AEH51" s="485"/>
      <c r="AEI51" s="485"/>
      <c r="AEJ51" s="485"/>
      <c r="AEK51" s="485"/>
      <c r="AEL51" s="485"/>
      <c r="AEM51" s="485"/>
      <c r="AEN51" s="485"/>
      <c r="AEO51" s="485"/>
      <c r="AEP51" s="485"/>
      <c r="AEQ51" s="485"/>
      <c r="AER51" s="485"/>
      <c r="AES51" s="485"/>
      <c r="AET51" s="485"/>
      <c r="AEU51" s="485"/>
      <c r="AEV51" s="485"/>
      <c r="AEW51" s="485"/>
      <c r="AEX51" s="485"/>
      <c r="AEY51" s="485"/>
      <c r="AEZ51" s="485"/>
      <c r="AFA51" s="485"/>
      <c r="AFB51" s="485"/>
      <c r="AFC51" s="485"/>
      <c r="AFD51" s="485"/>
      <c r="AFE51" s="485"/>
      <c r="AFF51" s="485"/>
      <c r="AFG51" s="485"/>
      <c r="AFH51" s="485"/>
      <c r="AFI51" s="485"/>
      <c r="AFJ51" s="485"/>
      <c r="AFK51" s="485"/>
      <c r="AFL51" s="485"/>
      <c r="AFM51" s="485"/>
      <c r="AFN51" s="485"/>
      <c r="AFO51" s="485"/>
      <c r="AFP51" s="485"/>
      <c r="AFQ51" s="485"/>
      <c r="AFR51" s="485"/>
      <c r="AFS51" s="485"/>
      <c r="AFT51" s="485"/>
      <c r="AFU51" s="485"/>
      <c r="AFV51" s="485"/>
      <c r="AFW51" s="485"/>
      <c r="AFX51" s="485"/>
      <c r="AFY51" s="485"/>
      <c r="AFZ51" s="485"/>
      <c r="AGA51" s="485"/>
      <c r="AGB51" s="485"/>
      <c r="AGC51" s="485"/>
      <c r="AGD51" s="485"/>
      <c r="AGE51" s="485"/>
      <c r="AGF51" s="485"/>
      <c r="AGG51" s="485"/>
      <c r="AGH51" s="485"/>
      <c r="AGI51" s="485"/>
      <c r="AGJ51" s="485"/>
      <c r="AGK51" s="485"/>
      <c r="AGL51" s="485"/>
      <c r="AGM51" s="485"/>
      <c r="AGN51" s="485"/>
      <c r="AGO51" s="485"/>
      <c r="AGP51" s="485"/>
      <c r="AGQ51" s="485"/>
      <c r="AGR51" s="485"/>
      <c r="AGS51" s="485"/>
      <c r="AGT51" s="485"/>
      <c r="AGU51" s="485"/>
      <c r="AGV51" s="485"/>
      <c r="AGW51" s="485"/>
      <c r="AGX51" s="485"/>
      <c r="AGY51" s="485"/>
      <c r="AGZ51" s="485"/>
      <c r="AHA51" s="485"/>
      <c r="AHB51" s="485"/>
      <c r="AHC51" s="485"/>
      <c r="AHD51" s="485"/>
      <c r="AHE51" s="485"/>
      <c r="AHF51" s="485"/>
      <c r="AHG51" s="485"/>
      <c r="AHH51" s="485"/>
      <c r="AHI51" s="485"/>
      <c r="AHJ51" s="485"/>
      <c r="AHK51" s="485"/>
      <c r="AHL51" s="485"/>
      <c r="AHM51" s="485"/>
      <c r="AHN51" s="485"/>
      <c r="AHO51" s="485"/>
      <c r="AHP51" s="485"/>
      <c r="AHQ51" s="485"/>
      <c r="AHR51" s="485"/>
      <c r="AHS51" s="485"/>
      <c r="AHT51" s="485"/>
      <c r="AHU51" s="485"/>
      <c r="AHV51" s="485"/>
      <c r="AHW51" s="485"/>
      <c r="AHX51" s="485"/>
      <c r="AHY51" s="485"/>
      <c r="AHZ51" s="485"/>
      <c r="AIA51" s="485"/>
      <c r="AIB51" s="485"/>
      <c r="AIC51" s="485"/>
      <c r="AID51" s="485"/>
      <c r="AIE51" s="485"/>
      <c r="AIF51" s="485"/>
      <c r="AIG51" s="485"/>
      <c r="AIH51" s="485"/>
      <c r="AII51" s="485"/>
      <c r="AIJ51" s="485"/>
      <c r="AIK51" s="485"/>
      <c r="AIL51" s="485"/>
      <c r="AIM51" s="485"/>
      <c r="AIN51" s="485"/>
      <c r="AIO51" s="485"/>
      <c r="AIP51" s="485"/>
      <c r="AIQ51" s="485"/>
      <c r="AIR51" s="485"/>
      <c r="AIS51" s="485"/>
      <c r="AIT51" s="485"/>
      <c r="AIU51" s="485"/>
      <c r="AIV51" s="485"/>
      <c r="AIW51" s="485"/>
      <c r="AIX51" s="485"/>
      <c r="AIY51" s="485"/>
      <c r="AIZ51" s="485"/>
      <c r="AJA51" s="485"/>
      <c r="AJB51" s="485"/>
      <c r="AJC51" s="485"/>
      <c r="AJD51" s="485"/>
      <c r="AJE51" s="485"/>
      <c r="AJF51" s="485"/>
      <c r="AJG51" s="485"/>
      <c r="AJH51" s="485"/>
      <c r="AJI51" s="485"/>
      <c r="AJJ51" s="485"/>
      <c r="AJK51" s="485"/>
      <c r="AJL51" s="485"/>
      <c r="AJM51" s="485"/>
      <c r="AJN51" s="485"/>
      <c r="AJO51" s="485"/>
      <c r="AJP51" s="485"/>
      <c r="AJQ51" s="485"/>
      <c r="AJR51" s="485"/>
      <c r="AJS51" s="485"/>
      <c r="AJT51" s="485"/>
      <c r="AJU51" s="485"/>
      <c r="AJV51" s="485"/>
      <c r="AJW51" s="485"/>
      <c r="AJX51" s="485"/>
      <c r="AJY51" s="485"/>
      <c r="AJZ51" s="485"/>
      <c r="AKA51" s="485"/>
      <c r="AKB51" s="485"/>
      <c r="AKC51" s="485"/>
      <c r="AKD51" s="485"/>
      <c r="AKE51" s="485"/>
      <c r="AKF51" s="485"/>
      <c r="AKG51" s="485"/>
      <c r="AKH51" s="485"/>
      <c r="AKI51" s="485"/>
      <c r="AKJ51" s="485"/>
      <c r="AKK51" s="485"/>
      <c r="AKL51" s="485"/>
      <c r="AKM51" s="485"/>
      <c r="AKN51" s="485"/>
      <c r="AKO51" s="485"/>
      <c r="AKP51" s="485"/>
      <c r="AKQ51" s="485"/>
      <c r="AKR51" s="485"/>
      <c r="AKS51" s="485"/>
      <c r="AKT51" s="485"/>
      <c r="AKU51" s="485"/>
      <c r="AKV51" s="485"/>
      <c r="AKW51" s="485"/>
      <c r="AKX51" s="485"/>
      <c r="AKY51" s="485"/>
      <c r="AKZ51" s="485"/>
      <c r="ALA51" s="485"/>
      <c r="ALB51" s="485"/>
      <c r="ALC51" s="485"/>
      <c r="ALD51" s="485"/>
      <c r="ALE51" s="485"/>
      <c r="ALF51" s="485"/>
      <c r="ALG51" s="485"/>
      <c r="ALH51" s="485"/>
      <c r="ALI51" s="485"/>
      <c r="ALJ51" s="485"/>
      <c r="ALK51" s="485"/>
      <c r="ALL51" s="485"/>
      <c r="ALM51" s="485"/>
      <c r="ALN51" s="485"/>
      <c r="ALO51" s="485"/>
      <c r="ALP51" s="485"/>
      <c r="ALQ51" s="485"/>
      <c r="ALR51" s="485"/>
      <c r="ALS51" s="485"/>
      <c r="ALT51" s="485"/>
      <c r="ALU51" s="485"/>
      <c r="ALV51" s="485"/>
      <c r="ALW51" s="485"/>
      <c r="ALX51" s="485"/>
      <c r="ALY51" s="485"/>
      <c r="ALZ51" s="485"/>
      <c r="AMA51" s="485"/>
      <c r="AMB51" s="485"/>
      <c r="AMC51" s="485"/>
      <c r="AMD51" s="485"/>
      <c r="AME51" s="485"/>
      <c r="AMF51" s="485"/>
      <c r="AMG51" s="485"/>
      <c r="AMH51" s="485"/>
      <c r="AMI51" s="485"/>
      <c r="AMJ51" s="485"/>
      <c r="AMK51" s="485"/>
      <c r="AML51" s="485"/>
      <c r="AMM51" s="485"/>
      <c r="AMN51" s="485"/>
      <c r="AMO51" s="485"/>
      <c r="AMP51" s="485"/>
      <c r="AMQ51" s="485"/>
      <c r="AMR51" s="485"/>
      <c r="AMS51" s="485"/>
      <c r="AMT51" s="485"/>
      <c r="AMU51" s="485"/>
      <c r="AMV51" s="485"/>
      <c r="AMW51" s="485"/>
      <c r="AMX51" s="485"/>
      <c r="AMY51" s="485"/>
      <c r="AMZ51" s="485"/>
      <c r="ANA51" s="485"/>
      <c r="ANB51" s="485"/>
      <c r="ANC51" s="485"/>
      <c r="AND51" s="485"/>
      <c r="ANE51" s="485"/>
      <c r="ANF51" s="485"/>
      <c r="ANG51" s="485"/>
      <c r="ANH51" s="485"/>
      <c r="ANI51" s="485"/>
      <c r="ANJ51" s="485"/>
      <c r="ANK51" s="485"/>
      <c r="ANL51" s="485"/>
      <c r="ANM51" s="485"/>
      <c r="ANN51" s="485"/>
      <c r="ANO51" s="485"/>
      <c r="ANP51" s="485"/>
      <c r="ANQ51" s="485"/>
      <c r="ANR51" s="485"/>
      <c r="ANS51" s="485"/>
      <c r="ANT51" s="485"/>
      <c r="ANU51" s="485"/>
      <c r="ANV51" s="485"/>
      <c r="ANW51" s="485"/>
      <c r="ANX51" s="485"/>
      <c r="ANY51" s="485"/>
      <c r="ANZ51" s="485"/>
      <c r="AOA51" s="485"/>
      <c r="AOB51" s="485"/>
      <c r="AOC51" s="485"/>
      <c r="AOD51" s="485"/>
      <c r="AOE51" s="485"/>
      <c r="AOF51" s="485"/>
      <c r="AOG51" s="485"/>
      <c r="AOH51" s="485"/>
      <c r="AOI51" s="485"/>
      <c r="AOJ51" s="485"/>
      <c r="AOK51" s="485"/>
      <c r="AOL51" s="485"/>
      <c r="AOM51" s="485"/>
      <c r="AON51" s="485"/>
      <c r="AOO51" s="485"/>
      <c r="AOP51" s="485"/>
      <c r="AOQ51" s="485"/>
      <c r="AOR51" s="485"/>
      <c r="AOS51" s="485"/>
      <c r="AOT51" s="485"/>
      <c r="AOU51" s="485"/>
      <c r="AOV51" s="485"/>
      <c r="AOW51" s="485"/>
      <c r="AOX51" s="485"/>
      <c r="AOY51" s="485"/>
      <c r="AOZ51" s="485"/>
      <c r="APA51" s="485"/>
      <c r="APB51" s="485"/>
      <c r="APC51" s="485"/>
      <c r="APD51" s="485"/>
      <c r="APE51" s="485"/>
      <c r="APF51" s="485"/>
      <c r="APG51" s="485"/>
      <c r="APH51" s="485"/>
      <c r="API51" s="485"/>
      <c r="APJ51" s="485"/>
      <c r="APK51" s="485"/>
      <c r="APL51" s="485"/>
      <c r="APM51" s="485"/>
      <c r="APN51" s="485"/>
      <c r="APO51" s="485"/>
      <c r="APP51" s="485"/>
      <c r="APQ51" s="485"/>
      <c r="APR51" s="485"/>
      <c r="APS51" s="485"/>
      <c r="APT51" s="485"/>
      <c r="APU51" s="485"/>
      <c r="APV51" s="485"/>
      <c r="APW51" s="485"/>
      <c r="APX51" s="485"/>
      <c r="APY51" s="485"/>
      <c r="APZ51" s="485"/>
      <c r="AQA51" s="485"/>
      <c r="AQB51" s="485"/>
      <c r="AQC51" s="485"/>
      <c r="AQD51" s="485"/>
      <c r="AQE51" s="485"/>
      <c r="AQF51" s="485"/>
      <c r="AQG51" s="485"/>
      <c r="AQH51" s="485"/>
      <c r="AQI51" s="485"/>
      <c r="AQJ51" s="485"/>
      <c r="AQK51" s="485"/>
      <c r="AQL51" s="485"/>
      <c r="AQM51" s="485"/>
      <c r="AQN51" s="485"/>
      <c r="AQO51" s="485"/>
      <c r="AQP51" s="485"/>
      <c r="AQQ51" s="485"/>
      <c r="AQR51" s="485"/>
      <c r="AQS51" s="485"/>
      <c r="AQT51" s="485"/>
      <c r="AQU51" s="485"/>
      <c r="AQV51" s="485"/>
      <c r="AQW51" s="485"/>
      <c r="AQX51" s="485"/>
      <c r="AQY51" s="485"/>
      <c r="AQZ51" s="485"/>
      <c r="ARA51" s="485"/>
      <c r="ARB51" s="485"/>
      <c r="ARC51" s="485"/>
      <c r="ARD51" s="485"/>
      <c r="ARE51" s="485"/>
      <c r="ARF51" s="485"/>
      <c r="ARG51" s="485"/>
      <c r="ARH51" s="485"/>
      <c r="ARI51" s="485"/>
      <c r="ARJ51" s="485"/>
      <c r="ARK51" s="485"/>
      <c r="ARL51" s="485"/>
      <c r="ARM51" s="485"/>
      <c r="ARN51" s="485"/>
      <c r="ARO51" s="485"/>
      <c r="ARP51" s="485"/>
      <c r="ARQ51" s="485"/>
      <c r="ARR51" s="485"/>
      <c r="ARS51" s="485"/>
      <c r="ART51" s="485"/>
      <c r="ARU51" s="485"/>
      <c r="ARV51" s="485"/>
      <c r="ARW51" s="485"/>
      <c r="ARX51" s="485"/>
      <c r="ARY51" s="485"/>
      <c r="ARZ51" s="485"/>
      <c r="ASA51" s="485"/>
      <c r="ASB51" s="485"/>
      <c r="ASC51" s="485"/>
      <c r="ASD51" s="485"/>
      <c r="ASE51" s="485"/>
      <c r="ASF51" s="485"/>
      <c r="ASG51" s="485"/>
      <c r="ASH51" s="485"/>
      <c r="ASI51" s="485"/>
      <c r="ASJ51" s="485"/>
      <c r="ASK51" s="485"/>
      <c r="ASL51" s="485"/>
      <c r="ASM51" s="485"/>
      <c r="ASN51" s="485"/>
      <c r="ASO51" s="485"/>
      <c r="ASP51" s="485"/>
      <c r="ASQ51" s="485"/>
      <c r="ASR51" s="485"/>
      <c r="ASS51" s="485"/>
      <c r="AST51" s="485"/>
      <c r="ASU51" s="485"/>
      <c r="ASV51" s="485"/>
      <c r="ASW51" s="485"/>
      <c r="ASX51" s="485"/>
      <c r="ASY51" s="485"/>
      <c r="ASZ51" s="485"/>
      <c r="ATA51" s="485"/>
      <c r="ATB51" s="485"/>
      <c r="ATC51" s="485"/>
      <c r="ATD51" s="485"/>
      <c r="ATE51" s="485"/>
      <c r="ATF51" s="485"/>
      <c r="ATG51" s="485"/>
      <c r="ATH51" s="485"/>
      <c r="ATI51" s="485"/>
      <c r="ATJ51" s="485"/>
      <c r="ATK51" s="485"/>
      <c r="ATL51" s="485"/>
      <c r="ATM51" s="485"/>
      <c r="ATN51" s="485"/>
      <c r="ATO51" s="485"/>
      <c r="ATP51" s="485"/>
      <c r="ATQ51" s="485"/>
      <c r="ATR51" s="485"/>
      <c r="ATS51" s="485"/>
      <c r="ATT51" s="485"/>
      <c r="ATU51" s="485"/>
      <c r="ATV51" s="485"/>
      <c r="ATW51" s="485"/>
      <c r="ATX51" s="485"/>
      <c r="ATY51" s="485"/>
      <c r="ATZ51" s="485"/>
      <c r="AUA51" s="485"/>
      <c r="AUB51" s="485"/>
      <c r="AUC51" s="485"/>
      <c r="AUD51" s="485"/>
      <c r="AUE51" s="485"/>
      <c r="AUF51" s="485"/>
      <c r="AUG51" s="485"/>
      <c r="AUH51" s="485"/>
      <c r="AUI51" s="485"/>
      <c r="AUJ51" s="485"/>
      <c r="AUK51" s="485"/>
      <c r="AUL51" s="485"/>
      <c r="AUM51" s="485"/>
      <c r="AUN51" s="485"/>
      <c r="AUO51" s="485"/>
      <c r="AUP51" s="485"/>
      <c r="AUQ51" s="485"/>
      <c r="AUR51" s="485"/>
      <c r="AUS51" s="485"/>
      <c r="AUT51" s="485"/>
      <c r="AUU51" s="485"/>
      <c r="AUV51" s="485"/>
      <c r="AUW51" s="485"/>
      <c r="AUX51" s="485"/>
      <c r="AUY51" s="485"/>
      <c r="AUZ51" s="485"/>
      <c r="AVA51" s="485"/>
      <c r="AVB51" s="485"/>
      <c r="AVC51" s="485"/>
      <c r="AVD51" s="485"/>
      <c r="AVE51" s="485"/>
      <c r="AVF51" s="485"/>
      <c r="AVG51" s="485"/>
      <c r="AVH51" s="485"/>
      <c r="AVI51" s="485"/>
      <c r="AVJ51" s="485"/>
      <c r="AVK51" s="485"/>
      <c r="AVL51" s="485"/>
      <c r="AVM51" s="485"/>
      <c r="AVN51" s="485"/>
      <c r="AVO51" s="485"/>
      <c r="AVP51" s="485"/>
      <c r="AVQ51" s="485"/>
      <c r="AVR51" s="485"/>
      <c r="AVS51" s="485"/>
      <c r="AVT51" s="485"/>
      <c r="AVU51" s="485"/>
      <c r="AVV51" s="485"/>
      <c r="AVW51" s="485"/>
      <c r="AVX51" s="485"/>
      <c r="AVY51" s="485"/>
      <c r="AVZ51" s="485"/>
      <c r="AWA51" s="485"/>
      <c r="AWB51" s="485"/>
      <c r="AWC51" s="485"/>
      <c r="AWD51" s="485"/>
      <c r="AWE51" s="485"/>
      <c r="AWF51" s="485"/>
      <c r="AWG51" s="485"/>
      <c r="AWH51" s="485"/>
      <c r="AWI51" s="485"/>
      <c r="AWJ51" s="485"/>
      <c r="AWK51" s="485"/>
      <c r="AWL51" s="485"/>
      <c r="AWM51" s="485"/>
      <c r="AWN51" s="485"/>
      <c r="AWO51" s="485"/>
      <c r="AWP51" s="485"/>
      <c r="AWQ51" s="485"/>
      <c r="AWR51" s="485"/>
      <c r="AWS51" s="485"/>
      <c r="AWT51" s="485"/>
      <c r="AWU51" s="485"/>
      <c r="AWV51" s="485"/>
      <c r="AWW51" s="485"/>
      <c r="AWX51" s="485"/>
      <c r="AWY51" s="485"/>
      <c r="AWZ51" s="485"/>
      <c r="AXA51" s="485"/>
      <c r="AXB51" s="485"/>
      <c r="AXC51" s="485"/>
      <c r="AXD51" s="485"/>
      <c r="AXE51" s="485"/>
      <c r="AXF51" s="485"/>
      <c r="AXG51" s="485"/>
      <c r="AXH51" s="485"/>
      <c r="AXI51" s="485"/>
      <c r="AXJ51" s="485"/>
      <c r="AXK51" s="485"/>
      <c r="AXL51" s="485"/>
      <c r="AXM51" s="485"/>
      <c r="AXN51" s="485"/>
      <c r="AXO51" s="485"/>
      <c r="AXP51" s="485"/>
      <c r="AXQ51" s="485"/>
      <c r="AXR51" s="485"/>
      <c r="AXS51" s="485"/>
      <c r="AXT51" s="485"/>
      <c r="AXU51" s="485"/>
      <c r="AXV51" s="485"/>
      <c r="AXW51" s="485"/>
      <c r="AXX51" s="485"/>
      <c r="AXY51" s="485"/>
      <c r="AXZ51" s="485"/>
      <c r="AYA51" s="485"/>
      <c r="AYB51" s="485"/>
      <c r="AYC51" s="485"/>
      <c r="AYD51" s="485"/>
      <c r="AYE51" s="485"/>
      <c r="AYF51" s="485"/>
      <c r="AYG51" s="485"/>
      <c r="AYH51" s="485"/>
      <c r="AYI51" s="485"/>
      <c r="AYJ51" s="485"/>
      <c r="AYK51" s="485"/>
      <c r="AYL51" s="485"/>
      <c r="AYM51" s="485"/>
      <c r="AYN51" s="485"/>
      <c r="AYO51" s="485"/>
      <c r="AYP51" s="485"/>
      <c r="AYQ51" s="485"/>
      <c r="AYR51" s="485"/>
      <c r="AYS51" s="485"/>
      <c r="AYT51" s="485"/>
      <c r="AYU51" s="485"/>
      <c r="AYV51" s="485"/>
      <c r="AYW51" s="485"/>
      <c r="AYX51" s="485"/>
      <c r="AYY51" s="485"/>
      <c r="AYZ51" s="485"/>
      <c r="AZA51" s="485"/>
      <c r="AZB51" s="485"/>
      <c r="AZC51" s="485"/>
      <c r="AZD51" s="485"/>
      <c r="AZE51" s="485"/>
      <c r="AZF51" s="485"/>
      <c r="AZG51" s="485"/>
      <c r="AZH51" s="485"/>
      <c r="AZI51" s="485"/>
      <c r="AZJ51" s="485"/>
      <c r="AZK51" s="485"/>
      <c r="AZL51" s="485"/>
      <c r="AZM51" s="485"/>
      <c r="AZN51" s="485"/>
      <c r="AZO51" s="485"/>
      <c r="AZP51" s="485"/>
      <c r="AZQ51" s="485"/>
      <c r="AZR51" s="485"/>
      <c r="AZS51" s="485"/>
      <c r="AZT51" s="485"/>
      <c r="AZU51" s="485"/>
      <c r="AZV51" s="485"/>
      <c r="AZW51" s="485"/>
      <c r="AZX51" s="485"/>
      <c r="AZY51" s="485"/>
      <c r="AZZ51" s="485"/>
      <c r="BAA51" s="485"/>
      <c r="BAB51" s="485"/>
      <c r="BAC51" s="485"/>
      <c r="BAD51" s="485"/>
      <c r="BAE51" s="485"/>
      <c r="BAF51" s="485"/>
      <c r="BAG51" s="485"/>
      <c r="BAH51" s="485"/>
      <c r="BAI51" s="485"/>
      <c r="BAJ51" s="485"/>
      <c r="BAK51" s="485"/>
      <c r="BAL51" s="485"/>
      <c r="BAM51" s="485"/>
      <c r="BAN51" s="485"/>
      <c r="BAO51" s="485"/>
      <c r="BAP51" s="485"/>
      <c r="BAQ51" s="485"/>
      <c r="BAR51" s="485"/>
      <c r="BAS51" s="485"/>
      <c r="BAT51" s="485"/>
      <c r="BAU51" s="485"/>
      <c r="BAV51" s="485"/>
      <c r="BAW51" s="485"/>
      <c r="BAX51" s="485"/>
      <c r="BAY51" s="485"/>
      <c r="BAZ51" s="485"/>
      <c r="BBA51" s="485"/>
      <c r="BBB51" s="485"/>
      <c r="BBC51" s="485"/>
      <c r="BBD51" s="485"/>
      <c r="BBE51" s="485"/>
      <c r="BBF51" s="485"/>
      <c r="BBG51" s="485"/>
      <c r="BBH51" s="485"/>
      <c r="BBI51" s="485"/>
      <c r="BBJ51" s="485"/>
      <c r="BBK51" s="485"/>
      <c r="BBL51" s="485"/>
      <c r="BBM51" s="485"/>
      <c r="BBN51" s="485"/>
      <c r="BBO51" s="485"/>
      <c r="BBP51" s="485"/>
      <c r="BBQ51" s="485"/>
      <c r="BBR51" s="485"/>
      <c r="BBS51" s="485"/>
      <c r="BBT51" s="485"/>
      <c r="BBU51" s="485"/>
      <c r="BBV51" s="485"/>
      <c r="BBW51" s="485"/>
      <c r="BBX51" s="485"/>
      <c r="BBY51" s="485"/>
      <c r="BBZ51" s="485"/>
      <c r="BCA51" s="485"/>
      <c r="BCB51" s="485"/>
      <c r="BCC51" s="485"/>
      <c r="BCD51" s="485"/>
      <c r="BCE51" s="485"/>
      <c r="BCF51" s="485"/>
      <c r="BCG51" s="485"/>
      <c r="BCH51" s="485"/>
      <c r="BCI51" s="485"/>
      <c r="BCJ51" s="485"/>
      <c r="BCK51" s="485"/>
      <c r="BCL51" s="485"/>
      <c r="BCM51" s="485"/>
      <c r="BCN51" s="485"/>
      <c r="BCO51" s="485"/>
      <c r="BCP51" s="485"/>
      <c r="BCQ51" s="485"/>
      <c r="BCR51" s="485"/>
      <c r="BCS51" s="485"/>
      <c r="BCT51" s="485"/>
      <c r="BCU51" s="485"/>
      <c r="BCV51" s="485"/>
      <c r="BCW51" s="485"/>
      <c r="BCX51" s="485"/>
      <c r="BCY51" s="485"/>
      <c r="BCZ51" s="485"/>
      <c r="BDA51" s="485"/>
      <c r="BDB51" s="485"/>
      <c r="BDC51" s="485"/>
      <c r="BDD51" s="485"/>
      <c r="BDE51" s="485"/>
      <c r="BDF51" s="485"/>
      <c r="BDG51" s="485"/>
      <c r="BDH51" s="485"/>
      <c r="BDI51" s="485"/>
      <c r="BDJ51" s="485"/>
      <c r="BDK51" s="485"/>
      <c r="BDL51" s="485"/>
      <c r="BDM51" s="485"/>
      <c r="BDN51" s="485"/>
      <c r="BDO51" s="485"/>
      <c r="BDP51" s="485"/>
      <c r="BDQ51" s="485"/>
      <c r="BDR51" s="485"/>
      <c r="BDS51" s="485"/>
      <c r="BDT51" s="485"/>
      <c r="BDU51" s="485"/>
      <c r="BDV51" s="485"/>
      <c r="BDW51" s="485"/>
      <c r="BDX51" s="485"/>
      <c r="BDY51" s="485"/>
      <c r="BDZ51" s="485"/>
      <c r="BEA51" s="485"/>
      <c r="BEB51" s="485"/>
      <c r="BEC51" s="485"/>
      <c r="BED51" s="485"/>
      <c r="BEE51" s="485"/>
      <c r="BEF51" s="485"/>
      <c r="BEG51" s="485"/>
      <c r="BEH51" s="485"/>
      <c r="BEI51" s="485"/>
      <c r="BEJ51" s="485"/>
      <c r="BEK51" s="485"/>
      <c r="BEL51" s="485"/>
      <c r="BEM51" s="485"/>
      <c r="BEN51" s="485"/>
      <c r="BEO51" s="485"/>
      <c r="BEP51" s="485"/>
      <c r="BEQ51" s="485"/>
      <c r="BER51" s="485"/>
      <c r="BES51" s="485"/>
      <c r="BET51" s="485"/>
      <c r="BEU51" s="485"/>
      <c r="BEV51" s="485"/>
      <c r="BEW51" s="485"/>
      <c r="BEX51" s="485"/>
      <c r="BEY51" s="485"/>
      <c r="BEZ51" s="485"/>
      <c r="BFA51" s="485"/>
      <c r="BFB51" s="485"/>
      <c r="BFC51" s="485"/>
      <c r="BFD51" s="485"/>
      <c r="BFE51" s="485"/>
      <c r="BFF51" s="485"/>
      <c r="BFG51" s="485"/>
      <c r="BFH51" s="485"/>
      <c r="BFI51" s="485"/>
      <c r="BFJ51" s="485"/>
      <c r="BFK51" s="485"/>
      <c r="BFL51" s="485"/>
      <c r="BFM51" s="485"/>
      <c r="BFN51" s="485"/>
      <c r="BFO51" s="485"/>
      <c r="BFP51" s="485"/>
      <c r="BFQ51" s="485"/>
      <c r="BFR51" s="485"/>
      <c r="BFS51" s="485"/>
      <c r="BFT51" s="485"/>
      <c r="BFU51" s="485"/>
      <c r="BFV51" s="485"/>
      <c r="BFW51" s="485"/>
      <c r="BFX51" s="485"/>
      <c r="BFY51" s="485"/>
      <c r="BFZ51" s="485"/>
      <c r="BGA51" s="485"/>
      <c r="BGB51" s="485"/>
      <c r="BGC51" s="485"/>
      <c r="BGD51" s="485"/>
      <c r="BGE51" s="485"/>
      <c r="BGF51" s="485"/>
      <c r="BGG51" s="485"/>
      <c r="BGH51" s="485"/>
      <c r="BGI51" s="485"/>
      <c r="BGJ51" s="485"/>
      <c r="BGK51" s="485"/>
      <c r="BGL51" s="485"/>
      <c r="BGM51" s="485"/>
      <c r="BGN51" s="485"/>
      <c r="BGO51" s="485"/>
      <c r="BGP51" s="485"/>
      <c r="BGQ51" s="485"/>
      <c r="BGR51" s="485"/>
      <c r="BGS51" s="485"/>
      <c r="BGT51" s="485"/>
      <c r="BGU51" s="485"/>
      <c r="BGV51" s="485"/>
      <c r="BGW51" s="485"/>
      <c r="BGX51" s="485"/>
      <c r="BGY51" s="485"/>
      <c r="BGZ51" s="485"/>
      <c r="BHA51" s="485"/>
      <c r="BHB51" s="485"/>
      <c r="BHC51" s="485"/>
      <c r="BHD51" s="485"/>
      <c r="BHE51" s="485"/>
      <c r="BHF51" s="485"/>
      <c r="BHG51" s="485"/>
      <c r="BHH51" s="485"/>
      <c r="BHI51" s="485"/>
      <c r="BHJ51" s="485"/>
      <c r="BHK51" s="485"/>
      <c r="BHL51" s="485"/>
      <c r="BHM51" s="485"/>
      <c r="BHN51" s="485"/>
      <c r="BHO51" s="485"/>
      <c r="BHP51" s="485"/>
      <c r="BHQ51" s="485"/>
      <c r="BHR51" s="485"/>
      <c r="BHS51" s="485"/>
      <c r="BHT51" s="485"/>
      <c r="BHU51" s="485"/>
      <c r="BHV51" s="485"/>
      <c r="BHW51" s="485"/>
      <c r="BHX51" s="485"/>
      <c r="BHY51" s="485"/>
      <c r="BHZ51" s="485"/>
      <c r="BIA51" s="485"/>
      <c r="BIB51" s="485"/>
      <c r="BIC51" s="485"/>
      <c r="BID51" s="485"/>
      <c r="BIE51" s="485"/>
      <c r="BIF51" s="485"/>
      <c r="BIG51" s="485"/>
      <c r="BIH51" s="485"/>
      <c r="BII51" s="485"/>
      <c r="BIJ51" s="485"/>
      <c r="BIK51" s="485"/>
      <c r="BIL51" s="485"/>
      <c r="BIM51" s="485"/>
      <c r="BIN51" s="485"/>
      <c r="BIO51" s="485"/>
      <c r="BIP51" s="485"/>
      <c r="BIQ51" s="485"/>
      <c r="BIR51" s="485"/>
      <c r="BIS51" s="485"/>
      <c r="BIT51" s="485"/>
      <c r="BIU51" s="485"/>
      <c r="BIV51" s="485"/>
      <c r="BIW51" s="485"/>
      <c r="BIX51" s="485"/>
      <c r="BIY51" s="485"/>
      <c r="BIZ51" s="485"/>
      <c r="BJA51" s="485"/>
      <c r="BJB51" s="485"/>
      <c r="BJC51" s="485"/>
      <c r="BJD51" s="485"/>
      <c r="BJE51" s="485"/>
      <c r="BJF51" s="485"/>
      <c r="BJG51" s="485"/>
      <c r="BJH51" s="485"/>
      <c r="BJI51" s="485"/>
      <c r="BJJ51" s="485"/>
      <c r="BJK51" s="485"/>
      <c r="BJL51" s="485"/>
      <c r="BJM51" s="485"/>
      <c r="BJN51" s="485"/>
      <c r="BJO51" s="485"/>
      <c r="BJP51" s="485"/>
      <c r="BJQ51" s="485"/>
      <c r="BJR51" s="485"/>
      <c r="BJS51" s="485"/>
      <c r="BJT51" s="485"/>
      <c r="BJU51" s="485"/>
      <c r="BJV51" s="485"/>
      <c r="BJW51" s="485"/>
      <c r="BJX51" s="485"/>
      <c r="BJY51" s="485"/>
      <c r="BJZ51" s="485"/>
      <c r="BKA51" s="485"/>
      <c r="BKB51" s="485"/>
      <c r="BKC51" s="485"/>
      <c r="BKD51" s="485"/>
      <c r="BKE51" s="485"/>
      <c r="BKF51" s="485"/>
      <c r="BKG51" s="485"/>
      <c r="BKH51" s="485"/>
      <c r="BKI51" s="485"/>
      <c r="BKJ51" s="485"/>
      <c r="BKK51" s="485"/>
      <c r="BKL51" s="485"/>
      <c r="BKM51" s="485"/>
      <c r="BKN51" s="485"/>
      <c r="BKO51" s="485"/>
      <c r="BKP51" s="485"/>
      <c r="BKQ51" s="485"/>
      <c r="BKR51" s="485"/>
      <c r="BKS51" s="485"/>
      <c r="BKT51" s="485"/>
      <c r="BKU51" s="485"/>
      <c r="BKV51" s="485"/>
      <c r="BKW51" s="485"/>
      <c r="BKX51" s="485"/>
      <c r="BKY51" s="485"/>
      <c r="BKZ51" s="485"/>
      <c r="BLA51" s="485"/>
      <c r="BLB51" s="485"/>
      <c r="BLC51" s="485"/>
      <c r="BLD51" s="485"/>
      <c r="BLE51" s="485"/>
      <c r="BLF51" s="485"/>
      <c r="BLG51" s="485"/>
      <c r="BLH51" s="485"/>
      <c r="BLI51" s="485"/>
      <c r="BLJ51" s="485"/>
      <c r="BLK51" s="485"/>
      <c r="BLL51" s="485"/>
      <c r="BLM51" s="485"/>
      <c r="BLN51" s="485"/>
      <c r="BLO51" s="485"/>
      <c r="BLP51" s="485"/>
      <c r="BLQ51" s="485"/>
      <c r="BLR51" s="485"/>
      <c r="BLS51" s="485"/>
      <c r="BLT51" s="485"/>
      <c r="BLU51" s="485"/>
      <c r="BLV51" s="485"/>
      <c r="BLW51" s="485"/>
      <c r="BLX51" s="485"/>
      <c r="BLY51" s="485"/>
      <c r="BLZ51" s="485"/>
      <c r="BMA51" s="485"/>
      <c r="BMB51" s="485"/>
      <c r="BMC51" s="485"/>
      <c r="BMD51" s="485"/>
      <c r="BME51" s="485"/>
      <c r="BMF51" s="485"/>
      <c r="BMG51" s="485"/>
      <c r="BMH51" s="485"/>
      <c r="BMI51" s="485"/>
      <c r="BMJ51" s="485"/>
      <c r="BMK51" s="485"/>
      <c r="BML51" s="485"/>
      <c r="BMM51" s="485"/>
      <c r="BMN51" s="485"/>
      <c r="BMO51" s="485"/>
      <c r="BMP51" s="485"/>
      <c r="BMQ51" s="485"/>
      <c r="BMR51" s="485"/>
      <c r="BMS51" s="485"/>
      <c r="BMT51" s="485"/>
      <c r="BMU51" s="485"/>
      <c r="BMV51" s="485"/>
      <c r="BMW51" s="485"/>
      <c r="BMX51" s="485"/>
      <c r="BMY51" s="485"/>
      <c r="BMZ51" s="485"/>
      <c r="BNA51" s="485"/>
      <c r="BNB51" s="485"/>
      <c r="BNC51" s="485"/>
      <c r="BND51" s="485"/>
      <c r="BNE51" s="485"/>
      <c r="BNF51" s="485"/>
      <c r="BNG51" s="485"/>
      <c r="BNH51" s="485"/>
      <c r="BNI51" s="485"/>
      <c r="BNJ51" s="485"/>
      <c r="BNK51" s="485"/>
      <c r="BNL51" s="485"/>
      <c r="BNM51" s="485"/>
      <c r="BNN51" s="485"/>
      <c r="BNO51" s="485"/>
      <c r="BNP51" s="485"/>
      <c r="BNQ51" s="485"/>
      <c r="BNR51" s="485"/>
      <c r="BNS51" s="485"/>
      <c r="BNT51" s="485"/>
      <c r="BNU51" s="485"/>
      <c r="BNV51" s="485"/>
      <c r="BNW51" s="485"/>
      <c r="BNX51" s="485"/>
      <c r="BNY51" s="485"/>
      <c r="BNZ51" s="485"/>
      <c r="BOA51" s="485"/>
      <c r="BOB51" s="485"/>
      <c r="BOC51" s="485"/>
      <c r="BOD51" s="485"/>
      <c r="BOE51" s="485"/>
      <c r="BOF51" s="485"/>
      <c r="BOG51" s="485"/>
      <c r="BOH51" s="485"/>
      <c r="BOI51" s="485"/>
      <c r="BOJ51" s="485"/>
      <c r="BOK51" s="485"/>
      <c r="BOL51" s="485"/>
      <c r="BOM51" s="485"/>
      <c r="BON51" s="485"/>
      <c r="BOO51" s="485"/>
      <c r="BOP51" s="485"/>
      <c r="BOQ51" s="485"/>
      <c r="BOR51" s="485"/>
      <c r="BOS51" s="485"/>
      <c r="BOT51" s="485"/>
      <c r="BOU51" s="485"/>
      <c r="BOV51" s="485"/>
      <c r="BOW51" s="485"/>
      <c r="BOX51" s="485"/>
      <c r="BOY51" s="485"/>
      <c r="BOZ51" s="485"/>
      <c r="BPA51" s="485"/>
      <c r="BPB51" s="485"/>
      <c r="BPC51" s="485"/>
      <c r="BPD51" s="485"/>
      <c r="BPE51" s="485"/>
      <c r="BPF51" s="485"/>
      <c r="BPG51" s="485"/>
      <c r="BPH51" s="485"/>
      <c r="BPI51" s="485"/>
      <c r="BPJ51" s="485"/>
      <c r="BPK51" s="485"/>
      <c r="BPL51" s="485"/>
      <c r="BPM51" s="485"/>
      <c r="BPN51" s="485"/>
      <c r="BPO51" s="485"/>
      <c r="BPP51" s="485"/>
      <c r="BPQ51" s="485"/>
      <c r="BPR51" s="485"/>
      <c r="BPS51" s="485"/>
      <c r="BPT51" s="485"/>
      <c r="BPU51" s="485"/>
      <c r="BPV51" s="485"/>
      <c r="BPW51" s="485"/>
      <c r="BPX51" s="485"/>
      <c r="BPY51" s="485"/>
      <c r="BPZ51" s="485"/>
      <c r="BQA51" s="485"/>
      <c r="BQB51" s="485"/>
      <c r="BQC51" s="485"/>
      <c r="BQD51" s="485"/>
      <c r="BQE51" s="485"/>
      <c r="BQF51" s="485"/>
      <c r="BQG51" s="485"/>
      <c r="BQH51" s="485"/>
      <c r="BQI51" s="485"/>
      <c r="BQJ51" s="485"/>
      <c r="BQK51" s="485"/>
      <c r="BQL51" s="485"/>
      <c r="BQM51" s="485"/>
      <c r="BQN51" s="485"/>
      <c r="BQO51" s="485"/>
      <c r="BQP51" s="485"/>
      <c r="BQQ51" s="485"/>
      <c r="BQR51" s="485"/>
      <c r="BQS51" s="485"/>
      <c r="BQT51" s="485"/>
      <c r="BQU51" s="485"/>
      <c r="BQV51" s="485"/>
      <c r="BQW51" s="485"/>
      <c r="BQX51" s="485"/>
      <c r="BQY51" s="485"/>
      <c r="BQZ51" s="485"/>
      <c r="BRA51" s="485"/>
      <c r="BRB51" s="485"/>
      <c r="BRC51" s="485"/>
      <c r="BRD51" s="485"/>
      <c r="BRE51" s="485"/>
      <c r="BRF51" s="485"/>
      <c r="BRG51" s="485"/>
      <c r="BRH51" s="485"/>
      <c r="BRI51" s="485"/>
      <c r="BRJ51" s="485"/>
      <c r="BRK51" s="485"/>
      <c r="BRL51" s="485"/>
      <c r="BRM51" s="485"/>
      <c r="BRN51" s="485"/>
      <c r="BRO51" s="485"/>
      <c r="BRP51" s="485"/>
      <c r="BRQ51" s="485"/>
      <c r="BRR51" s="485"/>
      <c r="BRS51" s="485"/>
      <c r="BRT51" s="485"/>
      <c r="BRU51" s="485"/>
      <c r="BRV51" s="485"/>
      <c r="BRW51" s="485"/>
      <c r="BRX51" s="485"/>
      <c r="BRY51" s="485"/>
      <c r="BRZ51" s="485"/>
      <c r="BSA51" s="485"/>
      <c r="BSB51" s="485"/>
      <c r="BSC51" s="485"/>
      <c r="BSD51" s="485"/>
      <c r="BSE51" s="485"/>
      <c r="BSF51" s="485"/>
      <c r="BSG51" s="485"/>
      <c r="BSH51" s="485"/>
      <c r="BSI51" s="485"/>
      <c r="BSJ51" s="485"/>
      <c r="BSK51" s="485"/>
      <c r="BSL51" s="485"/>
      <c r="BSM51" s="485"/>
      <c r="BSN51" s="485"/>
      <c r="BSO51" s="485"/>
      <c r="BSP51" s="485"/>
      <c r="BSQ51" s="485"/>
      <c r="BSR51" s="485"/>
      <c r="BSS51" s="485"/>
      <c r="BST51" s="485"/>
      <c r="BSU51" s="485"/>
      <c r="BSV51" s="485"/>
      <c r="BSW51" s="485"/>
      <c r="BSX51" s="485"/>
      <c r="BSY51" s="485"/>
      <c r="BSZ51" s="485"/>
      <c r="BTA51" s="485"/>
      <c r="BTB51" s="485"/>
      <c r="BTC51" s="485"/>
      <c r="BTD51" s="485"/>
      <c r="BTE51" s="485"/>
      <c r="BTF51" s="485"/>
      <c r="BTG51" s="485"/>
      <c r="BTH51" s="485"/>
      <c r="BTI51" s="485"/>
      <c r="BTJ51" s="485"/>
      <c r="BTK51" s="485"/>
      <c r="BTL51" s="485"/>
      <c r="BTM51" s="485"/>
      <c r="BTN51" s="485"/>
      <c r="BTO51" s="485"/>
      <c r="BTP51" s="485"/>
      <c r="BTQ51" s="485"/>
      <c r="BTR51" s="485"/>
      <c r="BTS51" s="485"/>
      <c r="BTT51" s="485"/>
      <c r="BTU51" s="485"/>
      <c r="BTV51" s="485"/>
      <c r="BTW51" s="485"/>
      <c r="BTX51" s="485"/>
      <c r="BTY51" s="485"/>
      <c r="BTZ51" s="485"/>
      <c r="BUA51" s="485"/>
      <c r="BUB51" s="485"/>
      <c r="BUC51" s="485"/>
      <c r="BUD51" s="485"/>
      <c r="BUE51" s="485"/>
      <c r="BUF51" s="485"/>
      <c r="BUG51" s="485"/>
      <c r="BUH51" s="485"/>
      <c r="BUI51" s="485"/>
      <c r="BUJ51" s="485"/>
      <c r="BUK51" s="485"/>
      <c r="BUL51" s="485"/>
      <c r="BUM51" s="485"/>
      <c r="BUN51" s="485"/>
      <c r="BUO51" s="485"/>
      <c r="BUP51" s="485"/>
      <c r="BUQ51" s="485"/>
      <c r="BUR51" s="485"/>
      <c r="BUS51" s="485"/>
      <c r="BUT51" s="485"/>
      <c r="BUU51" s="485"/>
      <c r="BUV51" s="485"/>
      <c r="BUW51" s="485"/>
      <c r="BUX51" s="485"/>
      <c r="BUY51" s="485"/>
      <c r="BUZ51" s="485"/>
      <c r="BVA51" s="485"/>
      <c r="BVB51" s="485"/>
      <c r="BVC51" s="485"/>
      <c r="BVD51" s="485"/>
      <c r="BVE51" s="485"/>
      <c r="BVF51" s="485"/>
      <c r="BVG51" s="485"/>
      <c r="BVH51" s="485"/>
      <c r="BVI51" s="485"/>
      <c r="BVJ51" s="485"/>
      <c r="BVK51" s="485"/>
      <c r="BVL51" s="485"/>
      <c r="BVM51" s="485"/>
      <c r="BVN51" s="485"/>
      <c r="BVO51" s="485"/>
      <c r="BVP51" s="485"/>
      <c r="BVQ51" s="485"/>
      <c r="BVR51" s="485"/>
      <c r="BVS51" s="485"/>
      <c r="BVT51" s="485"/>
      <c r="BVU51" s="485"/>
      <c r="BVV51" s="485"/>
      <c r="BVW51" s="485"/>
      <c r="BVX51" s="485"/>
      <c r="BVY51" s="485"/>
      <c r="BVZ51" s="485"/>
      <c r="BWA51" s="485"/>
      <c r="BWB51" s="485"/>
      <c r="BWC51" s="485"/>
      <c r="BWD51" s="485"/>
      <c r="BWE51" s="485"/>
      <c r="BWF51" s="485"/>
      <c r="BWG51" s="485"/>
      <c r="BWH51" s="485"/>
      <c r="BWI51" s="485"/>
      <c r="BWJ51" s="485"/>
      <c r="BWK51" s="485"/>
      <c r="BWL51" s="485"/>
      <c r="BWM51" s="485"/>
      <c r="BWN51" s="485"/>
      <c r="BWO51" s="485"/>
      <c r="BWP51" s="485"/>
      <c r="BWQ51" s="485"/>
      <c r="BWR51" s="485"/>
      <c r="BWS51" s="485"/>
      <c r="BWT51" s="485"/>
      <c r="BWU51" s="485"/>
      <c r="BWV51" s="485"/>
      <c r="BWW51" s="485"/>
      <c r="BWX51" s="485"/>
      <c r="BWY51" s="485"/>
      <c r="BWZ51" s="485"/>
      <c r="BXA51" s="485"/>
      <c r="BXB51" s="485"/>
      <c r="BXC51" s="485"/>
      <c r="BXD51" s="485"/>
      <c r="BXE51" s="485"/>
      <c r="BXF51" s="485"/>
      <c r="BXG51" s="485"/>
      <c r="BXH51" s="485"/>
      <c r="BXI51" s="485"/>
      <c r="BXJ51" s="485"/>
      <c r="BXK51" s="485"/>
      <c r="BXL51" s="485"/>
      <c r="BXM51" s="485"/>
      <c r="BXN51" s="485"/>
      <c r="BXO51" s="485"/>
      <c r="BXP51" s="485"/>
      <c r="BXQ51" s="485"/>
      <c r="BXR51" s="485"/>
      <c r="BXS51" s="485"/>
      <c r="BXT51" s="485"/>
      <c r="BXU51" s="485"/>
      <c r="BXV51" s="485"/>
      <c r="BXW51" s="485"/>
      <c r="BXX51" s="485"/>
      <c r="BXY51" s="485"/>
      <c r="BXZ51" s="485"/>
      <c r="BYA51" s="485"/>
      <c r="BYB51" s="485"/>
      <c r="BYC51" s="485"/>
      <c r="BYD51" s="485"/>
      <c r="BYE51" s="485"/>
      <c r="BYF51" s="485"/>
      <c r="BYG51" s="485"/>
      <c r="BYH51" s="485"/>
      <c r="BYI51" s="485"/>
      <c r="BYJ51" s="485"/>
      <c r="BYK51" s="485"/>
      <c r="BYL51" s="485"/>
      <c r="BYM51" s="485"/>
      <c r="BYN51" s="485"/>
      <c r="BYO51" s="485"/>
      <c r="BYP51" s="485"/>
      <c r="BYQ51" s="485"/>
      <c r="BYR51" s="485"/>
      <c r="BYS51" s="485"/>
      <c r="BYT51" s="485"/>
      <c r="BYU51" s="485"/>
      <c r="BYV51" s="485"/>
      <c r="BYW51" s="485"/>
      <c r="BYX51" s="485"/>
      <c r="BYY51" s="485"/>
      <c r="BYZ51" s="485"/>
      <c r="BZA51" s="485"/>
      <c r="BZB51" s="485"/>
      <c r="BZC51" s="485"/>
      <c r="BZD51" s="485"/>
      <c r="BZE51" s="485"/>
      <c r="BZF51" s="485"/>
      <c r="BZG51" s="485"/>
      <c r="BZH51" s="485"/>
      <c r="BZI51" s="485"/>
      <c r="BZJ51" s="485"/>
      <c r="BZK51" s="485"/>
      <c r="BZL51" s="485"/>
      <c r="BZM51" s="485"/>
      <c r="BZN51" s="485"/>
      <c r="BZO51" s="485"/>
      <c r="BZP51" s="485"/>
      <c r="BZQ51" s="485"/>
      <c r="BZR51" s="485"/>
      <c r="BZS51" s="485"/>
      <c r="BZT51" s="485"/>
      <c r="BZU51" s="485"/>
      <c r="BZV51" s="485"/>
      <c r="BZW51" s="485"/>
      <c r="BZX51" s="485"/>
      <c r="BZY51" s="485"/>
      <c r="BZZ51" s="485"/>
      <c r="CAA51" s="485"/>
      <c r="CAB51" s="485"/>
      <c r="CAC51" s="485"/>
      <c r="CAD51" s="485"/>
      <c r="CAE51" s="485"/>
      <c r="CAF51" s="485"/>
      <c r="CAG51" s="485"/>
      <c r="CAH51" s="485"/>
      <c r="CAI51" s="485"/>
      <c r="CAJ51" s="485"/>
      <c r="CAK51" s="485"/>
      <c r="CAL51" s="485"/>
      <c r="CAM51" s="485"/>
      <c r="CAN51" s="485"/>
      <c r="CAO51" s="485"/>
      <c r="CAP51" s="485"/>
      <c r="CAQ51" s="485"/>
      <c r="CAR51" s="485"/>
      <c r="CAS51" s="485"/>
      <c r="CAT51" s="485"/>
      <c r="CAU51" s="485"/>
      <c r="CAV51" s="485"/>
      <c r="CAW51" s="485"/>
      <c r="CAX51" s="485"/>
      <c r="CAY51" s="485"/>
      <c r="CAZ51" s="485"/>
      <c r="CBA51" s="485"/>
      <c r="CBB51" s="485"/>
      <c r="CBC51" s="485"/>
      <c r="CBD51" s="485"/>
      <c r="CBE51" s="485"/>
      <c r="CBF51" s="485"/>
      <c r="CBG51" s="485"/>
      <c r="CBH51" s="485"/>
      <c r="CBI51" s="485"/>
      <c r="CBJ51" s="485"/>
      <c r="CBK51" s="485"/>
      <c r="CBL51" s="485"/>
      <c r="CBM51" s="485"/>
      <c r="CBN51" s="485"/>
      <c r="CBO51" s="485"/>
      <c r="CBP51" s="485"/>
      <c r="CBQ51" s="485"/>
      <c r="CBR51" s="485"/>
      <c r="CBS51" s="485"/>
      <c r="CBT51" s="485"/>
      <c r="CBU51" s="485"/>
      <c r="CBV51" s="485"/>
      <c r="CBW51" s="485"/>
      <c r="CBX51" s="485"/>
      <c r="CBY51" s="485"/>
      <c r="CBZ51" s="485"/>
      <c r="CCA51" s="485"/>
      <c r="CCB51" s="485"/>
      <c r="CCC51" s="485"/>
      <c r="CCD51" s="485"/>
      <c r="CCE51" s="485"/>
      <c r="CCF51" s="485"/>
      <c r="CCG51" s="485"/>
      <c r="CCH51" s="485"/>
      <c r="CCI51" s="485"/>
      <c r="CCJ51" s="485"/>
      <c r="CCK51" s="485"/>
      <c r="CCL51" s="485"/>
      <c r="CCM51" s="485"/>
      <c r="CCN51" s="485"/>
      <c r="CCO51" s="485"/>
      <c r="CCP51" s="485"/>
      <c r="CCQ51" s="485"/>
      <c r="CCR51" s="485"/>
      <c r="CCS51" s="485"/>
      <c r="CCT51" s="485"/>
      <c r="CCU51" s="485"/>
      <c r="CCV51" s="485"/>
      <c r="CCW51" s="485"/>
      <c r="CCX51" s="485"/>
      <c r="CCY51" s="485"/>
      <c r="CCZ51" s="485"/>
      <c r="CDA51" s="485"/>
      <c r="CDB51" s="485"/>
      <c r="CDC51" s="485"/>
      <c r="CDD51" s="485"/>
      <c r="CDE51" s="485"/>
      <c r="CDF51" s="485"/>
      <c r="CDG51" s="485"/>
      <c r="CDH51" s="485"/>
      <c r="CDI51" s="485"/>
      <c r="CDJ51" s="485"/>
      <c r="CDK51" s="485"/>
      <c r="CDL51" s="485"/>
      <c r="CDM51" s="485"/>
      <c r="CDN51" s="485"/>
      <c r="CDO51" s="485"/>
      <c r="CDP51" s="485"/>
      <c r="CDQ51" s="485"/>
      <c r="CDR51" s="485"/>
      <c r="CDS51" s="485"/>
      <c r="CDT51" s="485"/>
      <c r="CDU51" s="485"/>
      <c r="CDV51" s="485"/>
      <c r="CDW51" s="485"/>
      <c r="CDX51" s="485"/>
      <c r="CDY51" s="485"/>
      <c r="CDZ51" s="485"/>
      <c r="CEA51" s="485"/>
      <c r="CEB51" s="485"/>
      <c r="CEC51" s="485"/>
      <c r="CED51" s="485"/>
      <c r="CEE51" s="485"/>
      <c r="CEF51" s="485"/>
      <c r="CEG51" s="485"/>
      <c r="CEH51" s="485"/>
      <c r="CEI51" s="485"/>
      <c r="CEJ51" s="485"/>
      <c r="CEK51" s="485"/>
      <c r="CEL51" s="485"/>
      <c r="CEM51" s="485"/>
      <c r="CEN51" s="485"/>
      <c r="CEO51" s="485"/>
      <c r="CEP51" s="485"/>
      <c r="CEQ51" s="485"/>
      <c r="CER51" s="485"/>
      <c r="CES51" s="485"/>
      <c r="CET51" s="485"/>
      <c r="CEU51" s="485"/>
      <c r="CEV51" s="485"/>
      <c r="CEW51" s="485"/>
      <c r="CEX51" s="485"/>
      <c r="CEY51" s="485"/>
      <c r="CEZ51" s="485"/>
      <c r="CFA51" s="485"/>
      <c r="CFB51" s="485"/>
      <c r="CFC51" s="485"/>
      <c r="CFD51" s="485"/>
      <c r="CFE51" s="485"/>
      <c r="CFF51" s="485"/>
      <c r="CFG51" s="485"/>
      <c r="CFH51" s="485"/>
      <c r="CFI51" s="485"/>
      <c r="CFJ51" s="485"/>
      <c r="CFK51" s="485"/>
      <c r="CFL51" s="485"/>
      <c r="CFM51" s="485"/>
      <c r="CFN51" s="485"/>
      <c r="CFO51" s="485"/>
      <c r="CFP51" s="485"/>
      <c r="CFQ51" s="485"/>
      <c r="CFR51" s="485"/>
      <c r="CFS51" s="485"/>
      <c r="CFT51" s="485"/>
      <c r="CFU51" s="485"/>
      <c r="CFV51" s="485"/>
      <c r="CFW51" s="485"/>
      <c r="CFX51" s="485"/>
      <c r="CFY51" s="485"/>
      <c r="CFZ51" s="485"/>
      <c r="CGA51" s="485"/>
      <c r="CGB51" s="485"/>
      <c r="CGC51" s="485"/>
      <c r="CGD51" s="485"/>
      <c r="CGE51" s="485"/>
      <c r="CGF51" s="485"/>
      <c r="CGG51" s="485"/>
      <c r="CGH51" s="485"/>
      <c r="CGI51" s="485"/>
      <c r="CGJ51" s="485"/>
      <c r="CGK51" s="485"/>
      <c r="CGL51" s="485"/>
      <c r="CGM51" s="485"/>
      <c r="CGN51" s="485"/>
      <c r="CGO51" s="485"/>
      <c r="CGP51" s="485"/>
      <c r="CGQ51" s="485"/>
      <c r="CGR51" s="485"/>
      <c r="CGS51" s="485"/>
      <c r="CGT51" s="485"/>
      <c r="CGU51" s="485"/>
      <c r="CGV51" s="485"/>
      <c r="CGW51" s="485"/>
      <c r="CGX51" s="485"/>
      <c r="CGY51" s="485"/>
      <c r="CGZ51" s="485"/>
      <c r="CHA51" s="485"/>
      <c r="CHB51" s="485"/>
      <c r="CHC51" s="485"/>
      <c r="CHD51" s="485"/>
      <c r="CHE51" s="485"/>
      <c r="CHF51" s="485"/>
      <c r="CHG51" s="485"/>
      <c r="CHH51" s="485"/>
      <c r="CHI51" s="485"/>
      <c r="CHJ51" s="485"/>
      <c r="CHK51" s="485"/>
      <c r="CHL51" s="485"/>
      <c r="CHM51" s="485"/>
      <c r="CHN51" s="485"/>
      <c r="CHO51" s="485"/>
      <c r="CHP51" s="485"/>
      <c r="CHQ51" s="485"/>
      <c r="CHR51" s="485"/>
      <c r="CHS51" s="485"/>
      <c r="CHT51" s="485"/>
      <c r="CHU51" s="485"/>
      <c r="CHV51" s="485"/>
      <c r="CHW51" s="485"/>
      <c r="CHX51" s="485"/>
      <c r="CHY51" s="485"/>
      <c r="CHZ51" s="485"/>
      <c r="CIA51" s="485"/>
      <c r="CIB51" s="485"/>
      <c r="CIC51" s="485"/>
      <c r="CID51" s="485"/>
      <c r="CIE51" s="485"/>
      <c r="CIF51" s="485"/>
      <c r="CIG51" s="485"/>
      <c r="CIH51" s="485"/>
      <c r="CII51" s="485"/>
      <c r="CIJ51" s="485"/>
      <c r="CIK51" s="485"/>
      <c r="CIL51" s="485"/>
      <c r="CIM51" s="485"/>
      <c r="CIN51" s="485"/>
      <c r="CIO51" s="485"/>
      <c r="CIP51" s="485"/>
      <c r="CIQ51" s="485"/>
      <c r="CIR51" s="485"/>
      <c r="CIS51" s="485"/>
      <c r="CIT51" s="485"/>
      <c r="CIU51" s="485"/>
      <c r="CIV51" s="485"/>
      <c r="CIW51" s="485"/>
      <c r="CIX51" s="485"/>
      <c r="CIY51" s="485"/>
      <c r="CIZ51" s="485"/>
      <c r="CJA51" s="485"/>
      <c r="CJB51" s="485"/>
      <c r="CJC51" s="485"/>
      <c r="CJD51" s="485"/>
      <c r="CJE51" s="485"/>
      <c r="CJF51" s="485"/>
      <c r="CJG51" s="485"/>
      <c r="CJH51" s="485"/>
      <c r="CJI51" s="485"/>
      <c r="CJJ51" s="485"/>
      <c r="CJK51" s="485"/>
      <c r="CJL51" s="485"/>
      <c r="CJM51" s="485"/>
      <c r="CJN51" s="485"/>
      <c r="CJO51" s="485"/>
      <c r="CJP51" s="485"/>
      <c r="CJQ51" s="485"/>
      <c r="CJR51" s="485"/>
      <c r="CJS51" s="485"/>
      <c r="CJT51" s="485"/>
      <c r="CJU51" s="485"/>
      <c r="CJV51" s="485"/>
      <c r="CJW51" s="485"/>
      <c r="CJX51" s="485"/>
      <c r="CJY51" s="485"/>
      <c r="CJZ51" s="485"/>
      <c r="CKA51" s="485"/>
      <c r="CKB51" s="485"/>
      <c r="CKC51" s="485"/>
      <c r="CKD51" s="485"/>
      <c r="CKE51" s="485"/>
      <c r="CKF51" s="485"/>
      <c r="CKG51" s="485"/>
      <c r="CKH51" s="485"/>
      <c r="CKI51" s="485"/>
      <c r="CKJ51" s="485"/>
      <c r="CKK51" s="485"/>
      <c r="CKL51" s="485"/>
      <c r="CKM51" s="485"/>
      <c r="CKN51" s="485"/>
      <c r="CKO51" s="485"/>
      <c r="CKP51" s="485"/>
      <c r="CKQ51" s="485"/>
      <c r="CKR51" s="485"/>
      <c r="CKS51" s="485"/>
      <c r="CKT51" s="485"/>
      <c r="CKU51" s="485"/>
      <c r="CKV51" s="485"/>
      <c r="CKW51" s="485"/>
      <c r="CKX51" s="485"/>
      <c r="CKY51" s="485"/>
      <c r="CKZ51" s="485"/>
      <c r="CLA51" s="485"/>
      <c r="CLB51" s="485"/>
      <c r="CLC51" s="485"/>
      <c r="CLD51" s="485"/>
      <c r="CLE51" s="485"/>
      <c r="CLF51" s="485"/>
      <c r="CLG51" s="485"/>
      <c r="CLH51" s="485"/>
      <c r="CLI51" s="485"/>
      <c r="CLJ51" s="485"/>
      <c r="CLK51" s="485"/>
      <c r="CLL51" s="485"/>
      <c r="CLM51" s="485"/>
      <c r="CLN51" s="485"/>
      <c r="CLO51" s="485"/>
      <c r="CLP51" s="485"/>
      <c r="CLQ51" s="485"/>
      <c r="CLR51" s="485"/>
      <c r="CLS51" s="485"/>
      <c r="CLT51" s="485"/>
      <c r="CLU51" s="485"/>
      <c r="CLV51" s="485"/>
      <c r="CLW51" s="485"/>
      <c r="CLX51" s="485"/>
      <c r="CLY51" s="485"/>
      <c r="CLZ51" s="485"/>
      <c r="CMA51" s="485"/>
      <c r="CMB51" s="485"/>
      <c r="CMC51" s="485"/>
      <c r="CMD51" s="485"/>
      <c r="CME51" s="485"/>
      <c r="CMF51" s="485"/>
      <c r="CMG51" s="485"/>
      <c r="CMH51" s="485"/>
      <c r="CMI51" s="485"/>
      <c r="CMJ51" s="485"/>
      <c r="CMK51" s="485"/>
      <c r="CML51" s="485"/>
      <c r="CMM51" s="485"/>
      <c r="CMN51" s="485"/>
      <c r="CMO51" s="485"/>
      <c r="CMP51" s="485"/>
      <c r="CMQ51" s="485"/>
      <c r="CMR51" s="485"/>
      <c r="CMS51" s="485"/>
      <c r="CMT51" s="485"/>
      <c r="CMU51" s="485"/>
      <c r="CMV51" s="485"/>
      <c r="CMW51" s="485"/>
      <c r="CMX51" s="485"/>
      <c r="CMY51" s="485"/>
      <c r="CMZ51" s="485"/>
      <c r="CNA51" s="485"/>
      <c r="CNB51" s="485"/>
      <c r="CNC51" s="485"/>
      <c r="CND51" s="485"/>
      <c r="CNE51" s="485"/>
      <c r="CNF51" s="485"/>
      <c r="CNG51" s="485"/>
      <c r="CNH51" s="485"/>
      <c r="CNI51" s="485"/>
      <c r="CNJ51" s="485"/>
      <c r="CNK51" s="485"/>
      <c r="CNL51" s="485"/>
      <c r="CNM51" s="485"/>
      <c r="CNN51" s="485"/>
      <c r="CNO51" s="485"/>
      <c r="CNP51" s="485"/>
      <c r="CNQ51" s="485"/>
      <c r="CNR51" s="485"/>
      <c r="CNS51" s="485"/>
      <c r="CNT51" s="485"/>
      <c r="CNU51" s="485"/>
      <c r="CNV51" s="485"/>
      <c r="CNW51" s="485"/>
      <c r="CNX51" s="485"/>
      <c r="CNY51" s="485"/>
      <c r="CNZ51" s="485"/>
      <c r="COA51" s="485"/>
      <c r="COB51" s="485"/>
      <c r="COC51" s="485"/>
      <c r="COD51" s="485"/>
      <c r="COE51" s="485"/>
      <c r="COF51" s="485"/>
      <c r="COG51" s="485"/>
      <c r="COH51" s="485"/>
      <c r="COI51" s="485"/>
      <c r="COJ51" s="485"/>
      <c r="COK51" s="485"/>
      <c r="COL51" s="485"/>
      <c r="COM51" s="485"/>
      <c r="CON51" s="485"/>
      <c r="COO51" s="485"/>
      <c r="COP51" s="485"/>
      <c r="COQ51" s="485"/>
      <c r="COR51" s="485"/>
      <c r="COS51" s="485"/>
      <c r="COT51" s="485"/>
      <c r="COU51" s="485"/>
      <c r="COV51" s="485"/>
      <c r="COW51" s="485"/>
      <c r="COX51" s="485"/>
      <c r="COY51" s="485"/>
      <c r="COZ51" s="485"/>
      <c r="CPA51" s="485"/>
      <c r="CPB51" s="485"/>
      <c r="CPC51" s="485"/>
      <c r="CPD51" s="485"/>
      <c r="CPE51" s="485"/>
      <c r="CPF51" s="485"/>
      <c r="CPG51" s="485"/>
      <c r="CPH51" s="485"/>
      <c r="CPI51" s="485"/>
      <c r="CPJ51" s="485"/>
      <c r="CPK51" s="485"/>
      <c r="CPL51" s="485"/>
      <c r="CPM51" s="485"/>
      <c r="CPN51" s="485"/>
      <c r="CPO51" s="485"/>
      <c r="CPP51" s="485"/>
      <c r="CPQ51" s="485"/>
      <c r="CPR51" s="485"/>
      <c r="CPS51" s="485"/>
      <c r="CPT51" s="485"/>
      <c r="CPU51" s="485"/>
      <c r="CPV51" s="485"/>
      <c r="CPW51" s="485"/>
      <c r="CPX51" s="485"/>
      <c r="CPY51" s="485"/>
      <c r="CPZ51" s="485"/>
      <c r="CQA51" s="485"/>
      <c r="CQB51" s="485"/>
      <c r="CQC51" s="485"/>
      <c r="CQD51" s="485"/>
      <c r="CQE51" s="485"/>
      <c r="CQF51" s="485"/>
      <c r="CQG51" s="485"/>
      <c r="CQH51" s="485"/>
      <c r="CQI51" s="485"/>
      <c r="CQJ51" s="485"/>
      <c r="CQK51" s="485"/>
      <c r="CQL51" s="485"/>
      <c r="CQM51" s="485"/>
      <c r="CQN51" s="485"/>
      <c r="CQO51" s="485"/>
      <c r="CQP51" s="485"/>
      <c r="CQQ51" s="485"/>
      <c r="CQR51" s="485"/>
      <c r="CQS51" s="485"/>
      <c r="CQT51" s="485"/>
      <c r="CQU51" s="485"/>
      <c r="CQV51" s="485"/>
      <c r="CQW51" s="485"/>
      <c r="CQX51" s="485"/>
      <c r="CQY51" s="485"/>
      <c r="CQZ51" s="485"/>
      <c r="CRA51" s="485"/>
      <c r="CRB51" s="485"/>
      <c r="CRC51" s="485"/>
      <c r="CRD51" s="485"/>
      <c r="CRE51" s="485"/>
      <c r="CRF51" s="485"/>
      <c r="CRG51" s="485"/>
      <c r="CRH51" s="485"/>
      <c r="CRI51" s="485"/>
      <c r="CRJ51" s="485"/>
      <c r="CRK51" s="485"/>
      <c r="CRL51" s="485"/>
      <c r="CRM51" s="485"/>
      <c r="CRN51" s="485"/>
      <c r="CRO51" s="485"/>
      <c r="CRP51" s="485"/>
      <c r="CRQ51" s="485"/>
      <c r="CRR51" s="485"/>
      <c r="CRS51" s="485"/>
      <c r="CRT51" s="485"/>
      <c r="CRU51" s="485"/>
      <c r="CRV51" s="485"/>
      <c r="CRW51" s="485"/>
      <c r="CRX51" s="485"/>
      <c r="CRY51" s="485"/>
      <c r="CRZ51" s="485"/>
      <c r="CSA51" s="485"/>
      <c r="CSB51" s="485"/>
      <c r="CSC51" s="485"/>
      <c r="CSD51" s="485"/>
      <c r="CSE51" s="485"/>
      <c r="CSF51" s="485"/>
      <c r="CSG51" s="485"/>
      <c r="CSH51" s="485"/>
      <c r="CSI51" s="485"/>
      <c r="CSJ51" s="485"/>
      <c r="CSK51" s="485"/>
      <c r="CSL51" s="485"/>
      <c r="CSM51" s="485"/>
      <c r="CSN51" s="485"/>
      <c r="CSO51" s="485"/>
      <c r="CSP51" s="485"/>
      <c r="CSQ51" s="485"/>
      <c r="CSR51" s="485"/>
      <c r="CSS51" s="485"/>
      <c r="CST51" s="485"/>
      <c r="CSU51" s="485"/>
      <c r="CSV51" s="485"/>
      <c r="CSW51" s="485"/>
      <c r="CSX51" s="485"/>
      <c r="CSY51" s="485"/>
      <c r="CSZ51" s="485"/>
      <c r="CTA51" s="485"/>
      <c r="CTB51" s="485"/>
      <c r="CTC51" s="485"/>
      <c r="CTD51" s="485"/>
      <c r="CTE51" s="485"/>
      <c r="CTF51" s="485"/>
      <c r="CTG51" s="485"/>
      <c r="CTH51" s="485"/>
      <c r="CTI51" s="485"/>
      <c r="CTJ51" s="485"/>
      <c r="CTK51" s="485"/>
      <c r="CTL51" s="485"/>
      <c r="CTM51" s="485"/>
      <c r="CTN51" s="485"/>
      <c r="CTO51" s="485"/>
      <c r="CTP51" s="485"/>
      <c r="CTQ51" s="485"/>
      <c r="CTR51" s="485"/>
      <c r="CTS51" s="485"/>
      <c r="CTT51" s="485"/>
      <c r="CTU51" s="485"/>
      <c r="CTV51" s="485"/>
      <c r="CTW51" s="485"/>
      <c r="CTX51" s="485"/>
      <c r="CTY51" s="485"/>
      <c r="CTZ51" s="485"/>
      <c r="CUA51" s="485"/>
      <c r="CUB51" s="485"/>
      <c r="CUC51" s="485"/>
      <c r="CUD51" s="485"/>
      <c r="CUE51" s="485"/>
      <c r="CUF51" s="485"/>
      <c r="CUG51" s="485"/>
      <c r="CUH51" s="485"/>
      <c r="CUI51" s="485"/>
      <c r="CUJ51" s="485"/>
      <c r="CUK51" s="485"/>
      <c r="CUL51" s="485"/>
      <c r="CUM51" s="485"/>
      <c r="CUN51" s="485"/>
      <c r="CUO51" s="485"/>
      <c r="CUP51" s="485"/>
      <c r="CUQ51" s="485"/>
      <c r="CUR51" s="485"/>
      <c r="CUS51" s="485"/>
      <c r="CUT51" s="485"/>
      <c r="CUU51" s="485"/>
      <c r="CUV51" s="485"/>
      <c r="CUW51" s="485"/>
      <c r="CUX51" s="485"/>
      <c r="CUY51" s="485"/>
      <c r="CUZ51" s="485"/>
      <c r="CVA51" s="485"/>
      <c r="CVB51" s="485"/>
      <c r="CVC51" s="485"/>
      <c r="CVD51" s="485"/>
      <c r="CVE51" s="485"/>
      <c r="CVF51" s="485"/>
      <c r="CVG51" s="485"/>
      <c r="CVH51" s="485"/>
      <c r="CVI51" s="485"/>
      <c r="CVJ51" s="485"/>
      <c r="CVK51" s="485"/>
      <c r="CVL51" s="485"/>
      <c r="CVM51" s="485"/>
      <c r="CVN51" s="485"/>
      <c r="CVO51" s="485"/>
      <c r="CVP51" s="485"/>
      <c r="CVQ51" s="485"/>
      <c r="CVR51" s="485"/>
      <c r="CVS51" s="485"/>
      <c r="CVT51" s="485"/>
      <c r="CVU51" s="485"/>
      <c r="CVV51" s="485"/>
      <c r="CVW51" s="485"/>
      <c r="CVX51" s="485"/>
      <c r="CVY51" s="485"/>
      <c r="CVZ51" s="485"/>
      <c r="CWA51" s="485"/>
      <c r="CWB51" s="485"/>
      <c r="CWC51" s="485"/>
      <c r="CWD51" s="485"/>
      <c r="CWE51" s="485"/>
      <c r="CWF51" s="485"/>
      <c r="CWG51" s="485"/>
      <c r="CWH51" s="485"/>
      <c r="CWI51" s="485"/>
      <c r="CWJ51" s="485"/>
      <c r="CWK51" s="485"/>
      <c r="CWL51" s="485"/>
      <c r="CWM51" s="485"/>
      <c r="CWN51" s="485"/>
      <c r="CWO51" s="485"/>
      <c r="CWP51" s="485"/>
      <c r="CWQ51" s="485"/>
      <c r="CWR51" s="485"/>
      <c r="CWS51" s="485"/>
      <c r="CWT51" s="485"/>
      <c r="CWU51" s="485"/>
      <c r="CWV51" s="485"/>
      <c r="CWW51" s="485"/>
      <c r="CWX51" s="485"/>
      <c r="CWY51" s="485"/>
      <c r="CWZ51" s="485"/>
      <c r="CXA51" s="485"/>
      <c r="CXB51" s="485"/>
      <c r="CXC51" s="485"/>
      <c r="CXD51" s="485"/>
      <c r="CXE51" s="485"/>
      <c r="CXF51" s="485"/>
      <c r="CXG51" s="485"/>
      <c r="CXH51" s="485"/>
      <c r="CXI51" s="485"/>
      <c r="CXJ51" s="485"/>
      <c r="CXK51" s="485"/>
      <c r="CXL51" s="485"/>
      <c r="CXM51" s="485"/>
      <c r="CXN51" s="485"/>
      <c r="CXO51" s="485"/>
      <c r="CXP51" s="485"/>
      <c r="CXQ51" s="485"/>
      <c r="CXR51" s="485"/>
      <c r="CXS51" s="485"/>
      <c r="CXT51" s="485"/>
      <c r="CXU51" s="485"/>
      <c r="CXV51" s="485"/>
      <c r="CXW51" s="485"/>
      <c r="CXX51" s="485"/>
      <c r="CXY51" s="485"/>
      <c r="CXZ51" s="485"/>
      <c r="CYA51" s="485"/>
      <c r="CYB51" s="485"/>
      <c r="CYC51" s="485"/>
      <c r="CYD51" s="485"/>
      <c r="CYE51" s="485"/>
      <c r="CYF51" s="485"/>
      <c r="CYG51" s="485"/>
      <c r="CYH51" s="485"/>
      <c r="CYI51" s="485"/>
      <c r="CYJ51" s="485"/>
      <c r="CYK51" s="485"/>
      <c r="CYL51" s="485"/>
      <c r="CYM51" s="485"/>
      <c r="CYN51" s="485"/>
      <c r="CYO51" s="485"/>
      <c r="CYP51" s="485"/>
      <c r="CYQ51" s="485"/>
      <c r="CYR51" s="485"/>
      <c r="CYS51" s="485"/>
      <c r="CYT51" s="485"/>
      <c r="CYU51" s="485"/>
      <c r="CYV51" s="485"/>
      <c r="CYW51" s="485"/>
      <c r="CYX51" s="485"/>
      <c r="CYY51" s="485"/>
      <c r="CYZ51" s="485"/>
      <c r="CZA51" s="485"/>
      <c r="CZB51" s="485"/>
      <c r="CZC51" s="485"/>
      <c r="CZD51" s="485"/>
      <c r="CZE51" s="485"/>
      <c r="CZF51" s="485"/>
      <c r="CZG51" s="485"/>
      <c r="CZH51" s="485"/>
      <c r="CZI51" s="485"/>
      <c r="CZJ51" s="485"/>
      <c r="CZK51" s="485"/>
      <c r="CZL51" s="485"/>
      <c r="CZM51" s="485"/>
      <c r="CZN51" s="485"/>
      <c r="CZO51" s="485"/>
      <c r="CZP51" s="485"/>
      <c r="CZQ51" s="485"/>
      <c r="CZR51" s="485"/>
      <c r="CZS51" s="485"/>
      <c r="CZT51" s="485"/>
      <c r="CZU51" s="485"/>
      <c r="CZV51" s="485"/>
      <c r="CZW51" s="485"/>
      <c r="CZX51" s="485"/>
      <c r="CZY51" s="485"/>
      <c r="CZZ51" s="485"/>
      <c r="DAA51" s="485"/>
      <c r="DAB51" s="485"/>
      <c r="DAC51" s="485"/>
      <c r="DAD51" s="485"/>
      <c r="DAE51" s="485"/>
      <c r="DAF51" s="485"/>
      <c r="DAG51" s="485"/>
      <c r="DAH51" s="485"/>
      <c r="DAI51" s="485"/>
      <c r="DAJ51" s="485"/>
      <c r="DAK51" s="485"/>
      <c r="DAL51" s="485"/>
      <c r="DAM51" s="485"/>
      <c r="DAN51" s="485"/>
      <c r="DAO51" s="485"/>
      <c r="DAP51" s="485"/>
      <c r="DAQ51" s="485"/>
      <c r="DAR51" s="485"/>
      <c r="DAS51" s="485"/>
      <c r="DAT51" s="485"/>
      <c r="DAU51" s="485"/>
      <c r="DAV51" s="485"/>
      <c r="DAW51" s="485"/>
      <c r="DAX51" s="485"/>
      <c r="DAY51" s="485"/>
      <c r="DAZ51" s="485"/>
      <c r="DBA51" s="485"/>
      <c r="DBB51" s="485"/>
      <c r="DBC51" s="485"/>
      <c r="DBD51" s="485"/>
      <c r="DBE51" s="485"/>
      <c r="DBF51" s="485"/>
      <c r="DBG51" s="485"/>
      <c r="DBH51" s="485"/>
      <c r="DBI51" s="485"/>
      <c r="DBJ51" s="485"/>
      <c r="DBK51" s="485"/>
      <c r="DBL51" s="485"/>
      <c r="DBM51" s="485"/>
      <c r="DBN51" s="485"/>
      <c r="DBO51" s="485"/>
      <c r="DBP51" s="485"/>
      <c r="DBQ51" s="485"/>
      <c r="DBR51" s="485"/>
      <c r="DBS51" s="485"/>
      <c r="DBT51" s="485"/>
      <c r="DBU51" s="485"/>
      <c r="DBV51" s="485"/>
      <c r="DBW51" s="485"/>
      <c r="DBX51" s="485"/>
      <c r="DBY51" s="485"/>
      <c r="DBZ51" s="485"/>
      <c r="DCA51" s="485"/>
      <c r="DCB51" s="485"/>
      <c r="DCC51" s="485"/>
      <c r="DCD51" s="485"/>
      <c r="DCE51" s="485"/>
      <c r="DCF51" s="485"/>
      <c r="DCG51" s="485"/>
      <c r="DCH51" s="485"/>
      <c r="DCI51" s="485"/>
      <c r="DCJ51" s="485"/>
      <c r="DCK51" s="485"/>
      <c r="DCL51" s="485"/>
      <c r="DCM51" s="485"/>
      <c r="DCN51" s="485"/>
      <c r="DCO51" s="485"/>
      <c r="DCP51" s="485"/>
      <c r="DCQ51" s="485"/>
      <c r="DCR51" s="485"/>
      <c r="DCS51" s="485"/>
      <c r="DCT51" s="485"/>
      <c r="DCU51" s="485"/>
      <c r="DCV51" s="485"/>
      <c r="DCW51" s="485"/>
      <c r="DCX51" s="485"/>
      <c r="DCY51" s="485"/>
      <c r="DCZ51" s="485"/>
      <c r="DDA51" s="485"/>
      <c r="DDB51" s="485"/>
      <c r="DDC51" s="485"/>
      <c r="DDD51" s="485"/>
      <c r="DDE51" s="485"/>
      <c r="DDF51" s="485"/>
      <c r="DDG51" s="485"/>
      <c r="DDH51" s="485"/>
      <c r="DDI51" s="485"/>
      <c r="DDJ51" s="485"/>
      <c r="DDK51" s="485"/>
      <c r="DDL51" s="485"/>
      <c r="DDM51" s="485"/>
      <c r="DDN51" s="485"/>
      <c r="DDO51" s="485"/>
      <c r="DDP51" s="485"/>
      <c r="DDQ51" s="485"/>
      <c r="DDR51" s="485"/>
      <c r="DDS51" s="485"/>
      <c r="DDT51" s="485"/>
      <c r="DDU51" s="485"/>
      <c r="DDV51" s="485"/>
      <c r="DDW51" s="485"/>
      <c r="DDX51" s="485"/>
      <c r="DDY51" s="485"/>
      <c r="DDZ51" s="485"/>
      <c r="DEA51" s="485"/>
      <c r="DEB51" s="485"/>
      <c r="DEC51" s="485"/>
      <c r="DED51" s="485"/>
      <c r="DEE51" s="485"/>
      <c r="DEF51" s="485"/>
      <c r="DEG51" s="485"/>
      <c r="DEH51" s="485"/>
      <c r="DEI51" s="485"/>
      <c r="DEJ51" s="485"/>
      <c r="DEK51" s="485"/>
      <c r="DEL51" s="485"/>
      <c r="DEM51" s="485"/>
      <c r="DEN51" s="485"/>
      <c r="DEO51" s="485"/>
      <c r="DEP51" s="485"/>
      <c r="DEQ51" s="485"/>
      <c r="DER51" s="485"/>
      <c r="DES51" s="485"/>
      <c r="DET51" s="485"/>
      <c r="DEU51" s="485"/>
      <c r="DEV51" s="485"/>
      <c r="DEW51" s="485"/>
      <c r="DEX51" s="485"/>
      <c r="DEY51" s="485"/>
      <c r="DEZ51" s="485"/>
      <c r="DFA51" s="485"/>
      <c r="DFB51" s="485"/>
      <c r="DFC51" s="485"/>
      <c r="DFD51" s="485"/>
      <c r="DFE51" s="485"/>
      <c r="DFF51" s="485"/>
      <c r="DFG51" s="485"/>
      <c r="DFH51" s="485"/>
      <c r="DFI51" s="485"/>
      <c r="DFJ51" s="485"/>
      <c r="DFK51" s="485"/>
      <c r="DFL51" s="485"/>
      <c r="DFM51" s="485"/>
      <c r="DFN51" s="485"/>
      <c r="DFO51" s="485"/>
      <c r="DFP51" s="485"/>
      <c r="DFQ51" s="485"/>
      <c r="DFR51" s="485"/>
      <c r="DFS51" s="485"/>
      <c r="DFT51" s="485"/>
      <c r="DFU51" s="485"/>
      <c r="DFV51" s="485"/>
      <c r="DFW51" s="485"/>
      <c r="DFX51" s="485"/>
      <c r="DFY51" s="485"/>
      <c r="DFZ51" s="485"/>
      <c r="DGA51" s="485"/>
      <c r="DGB51" s="485"/>
      <c r="DGC51" s="485"/>
      <c r="DGD51" s="485"/>
      <c r="DGE51" s="485"/>
      <c r="DGF51" s="485"/>
      <c r="DGG51" s="485"/>
      <c r="DGH51" s="485"/>
      <c r="DGI51" s="485"/>
      <c r="DGJ51" s="485"/>
      <c r="DGK51" s="485"/>
      <c r="DGL51" s="485"/>
      <c r="DGM51" s="485"/>
      <c r="DGN51" s="485"/>
      <c r="DGO51" s="485"/>
      <c r="DGP51" s="485"/>
      <c r="DGQ51" s="485"/>
      <c r="DGR51" s="485"/>
      <c r="DGS51" s="485"/>
      <c r="DGT51" s="485"/>
      <c r="DGU51" s="485"/>
      <c r="DGV51" s="485"/>
      <c r="DGW51" s="485"/>
      <c r="DGX51" s="485"/>
      <c r="DGY51" s="485"/>
      <c r="DGZ51" s="485"/>
      <c r="DHA51" s="485"/>
      <c r="DHB51" s="485"/>
      <c r="DHC51" s="485"/>
      <c r="DHD51" s="485"/>
      <c r="DHE51" s="485"/>
      <c r="DHF51" s="485"/>
      <c r="DHG51" s="485"/>
      <c r="DHH51" s="485"/>
      <c r="DHI51" s="485"/>
      <c r="DHJ51" s="485"/>
      <c r="DHK51" s="485"/>
      <c r="DHL51" s="485"/>
      <c r="DHM51" s="485"/>
      <c r="DHN51" s="485"/>
      <c r="DHO51" s="485"/>
      <c r="DHP51" s="485"/>
      <c r="DHQ51" s="485"/>
      <c r="DHR51" s="485"/>
      <c r="DHS51" s="485"/>
      <c r="DHT51" s="485"/>
      <c r="DHU51" s="485"/>
      <c r="DHV51" s="485"/>
      <c r="DHW51" s="485"/>
      <c r="DHX51" s="485"/>
      <c r="DHY51" s="485"/>
      <c r="DHZ51" s="485"/>
      <c r="DIA51" s="485"/>
      <c r="DIB51" s="485"/>
      <c r="DIC51" s="485"/>
      <c r="DID51" s="485"/>
      <c r="DIE51" s="485"/>
      <c r="DIF51" s="485"/>
      <c r="DIG51" s="485"/>
      <c r="DIH51" s="485"/>
      <c r="DII51" s="485"/>
      <c r="DIJ51" s="485"/>
      <c r="DIK51" s="485"/>
      <c r="DIL51" s="485"/>
      <c r="DIM51" s="485"/>
      <c r="DIN51" s="485"/>
      <c r="DIO51" s="485"/>
      <c r="DIP51" s="485"/>
      <c r="DIQ51" s="485"/>
      <c r="DIR51" s="485"/>
      <c r="DIS51" s="485"/>
      <c r="DIT51" s="485"/>
      <c r="DIU51" s="485"/>
      <c r="DIV51" s="485"/>
      <c r="DIW51" s="485"/>
      <c r="DIX51" s="485"/>
      <c r="DIY51" s="485"/>
      <c r="DIZ51" s="485"/>
      <c r="DJA51" s="485"/>
      <c r="DJB51" s="485"/>
      <c r="DJC51" s="485"/>
      <c r="DJD51" s="485"/>
      <c r="DJE51" s="485"/>
      <c r="DJF51" s="485"/>
      <c r="DJG51" s="485"/>
      <c r="DJH51" s="485"/>
      <c r="DJI51" s="485"/>
      <c r="DJJ51" s="485"/>
      <c r="DJK51" s="485"/>
      <c r="DJL51" s="485"/>
      <c r="DJM51" s="485"/>
      <c r="DJN51" s="485"/>
      <c r="DJO51" s="485"/>
      <c r="DJP51" s="485"/>
      <c r="DJQ51" s="485"/>
      <c r="DJR51" s="485"/>
      <c r="DJS51" s="485"/>
      <c r="DJT51" s="485"/>
      <c r="DJU51" s="485"/>
      <c r="DJV51" s="485"/>
      <c r="DJW51" s="485"/>
      <c r="DJX51" s="485"/>
      <c r="DJY51" s="485"/>
      <c r="DJZ51" s="485"/>
      <c r="DKA51" s="485"/>
      <c r="DKB51" s="485"/>
      <c r="DKC51" s="485"/>
      <c r="DKD51" s="485"/>
      <c r="DKE51" s="485"/>
      <c r="DKF51" s="485"/>
      <c r="DKG51" s="485"/>
      <c r="DKH51" s="485"/>
      <c r="DKI51" s="485"/>
      <c r="DKJ51" s="485"/>
      <c r="DKK51" s="485"/>
      <c r="DKL51" s="485"/>
      <c r="DKM51" s="485"/>
      <c r="DKN51" s="485"/>
      <c r="DKO51" s="485"/>
      <c r="DKP51" s="485"/>
      <c r="DKQ51" s="485"/>
      <c r="DKR51" s="485"/>
      <c r="DKS51" s="485"/>
      <c r="DKT51" s="485"/>
      <c r="DKU51" s="485"/>
      <c r="DKV51" s="485"/>
      <c r="DKW51" s="485"/>
      <c r="DKX51" s="485"/>
      <c r="DKY51" s="485"/>
      <c r="DKZ51" s="485"/>
      <c r="DLA51" s="485"/>
      <c r="DLB51" s="485"/>
      <c r="DLC51" s="485"/>
      <c r="DLD51" s="485"/>
      <c r="DLE51" s="485"/>
      <c r="DLF51" s="485"/>
      <c r="DLG51" s="485"/>
      <c r="DLH51" s="485"/>
      <c r="DLI51" s="485"/>
      <c r="DLJ51" s="485"/>
      <c r="DLK51" s="485"/>
      <c r="DLL51" s="485"/>
      <c r="DLM51" s="485"/>
      <c r="DLN51" s="485"/>
      <c r="DLO51" s="485"/>
      <c r="DLP51" s="485"/>
      <c r="DLQ51" s="485"/>
      <c r="DLR51" s="485"/>
      <c r="DLS51" s="485"/>
      <c r="DLT51" s="485"/>
      <c r="DLU51" s="485"/>
      <c r="DLV51" s="485"/>
      <c r="DLW51" s="485"/>
      <c r="DLX51" s="485"/>
      <c r="DLY51" s="485"/>
      <c r="DLZ51" s="485"/>
      <c r="DMA51" s="485"/>
      <c r="DMB51" s="485"/>
      <c r="DMC51" s="485"/>
      <c r="DMD51" s="485"/>
      <c r="DME51" s="485"/>
      <c r="DMF51" s="485"/>
      <c r="DMG51" s="485"/>
      <c r="DMH51" s="485"/>
      <c r="DMI51" s="485"/>
      <c r="DMJ51" s="485"/>
      <c r="DMK51" s="485"/>
      <c r="DML51" s="485"/>
      <c r="DMM51" s="485"/>
      <c r="DMN51" s="485"/>
      <c r="DMO51" s="485"/>
      <c r="DMP51" s="485"/>
      <c r="DMQ51" s="485"/>
      <c r="DMR51" s="485"/>
      <c r="DMS51" s="485"/>
      <c r="DMT51" s="485"/>
      <c r="DMU51" s="485"/>
      <c r="DMV51" s="485"/>
      <c r="DMW51" s="485"/>
      <c r="DMX51" s="485"/>
      <c r="DMY51" s="485"/>
      <c r="DMZ51" s="485"/>
      <c r="DNA51" s="485"/>
      <c r="DNB51" s="485"/>
      <c r="DNC51" s="485"/>
      <c r="DND51" s="485"/>
      <c r="DNE51" s="485"/>
      <c r="DNF51" s="485"/>
      <c r="DNG51" s="485"/>
      <c r="DNH51" s="485"/>
      <c r="DNI51" s="485"/>
      <c r="DNJ51" s="485"/>
      <c r="DNK51" s="485"/>
      <c r="DNL51" s="485"/>
      <c r="DNM51" s="485"/>
      <c r="DNN51" s="485"/>
      <c r="DNO51" s="485"/>
      <c r="DNP51" s="485"/>
      <c r="DNQ51" s="485"/>
      <c r="DNR51" s="485"/>
      <c r="DNS51" s="485"/>
      <c r="DNT51" s="485"/>
      <c r="DNU51" s="485"/>
      <c r="DNV51" s="485"/>
      <c r="DNW51" s="485"/>
      <c r="DNX51" s="485"/>
      <c r="DNY51" s="485"/>
      <c r="DNZ51" s="485"/>
      <c r="DOA51" s="485"/>
      <c r="DOB51" s="485"/>
      <c r="DOC51" s="485"/>
      <c r="DOD51" s="485"/>
      <c r="DOE51" s="485"/>
      <c r="DOF51" s="485"/>
      <c r="DOG51" s="485"/>
      <c r="DOH51" s="485"/>
      <c r="DOI51" s="485"/>
      <c r="DOJ51" s="485"/>
      <c r="DOK51" s="485"/>
      <c r="DOL51" s="485"/>
      <c r="DOM51" s="485"/>
      <c r="DON51" s="485"/>
      <c r="DOO51" s="485"/>
      <c r="DOP51" s="485"/>
      <c r="DOQ51" s="485"/>
      <c r="DOR51" s="485"/>
      <c r="DOS51" s="485"/>
      <c r="DOT51" s="485"/>
      <c r="DOU51" s="485"/>
      <c r="DOV51" s="485"/>
      <c r="DOW51" s="485"/>
      <c r="DOX51" s="485"/>
      <c r="DOY51" s="485"/>
      <c r="DOZ51" s="485"/>
      <c r="DPA51" s="485"/>
      <c r="DPB51" s="485"/>
      <c r="DPC51" s="485"/>
      <c r="DPD51" s="485"/>
      <c r="DPE51" s="485"/>
      <c r="DPF51" s="485"/>
      <c r="DPG51" s="485"/>
      <c r="DPH51" s="485"/>
      <c r="DPI51" s="485"/>
      <c r="DPJ51" s="485"/>
      <c r="DPK51" s="485"/>
      <c r="DPL51" s="485"/>
      <c r="DPM51" s="485"/>
      <c r="DPN51" s="485"/>
      <c r="DPO51" s="485"/>
      <c r="DPP51" s="485"/>
      <c r="DPQ51" s="485"/>
      <c r="DPR51" s="485"/>
      <c r="DPS51" s="485"/>
      <c r="DPT51" s="485"/>
      <c r="DPU51" s="485"/>
      <c r="DPV51" s="485"/>
      <c r="DPW51" s="485"/>
      <c r="DPX51" s="485"/>
      <c r="DPY51" s="485"/>
      <c r="DPZ51" s="485"/>
      <c r="DQA51" s="485"/>
      <c r="DQB51" s="485"/>
      <c r="DQC51" s="485"/>
      <c r="DQD51" s="485"/>
      <c r="DQE51" s="485"/>
      <c r="DQF51" s="485"/>
      <c r="DQG51" s="485"/>
      <c r="DQH51" s="485"/>
      <c r="DQI51" s="485"/>
      <c r="DQJ51" s="485"/>
      <c r="DQK51" s="485"/>
      <c r="DQL51" s="485"/>
      <c r="DQM51" s="485"/>
      <c r="DQN51" s="485"/>
      <c r="DQO51" s="485"/>
      <c r="DQP51" s="485"/>
      <c r="DQQ51" s="485"/>
      <c r="DQR51" s="485"/>
      <c r="DQS51" s="485"/>
      <c r="DQT51" s="485"/>
      <c r="DQU51" s="485"/>
      <c r="DQV51" s="485"/>
      <c r="DQW51" s="485"/>
      <c r="DQX51" s="485"/>
      <c r="DQY51" s="485"/>
      <c r="DQZ51" s="485"/>
      <c r="DRA51" s="485"/>
      <c r="DRB51" s="485"/>
      <c r="DRC51" s="485"/>
      <c r="DRD51" s="485"/>
      <c r="DRE51" s="485"/>
      <c r="DRF51" s="485"/>
      <c r="DRG51" s="485"/>
      <c r="DRH51" s="485"/>
      <c r="DRI51" s="485"/>
      <c r="DRJ51" s="485"/>
      <c r="DRK51" s="485"/>
      <c r="DRL51" s="485"/>
      <c r="DRM51" s="485"/>
      <c r="DRN51" s="485"/>
      <c r="DRO51" s="485"/>
      <c r="DRP51" s="485"/>
      <c r="DRQ51" s="485"/>
      <c r="DRR51" s="485"/>
      <c r="DRS51" s="485"/>
      <c r="DRT51" s="485"/>
      <c r="DRU51" s="485"/>
      <c r="DRV51" s="485"/>
      <c r="DRW51" s="485"/>
      <c r="DRX51" s="485"/>
      <c r="DRY51" s="485"/>
      <c r="DRZ51" s="485"/>
      <c r="DSA51" s="485"/>
      <c r="DSB51" s="485"/>
      <c r="DSC51" s="485"/>
      <c r="DSD51" s="485"/>
      <c r="DSE51" s="485"/>
      <c r="DSF51" s="485"/>
      <c r="DSG51" s="485"/>
      <c r="DSH51" s="485"/>
      <c r="DSI51" s="485"/>
      <c r="DSJ51" s="485"/>
      <c r="DSK51" s="485"/>
      <c r="DSL51" s="485"/>
      <c r="DSM51" s="485"/>
      <c r="DSN51" s="485"/>
      <c r="DSO51" s="485"/>
      <c r="DSP51" s="485"/>
      <c r="DSQ51" s="485"/>
      <c r="DSR51" s="485"/>
      <c r="DSS51" s="485"/>
      <c r="DST51" s="485"/>
      <c r="DSU51" s="485"/>
      <c r="DSV51" s="485"/>
      <c r="DSW51" s="485"/>
      <c r="DSX51" s="485"/>
      <c r="DSY51" s="485"/>
      <c r="DSZ51" s="485"/>
      <c r="DTA51" s="485"/>
      <c r="DTB51" s="485"/>
      <c r="DTC51" s="485"/>
      <c r="DTD51" s="485"/>
      <c r="DTE51" s="485"/>
      <c r="DTF51" s="485"/>
      <c r="DTG51" s="485"/>
      <c r="DTH51" s="485"/>
      <c r="DTI51" s="485"/>
      <c r="DTJ51" s="485"/>
      <c r="DTK51" s="485"/>
      <c r="DTL51" s="485"/>
      <c r="DTM51" s="485"/>
      <c r="DTN51" s="485"/>
      <c r="DTO51" s="485"/>
      <c r="DTP51" s="485"/>
      <c r="DTQ51" s="485"/>
      <c r="DTR51" s="485"/>
      <c r="DTS51" s="485"/>
      <c r="DTT51" s="485"/>
      <c r="DTU51" s="485"/>
      <c r="DTV51" s="485"/>
      <c r="DTW51" s="485"/>
      <c r="DTX51" s="485"/>
      <c r="DTY51" s="485"/>
      <c r="DTZ51" s="485"/>
      <c r="DUA51" s="485"/>
      <c r="DUB51" s="485"/>
      <c r="DUC51" s="485"/>
      <c r="DUD51" s="485"/>
      <c r="DUE51" s="485"/>
      <c r="DUF51" s="485"/>
      <c r="DUG51" s="485"/>
      <c r="DUH51" s="485"/>
      <c r="DUI51" s="485"/>
      <c r="DUJ51" s="485"/>
      <c r="DUK51" s="485"/>
      <c r="DUL51" s="485"/>
      <c r="DUM51" s="485"/>
      <c r="DUN51" s="485"/>
      <c r="DUO51" s="485"/>
      <c r="DUP51" s="485"/>
      <c r="DUQ51" s="485"/>
      <c r="DUR51" s="485"/>
      <c r="DUS51" s="485"/>
      <c r="DUT51" s="485"/>
      <c r="DUU51" s="485"/>
      <c r="DUV51" s="485"/>
      <c r="DUW51" s="485"/>
      <c r="DUX51" s="485"/>
      <c r="DUY51" s="485"/>
      <c r="DUZ51" s="485"/>
      <c r="DVA51" s="485"/>
      <c r="DVB51" s="485"/>
      <c r="DVC51" s="485"/>
      <c r="DVD51" s="485"/>
      <c r="DVE51" s="485"/>
      <c r="DVF51" s="485"/>
      <c r="DVG51" s="485"/>
      <c r="DVH51" s="485"/>
      <c r="DVI51" s="485"/>
      <c r="DVJ51" s="485"/>
      <c r="DVK51" s="485"/>
      <c r="DVL51" s="485"/>
      <c r="DVM51" s="485"/>
      <c r="DVN51" s="485"/>
      <c r="DVO51" s="485"/>
      <c r="DVP51" s="485"/>
      <c r="DVQ51" s="485"/>
      <c r="DVR51" s="485"/>
      <c r="DVS51" s="485"/>
      <c r="DVT51" s="485"/>
      <c r="DVU51" s="485"/>
      <c r="DVV51" s="485"/>
      <c r="DVW51" s="485"/>
      <c r="DVX51" s="485"/>
      <c r="DVY51" s="485"/>
      <c r="DVZ51" s="485"/>
      <c r="DWA51" s="485"/>
      <c r="DWB51" s="485"/>
      <c r="DWC51" s="485"/>
      <c r="DWD51" s="485"/>
      <c r="DWE51" s="485"/>
      <c r="DWF51" s="485"/>
      <c r="DWG51" s="485"/>
      <c r="DWH51" s="485"/>
      <c r="DWI51" s="485"/>
      <c r="DWJ51" s="485"/>
      <c r="DWK51" s="485"/>
      <c r="DWL51" s="485"/>
      <c r="DWM51" s="485"/>
      <c r="DWN51" s="485"/>
      <c r="DWO51" s="485"/>
      <c r="DWP51" s="485"/>
      <c r="DWQ51" s="485"/>
      <c r="DWR51" s="485"/>
      <c r="DWS51" s="485"/>
      <c r="DWT51" s="485"/>
      <c r="DWU51" s="485"/>
      <c r="DWV51" s="485"/>
      <c r="DWW51" s="485"/>
      <c r="DWX51" s="485"/>
      <c r="DWY51" s="485"/>
      <c r="DWZ51" s="485"/>
      <c r="DXA51" s="485"/>
      <c r="DXB51" s="485"/>
      <c r="DXC51" s="485"/>
      <c r="DXD51" s="485"/>
      <c r="DXE51" s="485"/>
      <c r="DXF51" s="485"/>
      <c r="DXG51" s="485"/>
      <c r="DXH51" s="485"/>
      <c r="DXI51" s="485"/>
      <c r="DXJ51" s="485"/>
      <c r="DXK51" s="485"/>
      <c r="DXL51" s="485"/>
      <c r="DXM51" s="485"/>
      <c r="DXN51" s="485"/>
      <c r="DXO51" s="485"/>
      <c r="DXP51" s="485"/>
      <c r="DXQ51" s="485"/>
      <c r="DXR51" s="485"/>
      <c r="DXS51" s="485"/>
      <c r="DXT51" s="485"/>
      <c r="DXU51" s="485"/>
      <c r="DXV51" s="485"/>
      <c r="DXW51" s="485"/>
      <c r="DXX51" s="485"/>
      <c r="DXY51" s="485"/>
      <c r="DXZ51" s="485"/>
      <c r="DYA51" s="485"/>
      <c r="DYB51" s="485"/>
      <c r="DYC51" s="485"/>
      <c r="DYD51" s="485"/>
      <c r="DYE51" s="485"/>
      <c r="DYF51" s="485"/>
      <c r="DYG51" s="485"/>
      <c r="DYH51" s="485"/>
      <c r="DYI51" s="485"/>
      <c r="DYJ51" s="485"/>
      <c r="DYK51" s="485"/>
      <c r="DYL51" s="485"/>
      <c r="DYM51" s="485"/>
      <c r="DYN51" s="485"/>
      <c r="DYO51" s="485"/>
      <c r="DYP51" s="485"/>
      <c r="DYQ51" s="485"/>
      <c r="DYR51" s="485"/>
      <c r="DYS51" s="485"/>
      <c r="DYT51" s="485"/>
      <c r="DYU51" s="485"/>
      <c r="DYV51" s="485"/>
      <c r="DYW51" s="485"/>
      <c r="DYX51" s="485"/>
      <c r="DYY51" s="485"/>
      <c r="DYZ51" s="485"/>
      <c r="DZA51" s="485"/>
      <c r="DZB51" s="485"/>
      <c r="DZC51" s="485"/>
      <c r="DZD51" s="485"/>
      <c r="DZE51" s="485"/>
      <c r="DZF51" s="485"/>
      <c r="DZG51" s="485"/>
      <c r="DZH51" s="485"/>
      <c r="DZI51" s="485"/>
      <c r="DZJ51" s="485"/>
      <c r="DZK51" s="485"/>
      <c r="DZL51" s="485"/>
      <c r="DZM51" s="485"/>
      <c r="DZN51" s="485"/>
      <c r="DZO51" s="485"/>
      <c r="DZP51" s="485"/>
      <c r="DZQ51" s="485"/>
      <c r="DZR51" s="485"/>
      <c r="DZS51" s="485"/>
      <c r="DZT51" s="485"/>
      <c r="DZU51" s="485"/>
      <c r="DZV51" s="485"/>
      <c r="DZW51" s="485"/>
      <c r="DZX51" s="485"/>
      <c r="DZY51" s="485"/>
      <c r="DZZ51" s="485"/>
      <c r="EAA51" s="485"/>
      <c r="EAB51" s="485"/>
      <c r="EAC51" s="485"/>
      <c r="EAD51" s="485"/>
      <c r="EAE51" s="485"/>
      <c r="EAF51" s="485"/>
      <c r="EAG51" s="485"/>
      <c r="EAH51" s="485"/>
      <c r="EAI51" s="485"/>
      <c r="EAJ51" s="485"/>
      <c r="EAK51" s="485"/>
      <c r="EAL51" s="485"/>
      <c r="EAM51" s="485"/>
      <c r="EAN51" s="485"/>
      <c r="EAO51" s="485"/>
      <c r="EAP51" s="485"/>
      <c r="EAQ51" s="485"/>
      <c r="EAR51" s="485"/>
      <c r="EAS51" s="485"/>
      <c r="EAT51" s="485"/>
      <c r="EAU51" s="485"/>
      <c r="EAV51" s="485"/>
      <c r="EAW51" s="485"/>
      <c r="EAX51" s="485"/>
      <c r="EAY51" s="485"/>
      <c r="EAZ51" s="485"/>
      <c r="EBA51" s="485"/>
      <c r="EBB51" s="485"/>
      <c r="EBC51" s="485"/>
      <c r="EBD51" s="485"/>
      <c r="EBE51" s="485"/>
      <c r="EBF51" s="485"/>
      <c r="EBG51" s="485"/>
      <c r="EBH51" s="485"/>
      <c r="EBI51" s="485"/>
      <c r="EBJ51" s="485"/>
      <c r="EBK51" s="485"/>
      <c r="EBL51" s="485"/>
      <c r="EBM51" s="485"/>
      <c r="EBN51" s="485"/>
      <c r="EBO51" s="485"/>
      <c r="EBP51" s="485"/>
      <c r="EBQ51" s="485"/>
      <c r="EBR51" s="485"/>
      <c r="EBS51" s="485"/>
      <c r="EBT51" s="485"/>
      <c r="EBU51" s="485"/>
      <c r="EBV51" s="485"/>
      <c r="EBW51" s="485"/>
      <c r="EBX51" s="485"/>
      <c r="EBY51" s="485"/>
      <c r="EBZ51" s="485"/>
      <c r="ECA51" s="485"/>
      <c r="ECB51" s="485"/>
      <c r="ECC51" s="485"/>
      <c r="ECD51" s="485"/>
      <c r="ECE51" s="485"/>
      <c r="ECF51" s="485"/>
      <c r="ECG51" s="485"/>
      <c r="ECH51" s="485"/>
      <c r="ECI51" s="485"/>
      <c r="ECJ51" s="485"/>
      <c r="ECK51" s="485"/>
      <c r="ECL51" s="485"/>
      <c r="ECM51" s="485"/>
      <c r="ECN51" s="485"/>
      <c r="ECO51" s="485"/>
      <c r="ECP51" s="485"/>
      <c r="ECQ51" s="485"/>
      <c r="ECR51" s="485"/>
      <c r="ECS51" s="485"/>
      <c r="ECT51" s="485"/>
      <c r="ECU51" s="485"/>
      <c r="ECV51" s="485"/>
      <c r="ECW51" s="485"/>
      <c r="ECX51" s="485"/>
      <c r="ECY51" s="485"/>
      <c r="ECZ51" s="485"/>
      <c r="EDA51" s="485"/>
      <c r="EDB51" s="485"/>
      <c r="EDC51" s="485"/>
      <c r="EDD51" s="485"/>
      <c r="EDE51" s="485"/>
      <c r="EDF51" s="485"/>
      <c r="EDG51" s="485"/>
      <c r="EDH51" s="485"/>
      <c r="EDI51" s="485"/>
      <c r="EDJ51" s="485"/>
      <c r="EDK51" s="485"/>
      <c r="EDL51" s="485"/>
      <c r="EDM51" s="485"/>
      <c r="EDN51" s="485"/>
      <c r="EDO51" s="485"/>
      <c r="EDP51" s="485"/>
      <c r="EDQ51" s="485"/>
      <c r="EDR51" s="485"/>
      <c r="EDS51" s="485"/>
      <c r="EDT51" s="485"/>
      <c r="EDU51" s="485"/>
      <c r="EDV51" s="485"/>
      <c r="EDW51" s="485"/>
      <c r="EDX51" s="485"/>
      <c r="EDY51" s="485"/>
      <c r="EDZ51" s="485"/>
      <c r="EEA51" s="485"/>
      <c r="EEB51" s="485"/>
      <c r="EEC51" s="485"/>
      <c r="EED51" s="485"/>
      <c r="EEE51" s="485"/>
      <c r="EEF51" s="485"/>
      <c r="EEG51" s="485"/>
      <c r="EEH51" s="485"/>
      <c r="EEI51" s="485"/>
      <c r="EEJ51" s="485"/>
      <c r="EEK51" s="485"/>
      <c r="EEL51" s="485"/>
      <c r="EEM51" s="485"/>
      <c r="EEN51" s="485"/>
      <c r="EEO51" s="485"/>
      <c r="EEP51" s="485"/>
      <c r="EEQ51" s="485"/>
      <c r="EER51" s="485"/>
      <c r="EES51" s="485"/>
      <c r="EET51" s="485"/>
      <c r="EEU51" s="485"/>
      <c r="EEV51" s="485"/>
      <c r="EEW51" s="485"/>
      <c r="EEX51" s="485"/>
      <c r="EEY51" s="485"/>
      <c r="EEZ51" s="485"/>
      <c r="EFA51" s="485"/>
      <c r="EFB51" s="485"/>
      <c r="EFC51" s="485"/>
      <c r="EFD51" s="485"/>
      <c r="EFE51" s="485"/>
      <c r="EFF51" s="485"/>
      <c r="EFG51" s="485"/>
      <c r="EFH51" s="485"/>
      <c r="EFI51" s="485"/>
      <c r="EFJ51" s="485"/>
      <c r="EFK51" s="485"/>
      <c r="EFL51" s="485"/>
      <c r="EFM51" s="485"/>
      <c r="EFN51" s="485"/>
      <c r="EFO51" s="485"/>
      <c r="EFP51" s="485"/>
      <c r="EFQ51" s="485"/>
      <c r="EFR51" s="485"/>
      <c r="EFS51" s="485"/>
      <c r="EFT51" s="485"/>
      <c r="EFU51" s="485"/>
      <c r="EFV51" s="485"/>
      <c r="EFW51" s="485"/>
      <c r="EFX51" s="485"/>
      <c r="EFY51" s="485"/>
      <c r="EFZ51" s="485"/>
      <c r="EGA51" s="485"/>
      <c r="EGB51" s="485"/>
      <c r="EGC51" s="485"/>
      <c r="EGD51" s="485"/>
      <c r="EGE51" s="485"/>
      <c r="EGF51" s="485"/>
      <c r="EGG51" s="485"/>
      <c r="EGH51" s="485"/>
      <c r="EGI51" s="485"/>
      <c r="EGJ51" s="485"/>
      <c r="EGK51" s="485"/>
      <c r="EGL51" s="485"/>
      <c r="EGM51" s="485"/>
      <c r="EGN51" s="485"/>
      <c r="EGO51" s="485"/>
      <c r="EGP51" s="485"/>
      <c r="EGQ51" s="485"/>
      <c r="EGR51" s="485"/>
      <c r="EGS51" s="485"/>
      <c r="EGT51" s="485"/>
      <c r="EGU51" s="485"/>
      <c r="EGV51" s="485"/>
      <c r="EGW51" s="485"/>
      <c r="EGX51" s="485"/>
      <c r="EGY51" s="485"/>
      <c r="EGZ51" s="485"/>
      <c r="EHA51" s="485"/>
      <c r="EHB51" s="485"/>
      <c r="EHC51" s="485"/>
      <c r="EHD51" s="485"/>
      <c r="EHE51" s="485"/>
      <c r="EHF51" s="485"/>
      <c r="EHG51" s="485"/>
      <c r="EHH51" s="485"/>
      <c r="EHI51" s="485"/>
      <c r="EHJ51" s="485"/>
      <c r="EHK51" s="485"/>
      <c r="EHL51" s="485"/>
      <c r="EHM51" s="485"/>
      <c r="EHN51" s="485"/>
      <c r="EHO51" s="485"/>
      <c r="EHP51" s="485"/>
      <c r="EHQ51" s="485"/>
      <c r="EHR51" s="485"/>
      <c r="EHS51" s="485"/>
      <c r="EHT51" s="485"/>
      <c r="EHU51" s="485"/>
      <c r="EHV51" s="485"/>
      <c r="EHW51" s="485"/>
      <c r="EHX51" s="485"/>
      <c r="EHY51" s="485"/>
      <c r="EHZ51" s="485"/>
      <c r="EIA51" s="485"/>
      <c r="EIB51" s="485"/>
      <c r="EIC51" s="485"/>
      <c r="EID51" s="485"/>
      <c r="EIE51" s="485"/>
      <c r="EIF51" s="485"/>
      <c r="EIG51" s="485"/>
      <c r="EIH51" s="485"/>
      <c r="EII51" s="485"/>
      <c r="EIJ51" s="485"/>
      <c r="EIK51" s="485"/>
      <c r="EIL51" s="485"/>
      <c r="EIM51" s="485"/>
      <c r="EIN51" s="485"/>
      <c r="EIO51" s="485"/>
      <c r="EIP51" s="485"/>
      <c r="EIQ51" s="485"/>
      <c r="EIR51" s="485"/>
      <c r="EIS51" s="485"/>
      <c r="EIT51" s="485"/>
      <c r="EIU51" s="485"/>
      <c r="EIV51" s="485"/>
      <c r="EIW51" s="485"/>
      <c r="EIX51" s="485"/>
      <c r="EIY51" s="485"/>
      <c r="EIZ51" s="485"/>
      <c r="EJA51" s="485"/>
      <c r="EJB51" s="485"/>
      <c r="EJC51" s="485"/>
      <c r="EJD51" s="485"/>
      <c r="EJE51" s="485"/>
      <c r="EJF51" s="485"/>
      <c r="EJG51" s="485"/>
      <c r="EJH51" s="485"/>
      <c r="EJI51" s="485"/>
      <c r="EJJ51" s="485"/>
      <c r="EJK51" s="485"/>
      <c r="EJL51" s="485"/>
      <c r="EJM51" s="485"/>
      <c r="EJN51" s="485"/>
      <c r="EJO51" s="485"/>
      <c r="EJP51" s="485"/>
      <c r="EJQ51" s="485"/>
      <c r="EJR51" s="485"/>
      <c r="EJS51" s="485"/>
      <c r="EJT51" s="485"/>
      <c r="EJU51" s="485"/>
      <c r="EJV51" s="485"/>
      <c r="EJW51" s="485"/>
      <c r="EJX51" s="485"/>
      <c r="EJY51" s="485"/>
      <c r="EJZ51" s="485"/>
      <c r="EKA51" s="485"/>
      <c r="EKB51" s="485"/>
      <c r="EKC51" s="485"/>
      <c r="EKD51" s="485"/>
      <c r="EKE51" s="485"/>
      <c r="EKF51" s="485"/>
      <c r="EKG51" s="485"/>
      <c r="EKH51" s="485"/>
      <c r="EKI51" s="485"/>
      <c r="EKJ51" s="485"/>
      <c r="EKK51" s="485"/>
      <c r="EKL51" s="485"/>
      <c r="EKM51" s="485"/>
      <c r="EKN51" s="485"/>
      <c r="EKO51" s="485"/>
      <c r="EKP51" s="485"/>
      <c r="EKQ51" s="485"/>
      <c r="EKR51" s="485"/>
      <c r="EKS51" s="485"/>
      <c r="EKT51" s="485"/>
      <c r="EKU51" s="485"/>
      <c r="EKV51" s="485"/>
      <c r="EKW51" s="485"/>
      <c r="EKX51" s="485"/>
      <c r="EKY51" s="485"/>
      <c r="EKZ51" s="485"/>
      <c r="ELA51" s="485"/>
      <c r="ELB51" s="485"/>
      <c r="ELC51" s="485"/>
      <c r="ELD51" s="485"/>
      <c r="ELE51" s="485"/>
      <c r="ELF51" s="485"/>
      <c r="ELG51" s="485"/>
      <c r="ELH51" s="485"/>
      <c r="ELI51" s="485"/>
      <c r="ELJ51" s="485"/>
      <c r="ELK51" s="485"/>
      <c r="ELL51" s="485"/>
      <c r="ELM51" s="485"/>
      <c r="ELN51" s="485"/>
      <c r="ELO51" s="485"/>
      <c r="ELP51" s="485"/>
      <c r="ELQ51" s="485"/>
      <c r="ELR51" s="485"/>
      <c r="ELS51" s="485"/>
      <c r="ELT51" s="485"/>
      <c r="ELU51" s="485"/>
      <c r="ELV51" s="485"/>
      <c r="ELW51" s="485"/>
      <c r="ELX51" s="485"/>
      <c r="ELY51" s="485"/>
      <c r="ELZ51" s="485"/>
      <c r="EMA51" s="485"/>
      <c r="EMB51" s="485"/>
      <c r="EMC51" s="485"/>
      <c r="EMD51" s="485"/>
      <c r="EME51" s="485"/>
      <c r="EMF51" s="485"/>
      <c r="EMG51" s="485"/>
      <c r="EMH51" s="485"/>
      <c r="EMI51" s="485"/>
      <c r="EMJ51" s="485"/>
      <c r="EMK51" s="485"/>
      <c r="EML51" s="485"/>
      <c r="EMM51" s="485"/>
      <c r="EMN51" s="485"/>
      <c r="EMO51" s="485"/>
      <c r="EMP51" s="485"/>
      <c r="EMQ51" s="485"/>
      <c r="EMR51" s="485"/>
      <c r="EMS51" s="485"/>
      <c r="EMT51" s="485"/>
      <c r="EMU51" s="485"/>
      <c r="EMV51" s="485"/>
      <c r="EMW51" s="485"/>
      <c r="EMX51" s="485"/>
      <c r="EMY51" s="485"/>
      <c r="EMZ51" s="485"/>
      <c r="ENA51" s="485"/>
      <c r="ENB51" s="485"/>
      <c r="ENC51" s="485"/>
      <c r="END51" s="485"/>
      <c r="ENE51" s="485"/>
      <c r="ENF51" s="485"/>
      <c r="ENG51" s="485"/>
      <c r="ENH51" s="485"/>
      <c r="ENI51" s="485"/>
      <c r="ENJ51" s="485"/>
      <c r="ENK51" s="485"/>
      <c r="ENL51" s="485"/>
      <c r="ENM51" s="485"/>
      <c r="ENN51" s="485"/>
      <c r="ENO51" s="485"/>
      <c r="ENP51" s="485"/>
      <c r="ENQ51" s="485"/>
      <c r="ENR51" s="485"/>
      <c r="ENS51" s="485"/>
      <c r="ENT51" s="485"/>
      <c r="ENU51" s="485"/>
      <c r="ENV51" s="485"/>
      <c r="ENW51" s="485"/>
      <c r="ENX51" s="485"/>
      <c r="ENY51" s="485"/>
      <c r="ENZ51" s="485"/>
      <c r="EOA51" s="485"/>
      <c r="EOB51" s="485"/>
      <c r="EOC51" s="485"/>
      <c r="EOD51" s="485"/>
      <c r="EOE51" s="485"/>
      <c r="EOF51" s="485"/>
      <c r="EOG51" s="485"/>
      <c r="EOH51" s="485"/>
      <c r="EOI51" s="485"/>
      <c r="EOJ51" s="485"/>
      <c r="EOK51" s="485"/>
      <c r="EOL51" s="485"/>
      <c r="EOM51" s="485"/>
      <c r="EON51" s="485"/>
      <c r="EOO51" s="485"/>
      <c r="EOP51" s="485"/>
      <c r="EOQ51" s="485"/>
      <c r="EOR51" s="485"/>
      <c r="EOS51" s="485"/>
      <c r="EOT51" s="485"/>
      <c r="EOU51" s="485"/>
      <c r="EOV51" s="485"/>
      <c r="EOW51" s="485"/>
      <c r="EOX51" s="485"/>
      <c r="EOY51" s="485"/>
      <c r="EOZ51" s="485"/>
      <c r="EPA51" s="485"/>
      <c r="EPB51" s="485"/>
      <c r="EPC51" s="485"/>
      <c r="EPD51" s="485"/>
      <c r="EPE51" s="485"/>
      <c r="EPF51" s="485"/>
      <c r="EPG51" s="485"/>
      <c r="EPH51" s="485"/>
      <c r="EPI51" s="485"/>
      <c r="EPJ51" s="485"/>
      <c r="EPK51" s="485"/>
      <c r="EPL51" s="485"/>
      <c r="EPM51" s="485"/>
      <c r="EPN51" s="485"/>
      <c r="EPO51" s="485"/>
      <c r="EPP51" s="485"/>
      <c r="EPQ51" s="485"/>
      <c r="EPR51" s="485"/>
      <c r="EPS51" s="485"/>
      <c r="EPT51" s="485"/>
      <c r="EPU51" s="485"/>
      <c r="EPV51" s="485"/>
      <c r="EPW51" s="485"/>
      <c r="EPX51" s="485"/>
      <c r="EPY51" s="485"/>
      <c r="EPZ51" s="485"/>
      <c r="EQA51" s="485"/>
      <c r="EQB51" s="485"/>
      <c r="EQC51" s="485"/>
      <c r="EQD51" s="485"/>
      <c r="EQE51" s="485"/>
      <c r="EQF51" s="485"/>
      <c r="EQG51" s="485"/>
      <c r="EQH51" s="485"/>
      <c r="EQI51" s="485"/>
      <c r="EQJ51" s="485"/>
      <c r="EQK51" s="485"/>
      <c r="EQL51" s="485"/>
      <c r="EQM51" s="485"/>
      <c r="EQN51" s="485"/>
      <c r="EQO51" s="485"/>
      <c r="EQP51" s="485"/>
      <c r="EQQ51" s="485"/>
      <c r="EQR51" s="485"/>
      <c r="EQS51" s="485"/>
      <c r="EQT51" s="485"/>
      <c r="EQU51" s="485"/>
      <c r="EQV51" s="485"/>
      <c r="EQW51" s="485"/>
      <c r="EQX51" s="485"/>
      <c r="EQY51" s="485"/>
      <c r="EQZ51" s="485"/>
      <c r="ERA51" s="485"/>
      <c r="ERB51" s="485"/>
      <c r="ERC51" s="485"/>
      <c r="ERD51" s="485"/>
      <c r="ERE51" s="485"/>
      <c r="ERF51" s="485"/>
      <c r="ERG51" s="485"/>
      <c r="ERH51" s="485"/>
      <c r="ERI51" s="485"/>
      <c r="ERJ51" s="485"/>
      <c r="ERK51" s="485"/>
      <c r="ERL51" s="485"/>
      <c r="ERM51" s="485"/>
      <c r="ERN51" s="485"/>
      <c r="ERO51" s="485"/>
      <c r="ERP51" s="485"/>
      <c r="ERQ51" s="485"/>
      <c r="ERR51" s="485"/>
      <c r="ERS51" s="485"/>
      <c r="ERT51" s="485"/>
      <c r="ERU51" s="485"/>
      <c r="ERV51" s="485"/>
      <c r="ERW51" s="485"/>
      <c r="ERX51" s="485"/>
      <c r="ERY51" s="485"/>
      <c r="ERZ51" s="485"/>
      <c r="ESA51" s="485"/>
      <c r="ESB51" s="485"/>
      <c r="ESC51" s="485"/>
      <c r="ESD51" s="485"/>
      <c r="ESE51" s="485"/>
      <c r="ESF51" s="485"/>
      <c r="ESG51" s="485"/>
      <c r="ESH51" s="485"/>
      <c r="ESI51" s="485"/>
      <c r="ESJ51" s="485"/>
      <c r="ESK51" s="485"/>
      <c r="ESL51" s="485"/>
      <c r="ESM51" s="485"/>
      <c r="ESN51" s="485"/>
      <c r="ESO51" s="485"/>
      <c r="ESP51" s="485"/>
      <c r="ESQ51" s="485"/>
      <c r="ESR51" s="485"/>
      <c r="ESS51" s="485"/>
      <c r="EST51" s="485"/>
      <c r="ESU51" s="485"/>
      <c r="ESV51" s="485"/>
      <c r="ESW51" s="485"/>
      <c r="ESX51" s="485"/>
      <c r="ESY51" s="485"/>
      <c r="ESZ51" s="485"/>
      <c r="ETA51" s="485"/>
      <c r="ETB51" s="485"/>
      <c r="ETC51" s="485"/>
      <c r="ETD51" s="485"/>
      <c r="ETE51" s="485"/>
      <c r="ETF51" s="485"/>
      <c r="ETG51" s="485"/>
      <c r="ETH51" s="485"/>
      <c r="ETI51" s="485"/>
      <c r="ETJ51" s="485"/>
      <c r="ETK51" s="485"/>
      <c r="ETL51" s="485"/>
      <c r="ETM51" s="485"/>
      <c r="ETN51" s="485"/>
      <c r="ETO51" s="485"/>
      <c r="ETP51" s="485"/>
      <c r="ETQ51" s="485"/>
      <c r="ETR51" s="485"/>
      <c r="ETS51" s="485"/>
      <c r="ETT51" s="485"/>
      <c r="ETU51" s="485"/>
      <c r="ETV51" s="485"/>
      <c r="ETW51" s="485"/>
      <c r="ETX51" s="485"/>
      <c r="ETY51" s="485"/>
      <c r="ETZ51" s="485"/>
      <c r="EUA51" s="485"/>
      <c r="EUB51" s="485"/>
      <c r="EUC51" s="485"/>
      <c r="EUD51" s="485"/>
      <c r="EUE51" s="485"/>
      <c r="EUF51" s="485"/>
      <c r="EUG51" s="485"/>
      <c r="EUH51" s="485"/>
      <c r="EUI51" s="485"/>
      <c r="EUJ51" s="485"/>
      <c r="EUK51" s="485"/>
      <c r="EUL51" s="485"/>
      <c r="EUM51" s="485"/>
      <c r="EUN51" s="485"/>
      <c r="EUO51" s="485"/>
      <c r="EUP51" s="485"/>
      <c r="EUQ51" s="485"/>
      <c r="EUR51" s="485"/>
      <c r="EUS51" s="485"/>
      <c r="EUT51" s="485"/>
      <c r="EUU51" s="485"/>
      <c r="EUV51" s="485"/>
      <c r="EUW51" s="485"/>
      <c r="EUX51" s="485"/>
      <c r="EUY51" s="485"/>
      <c r="EUZ51" s="485"/>
      <c r="EVA51" s="485"/>
      <c r="EVB51" s="485"/>
      <c r="EVC51" s="485"/>
      <c r="EVD51" s="485"/>
      <c r="EVE51" s="485"/>
      <c r="EVF51" s="485"/>
      <c r="EVG51" s="485"/>
      <c r="EVH51" s="485"/>
      <c r="EVI51" s="485"/>
      <c r="EVJ51" s="485"/>
      <c r="EVK51" s="485"/>
      <c r="EVL51" s="485"/>
      <c r="EVM51" s="485"/>
      <c r="EVN51" s="485"/>
      <c r="EVO51" s="485"/>
      <c r="EVP51" s="485"/>
      <c r="EVQ51" s="485"/>
      <c r="EVR51" s="485"/>
      <c r="EVS51" s="485"/>
      <c r="EVT51" s="485"/>
      <c r="EVU51" s="485"/>
      <c r="EVV51" s="485"/>
      <c r="EVW51" s="485"/>
      <c r="EVX51" s="485"/>
      <c r="EVY51" s="485"/>
      <c r="EVZ51" s="485"/>
      <c r="EWA51" s="485"/>
      <c r="EWB51" s="485"/>
      <c r="EWC51" s="485"/>
      <c r="EWD51" s="485"/>
      <c r="EWE51" s="485"/>
      <c r="EWF51" s="485"/>
      <c r="EWG51" s="485"/>
      <c r="EWH51" s="485"/>
      <c r="EWI51" s="485"/>
      <c r="EWJ51" s="485"/>
      <c r="EWK51" s="485"/>
      <c r="EWL51" s="485"/>
      <c r="EWM51" s="485"/>
      <c r="EWN51" s="485"/>
      <c r="EWO51" s="485"/>
      <c r="EWP51" s="485"/>
      <c r="EWQ51" s="485"/>
      <c r="EWR51" s="485"/>
      <c r="EWS51" s="485"/>
      <c r="EWT51" s="485"/>
      <c r="EWU51" s="485"/>
      <c r="EWV51" s="485"/>
      <c r="EWW51" s="485"/>
      <c r="EWX51" s="485"/>
      <c r="EWY51" s="485"/>
      <c r="EWZ51" s="485"/>
      <c r="EXA51" s="485"/>
      <c r="EXB51" s="485"/>
      <c r="EXC51" s="485"/>
      <c r="EXD51" s="485"/>
      <c r="EXE51" s="485"/>
      <c r="EXF51" s="485"/>
      <c r="EXG51" s="485"/>
      <c r="EXH51" s="485"/>
      <c r="EXI51" s="485"/>
      <c r="EXJ51" s="485"/>
      <c r="EXK51" s="485"/>
      <c r="EXL51" s="485"/>
      <c r="EXM51" s="485"/>
      <c r="EXN51" s="485"/>
      <c r="EXO51" s="485"/>
      <c r="EXP51" s="485"/>
      <c r="EXQ51" s="485"/>
      <c r="EXR51" s="485"/>
      <c r="EXS51" s="485"/>
      <c r="EXT51" s="485"/>
      <c r="EXU51" s="485"/>
      <c r="EXV51" s="485"/>
      <c r="EXW51" s="485"/>
      <c r="EXX51" s="485"/>
      <c r="EXY51" s="485"/>
      <c r="EXZ51" s="485"/>
      <c r="EYA51" s="485"/>
      <c r="EYB51" s="485"/>
      <c r="EYC51" s="485"/>
      <c r="EYD51" s="485"/>
      <c r="EYE51" s="485"/>
      <c r="EYF51" s="485"/>
      <c r="EYG51" s="485"/>
      <c r="EYH51" s="485"/>
      <c r="EYI51" s="485"/>
      <c r="EYJ51" s="485"/>
      <c r="EYK51" s="485"/>
      <c r="EYL51" s="485"/>
      <c r="EYM51" s="485"/>
      <c r="EYN51" s="485"/>
      <c r="EYO51" s="485"/>
      <c r="EYP51" s="485"/>
      <c r="EYQ51" s="485"/>
      <c r="EYR51" s="485"/>
      <c r="EYS51" s="485"/>
      <c r="EYT51" s="485"/>
      <c r="EYU51" s="485"/>
      <c r="EYV51" s="485"/>
      <c r="EYW51" s="485"/>
      <c r="EYX51" s="485"/>
      <c r="EYY51" s="485"/>
      <c r="EYZ51" s="485"/>
      <c r="EZA51" s="485"/>
      <c r="EZB51" s="485"/>
      <c r="EZC51" s="485"/>
      <c r="EZD51" s="485"/>
      <c r="EZE51" s="485"/>
      <c r="EZF51" s="485"/>
      <c r="EZG51" s="485"/>
      <c r="EZH51" s="485"/>
      <c r="EZI51" s="485"/>
      <c r="EZJ51" s="485"/>
      <c r="EZK51" s="485"/>
      <c r="EZL51" s="485"/>
      <c r="EZM51" s="485"/>
      <c r="EZN51" s="485"/>
      <c r="EZO51" s="485"/>
      <c r="EZP51" s="485"/>
      <c r="EZQ51" s="485"/>
      <c r="EZR51" s="485"/>
      <c r="EZS51" s="485"/>
      <c r="EZT51" s="485"/>
      <c r="EZU51" s="485"/>
      <c r="EZV51" s="485"/>
      <c r="EZW51" s="485"/>
      <c r="EZX51" s="485"/>
      <c r="EZY51" s="485"/>
      <c r="EZZ51" s="485"/>
      <c r="FAA51" s="485"/>
      <c r="FAB51" s="485"/>
      <c r="FAC51" s="485"/>
      <c r="FAD51" s="485"/>
      <c r="FAE51" s="485"/>
      <c r="FAF51" s="485"/>
      <c r="FAG51" s="485"/>
      <c r="FAH51" s="485"/>
      <c r="FAI51" s="485"/>
      <c r="FAJ51" s="485"/>
      <c r="FAK51" s="485"/>
      <c r="FAL51" s="485"/>
      <c r="FAM51" s="485"/>
      <c r="FAN51" s="485"/>
      <c r="FAO51" s="485"/>
      <c r="FAP51" s="485"/>
      <c r="FAQ51" s="485"/>
      <c r="FAR51" s="485"/>
      <c r="FAS51" s="485"/>
      <c r="FAT51" s="485"/>
      <c r="FAU51" s="485"/>
      <c r="FAV51" s="485"/>
      <c r="FAW51" s="485"/>
      <c r="FAX51" s="485"/>
      <c r="FAY51" s="485"/>
      <c r="FAZ51" s="485"/>
      <c r="FBA51" s="485"/>
      <c r="FBB51" s="485"/>
      <c r="FBC51" s="485"/>
      <c r="FBD51" s="485"/>
      <c r="FBE51" s="485"/>
      <c r="FBF51" s="485"/>
      <c r="FBG51" s="485"/>
      <c r="FBH51" s="485"/>
      <c r="FBI51" s="485"/>
      <c r="FBJ51" s="485"/>
      <c r="FBK51" s="485"/>
      <c r="FBL51" s="485"/>
      <c r="FBM51" s="485"/>
      <c r="FBN51" s="485"/>
      <c r="FBO51" s="485"/>
      <c r="FBP51" s="485"/>
      <c r="FBQ51" s="485"/>
      <c r="FBR51" s="485"/>
      <c r="FBS51" s="485"/>
      <c r="FBT51" s="485"/>
      <c r="FBU51" s="485"/>
      <c r="FBV51" s="485"/>
      <c r="FBW51" s="485"/>
      <c r="FBX51" s="485"/>
      <c r="FBY51" s="485"/>
      <c r="FBZ51" s="485"/>
      <c r="FCA51" s="485"/>
      <c r="FCB51" s="485"/>
      <c r="FCC51" s="485"/>
      <c r="FCD51" s="485"/>
      <c r="FCE51" s="485"/>
      <c r="FCF51" s="485"/>
      <c r="FCG51" s="485"/>
      <c r="FCH51" s="485"/>
      <c r="FCI51" s="485"/>
      <c r="FCJ51" s="485"/>
      <c r="FCK51" s="485"/>
      <c r="FCL51" s="485"/>
      <c r="FCM51" s="485"/>
      <c r="FCN51" s="485"/>
      <c r="FCO51" s="485"/>
      <c r="FCP51" s="485"/>
      <c r="FCQ51" s="485"/>
      <c r="FCR51" s="485"/>
      <c r="FCS51" s="485"/>
      <c r="FCT51" s="485"/>
      <c r="FCU51" s="485"/>
      <c r="FCV51" s="485"/>
      <c r="FCW51" s="485"/>
      <c r="FCX51" s="485"/>
      <c r="FCY51" s="485"/>
      <c r="FCZ51" s="485"/>
      <c r="FDA51" s="485"/>
      <c r="FDB51" s="485"/>
      <c r="FDC51" s="485"/>
      <c r="FDD51" s="485"/>
      <c r="FDE51" s="485"/>
      <c r="FDF51" s="485"/>
      <c r="FDG51" s="485"/>
      <c r="FDH51" s="485"/>
      <c r="FDI51" s="485"/>
      <c r="FDJ51" s="485"/>
      <c r="FDK51" s="485"/>
      <c r="FDL51" s="485"/>
      <c r="FDM51" s="485"/>
      <c r="FDN51" s="485"/>
      <c r="FDO51" s="485"/>
      <c r="FDP51" s="485"/>
      <c r="FDQ51" s="485"/>
      <c r="FDR51" s="485"/>
      <c r="FDS51" s="485"/>
      <c r="FDT51" s="485"/>
      <c r="FDU51" s="485"/>
      <c r="FDV51" s="485"/>
      <c r="FDW51" s="485"/>
      <c r="FDX51" s="485"/>
      <c r="FDY51" s="485"/>
      <c r="FDZ51" s="485"/>
      <c r="FEA51" s="485"/>
      <c r="FEB51" s="485"/>
      <c r="FEC51" s="485"/>
      <c r="FED51" s="485"/>
      <c r="FEE51" s="485"/>
      <c r="FEF51" s="485"/>
      <c r="FEG51" s="485"/>
      <c r="FEH51" s="485"/>
      <c r="FEI51" s="485"/>
      <c r="FEJ51" s="485"/>
      <c r="FEK51" s="485"/>
      <c r="FEL51" s="485"/>
      <c r="FEM51" s="485"/>
      <c r="FEN51" s="485"/>
      <c r="FEO51" s="485"/>
      <c r="FEP51" s="485"/>
      <c r="FEQ51" s="485"/>
      <c r="FER51" s="485"/>
      <c r="FES51" s="485"/>
      <c r="FET51" s="485"/>
      <c r="FEU51" s="485"/>
      <c r="FEV51" s="485"/>
      <c r="FEW51" s="485"/>
      <c r="FEX51" s="485"/>
      <c r="FEY51" s="485"/>
      <c r="FEZ51" s="485"/>
      <c r="FFA51" s="485"/>
      <c r="FFB51" s="485"/>
      <c r="FFC51" s="485"/>
      <c r="FFD51" s="485"/>
      <c r="FFE51" s="485"/>
      <c r="FFF51" s="485"/>
      <c r="FFG51" s="485"/>
      <c r="FFH51" s="485"/>
      <c r="FFI51" s="485"/>
      <c r="FFJ51" s="485"/>
      <c r="FFK51" s="485"/>
      <c r="FFL51" s="485"/>
      <c r="FFM51" s="485"/>
      <c r="FFN51" s="485"/>
      <c r="FFO51" s="485"/>
      <c r="FFP51" s="485"/>
      <c r="FFQ51" s="485"/>
      <c r="FFR51" s="485"/>
      <c r="FFS51" s="485"/>
      <c r="FFT51" s="485"/>
      <c r="FFU51" s="485"/>
      <c r="FFV51" s="485"/>
      <c r="FFW51" s="485"/>
      <c r="FFX51" s="485"/>
      <c r="FFY51" s="485"/>
      <c r="FFZ51" s="485"/>
      <c r="FGA51" s="485"/>
      <c r="FGB51" s="485"/>
      <c r="FGC51" s="485"/>
      <c r="FGD51" s="485"/>
      <c r="FGE51" s="485"/>
      <c r="FGF51" s="485"/>
      <c r="FGG51" s="485"/>
      <c r="FGH51" s="485"/>
      <c r="FGI51" s="485"/>
      <c r="FGJ51" s="485"/>
      <c r="FGK51" s="485"/>
      <c r="FGL51" s="485"/>
      <c r="FGM51" s="485"/>
      <c r="FGN51" s="485"/>
      <c r="FGO51" s="485"/>
      <c r="FGP51" s="485"/>
      <c r="FGQ51" s="485"/>
      <c r="FGR51" s="485"/>
      <c r="FGS51" s="485"/>
      <c r="FGT51" s="485"/>
      <c r="FGU51" s="485"/>
      <c r="FGV51" s="485"/>
      <c r="FGW51" s="485"/>
      <c r="FGX51" s="485"/>
      <c r="FGY51" s="485"/>
      <c r="FGZ51" s="485"/>
      <c r="FHA51" s="485"/>
      <c r="FHB51" s="485"/>
      <c r="FHC51" s="485"/>
      <c r="FHD51" s="485"/>
      <c r="FHE51" s="485"/>
      <c r="FHF51" s="485"/>
      <c r="FHG51" s="485"/>
      <c r="FHH51" s="485"/>
      <c r="FHI51" s="485"/>
      <c r="FHJ51" s="485"/>
      <c r="FHK51" s="485"/>
      <c r="FHL51" s="485"/>
      <c r="FHM51" s="485"/>
      <c r="FHN51" s="485"/>
      <c r="FHO51" s="485"/>
      <c r="FHP51" s="485"/>
      <c r="FHQ51" s="485"/>
      <c r="FHR51" s="485"/>
      <c r="FHS51" s="485"/>
      <c r="FHT51" s="485"/>
      <c r="FHU51" s="485"/>
      <c r="FHV51" s="485"/>
      <c r="FHW51" s="485"/>
      <c r="FHX51" s="485"/>
      <c r="FHY51" s="485"/>
      <c r="FHZ51" s="485"/>
      <c r="FIA51" s="485"/>
      <c r="FIB51" s="485"/>
      <c r="FIC51" s="485"/>
      <c r="FID51" s="485"/>
      <c r="FIE51" s="485"/>
      <c r="FIF51" s="485"/>
      <c r="FIG51" s="485"/>
      <c r="FIH51" s="485"/>
      <c r="FII51" s="485"/>
      <c r="FIJ51" s="485"/>
      <c r="FIK51" s="485"/>
      <c r="FIL51" s="485"/>
      <c r="FIM51" s="485"/>
      <c r="FIN51" s="485"/>
      <c r="FIO51" s="485"/>
      <c r="FIP51" s="485"/>
      <c r="FIQ51" s="485"/>
      <c r="FIR51" s="485"/>
      <c r="FIS51" s="485"/>
      <c r="FIT51" s="485"/>
      <c r="FIU51" s="485"/>
      <c r="FIV51" s="485"/>
      <c r="FIW51" s="485"/>
      <c r="FIX51" s="485"/>
      <c r="FIY51" s="485"/>
      <c r="FIZ51" s="485"/>
      <c r="FJA51" s="485"/>
      <c r="FJB51" s="485"/>
      <c r="FJC51" s="485"/>
      <c r="FJD51" s="485"/>
      <c r="FJE51" s="485"/>
      <c r="FJF51" s="485"/>
      <c r="FJG51" s="485"/>
      <c r="FJH51" s="485"/>
      <c r="FJI51" s="485"/>
      <c r="FJJ51" s="485"/>
      <c r="FJK51" s="485"/>
      <c r="FJL51" s="485"/>
      <c r="FJM51" s="485"/>
      <c r="FJN51" s="485"/>
      <c r="FJO51" s="485"/>
      <c r="FJP51" s="485"/>
      <c r="FJQ51" s="485"/>
      <c r="FJR51" s="485"/>
      <c r="FJS51" s="485"/>
      <c r="FJT51" s="485"/>
      <c r="FJU51" s="485"/>
      <c r="FJV51" s="485"/>
      <c r="FJW51" s="485"/>
      <c r="FJX51" s="485"/>
      <c r="FJY51" s="485"/>
      <c r="FJZ51" s="485"/>
      <c r="FKA51" s="485"/>
      <c r="FKB51" s="485"/>
      <c r="FKC51" s="485"/>
      <c r="FKD51" s="485"/>
      <c r="FKE51" s="485"/>
      <c r="FKF51" s="485"/>
      <c r="FKG51" s="485"/>
      <c r="FKH51" s="485"/>
      <c r="FKI51" s="485"/>
      <c r="FKJ51" s="485"/>
      <c r="FKK51" s="485"/>
      <c r="FKL51" s="485"/>
      <c r="FKM51" s="485"/>
      <c r="FKN51" s="485"/>
      <c r="FKO51" s="485"/>
      <c r="FKP51" s="485"/>
      <c r="FKQ51" s="485"/>
      <c r="FKR51" s="485"/>
      <c r="FKS51" s="485"/>
      <c r="FKT51" s="485"/>
      <c r="FKU51" s="485"/>
      <c r="FKV51" s="485"/>
      <c r="FKW51" s="485"/>
      <c r="FKX51" s="485"/>
      <c r="FKY51" s="485"/>
      <c r="FKZ51" s="485"/>
      <c r="FLA51" s="485"/>
      <c r="FLB51" s="485"/>
      <c r="FLC51" s="485"/>
      <c r="FLD51" s="485"/>
      <c r="FLE51" s="485"/>
      <c r="FLF51" s="485"/>
      <c r="FLG51" s="485"/>
      <c r="FLH51" s="485"/>
      <c r="FLI51" s="485"/>
      <c r="FLJ51" s="485"/>
      <c r="FLK51" s="485"/>
      <c r="FLL51" s="485"/>
      <c r="FLM51" s="485"/>
      <c r="FLN51" s="485"/>
      <c r="FLO51" s="485"/>
      <c r="FLP51" s="485"/>
      <c r="FLQ51" s="485"/>
      <c r="FLR51" s="485"/>
      <c r="FLS51" s="485"/>
      <c r="FLT51" s="485"/>
      <c r="FLU51" s="485"/>
      <c r="FLV51" s="485"/>
      <c r="FLW51" s="485"/>
      <c r="FLX51" s="485"/>
      <c r="FLY51" s="485"/>
      <c r="FLZ51" s="485"/>
      <c r="FMA51" s="485"/>
      <c r="FMB51" s="485"/>
      <c r="FMC51" s="485"/>
      <c r="FMD51" s="485"/>
      <c r="FME51" s="485"/>
      <c r="FMF51" s="485"/>
      <c r="FMG51" s="485"/>
      <c r="FMH51" s="485"/>
      <c r="FMI51" s="485"/>
      <c r="FMJ51" s="485"/>
      <c r="FMK51" s="485"/>
      <c r="FML51" s="485"/>
      <c r="FMM51" s="485"/>
      <c r="FMN51" s="485"/>
      <c r="FMO51" s="485"/>
      <c r="FMP51" s="485"/>
      <c r="FMQ51" s="485"/>
      <c r="FMR51" s="485"/>
      <c r="FMS51" s="485"/>
      <c r="FMT51" s="485"/>
      <c r="FMU51" s="485"/>
      <c r="FMV51" s="485"/>
      <c r="FMW51" s="485"/>
      <c r="FMX51" s="485"/>
      <c r="FMY51" s="485"/>
      <c r="FMZ51" s="485"/>
      <c r="FNA51" s="485"/>
      <c r="FNB51" s="485"/>
      <c r="FNC51" s="485"/>
      <c r="FND51" s="485"/>
      <c r="FNE51" s="485"/>
      <c r="FNF51" s="485"/>
      <c r="FNG51" s="485"/>
      <c r="FNH51" s="485"/>
      <c r="FNI51" s="485"/>
      <c r="FNJ51" s="485"/>
      <c r="FNK51" s="485"/>
      <c r="FNL51" s="485"/>
      <c r="FNM51" s="485"/>
      <c r="FNN51" s="485"/>
      <c r="FNO51" s="485"/>
      <c r="FNP51" s="485"/>
      <c r="FNQ51" s="485"/>
      <c r="FNR51" s="485"/>
      <c r="FNS51" s="485"/>
      <c r="FNT51" s="485"/>
      <c r="FNU51" s="485"/>
      <c r="FNV51" s="485"/>
      <c r="FNW51" s="485"/>
      <c r="FNX51" s="485"/>
      <c r="FNY51" s="485"/>
      <c r="FNZ51" s="485"/>
      <c r="FOA51" s="485"/>
      <c r="FOB51" s="485"/>
      <c r="FOC51" s="485"/>
      <c r="FOD51" s="485"/>
      <c r="FOE51" s="485"/>
      <c r="FOF51" s="485"/>
      <c r="FOG51" s="485"/>
      <c r="FOH51" s="485"/>
      <c r="FOI51" s="485"/>
      <c r="FOJ51" s="485"/>
      <c r="FOK51" s="485"/>
      <c r="FOL51" s="485"/>
      <c r="FOM51" s="485"/>
      <c r="FON51" s="485"/>
      <c r="FOO51" s="485"/>
      <c r="FOP51" s="485"/>
      <c r="FOQ51" s="485"/>
      <c r="FOR51" s="485"/>
      <c r="FOS51" s="485"/>
      <c r="FOT51" s="485"/>
      <c r="FOU51" s="485"/>
      <c r="FOV51" s="485"/>
      <c r="FOW51" s="485"/>
      <c r="FOX51" s="485"/>
      <c r="FOY51" s="485"/>
      <c r="FOZ51" s="485"/>
      <c r="FPA51" s="485"/>
      <c r="FPB51" s="485"/>
      <c r="FPC51" s="485"/>
      <c r="FPD51" s="485"/>
      <c r="FPE51" s="485"/>
      <c r="FPF51" s="485"/>
      <c r="FPG51" s="485"/>
      <c r="FPH51" s="485"/>
      <c r="FPI51" s="485"/>
      <c r="FPJ51" s="485"/>
      <c r="FPK51" s="485"/>
      <c r="FPL51" s="485"/>
      <c r="FPM51" s="485"/>
      <c r="FPN51" s="485"/>
      <c r="FPO51" s="485"/>
      <c r="FPP51" s="485"/>
      <c r="FPQ51" s="485"/>
      <c r="FPR51" s="485"/>
      <c r="FPS51" s="485"/>
      <c r="FPT51" s="485"/>
      <c r="FPU51" s="485"/>
      <c r="FPV51" s="485"/>
      <c r="FPW51" s="485"/>
      <c r="FPX51" s="485"/>
      <c r="FPY51" s="485"/>
      <c r="FPZ51" s="485"/>
      <c r="FQA51" s="485"/>
      <c r="FQB51" s="485"/>
      <c r="FQC51" s="485"/>
      <c r="FQD51" s="485"/>
      <c r="FQE51" s="485"/>
      <c r="FQF51" s="485"/>
      <c r="FQG51" s="485"/>
      <c r="FQH51" s="485"/>
      <c r="FQI51" s="485"/>
      <c r="FQJ51" s="485"/>
      <c r="FQK51" s="485"/>
      <c r="FQL51" s="485"/>
      <c r="FQM51" s="485"/>
      <c r="FQN51" s="485"/>
      <c r="FQO51" s="485"/>
      <c r="FQP51" s="485"/>
      <c r="FQQ51" s="485"/>
      <c r="FQR51" s="485"/>
      <c r="FQS51" s="485"/>
      <c r="FQT51" s="485"/>
      <c r="FQU51" s="485"/>
      <c r="FQV51" s="485"/>
      <c r="FQW51" s="485"/>
      <c r="FQX51" s="485"/>
      <c r="FQY51" s="485"/>
      <c r="FQZ51" s="485"/>
      <c r="FRA51" s="485"/>
      <c r="FRB51" s="485"/>
      <c r="FRC51" s="485"/>
      <c r="FRD51" s="485"/>
      <c r="FRE51" s="485"/>
      <c r="FRF51" s="485"/>
      <c r="FRG51" s="485"/>
      <c r="FRH51" s="485"/>
      <c r="FRI51" s="485"/>
      <c r="FRJ51" s="485"/>
      <c r="FRK51" s="485"/>
      <c r="FRL51" s="485"/>
      <c r="FRM51" s="485"/>
      <c r="FRN51" s="485"/>
      <c r="FRO51" s="485"/>
      <c r="FRP51" s="485"/>
      <c r="FRQ51" s="485"/>
      <c r="FRR51" s="485"/>
      <c r="FRS51" s="485"/>
      <c r="FRT51" s="485"/>
      <c r="FRU51" s="485"/>
      <c r="FRV51" s="485"/>
      <c r="FRW51" s="485"/>
      <c r="FRX51" s="485"/>
      <c r="FRY51" s="485"/>
      <c r="FRZ51" s="485"/>
      <c r="FSA51" s="485"/>
      <c r="FSB51" s="485"/>
      <c r="FSC51" s="485"/>
      <c r="FSD51" s="485"/>
      <c r="FSE51" s="485"/>
      <c r="FSF51" s="485"/>
      <c r="FSG51" s="485"/>
      <c r="FSH51" s="485"/>
      <c r="FSI51" s="485"/>
      <c r="FSJ51" s="485"/>
      <c r="FSK51" s="485"/>
      <c r="FSL51" s="485"/>
      <c r="FSM51" s="485"/>
      <c r="FSN51" s="485"/>
      <c r="FSO51" s="485"/>
      <c r="FSP51" s="485"/>
      <c r="FSQ51" s="485"/>
      <c r="FSR51" s="485"/>
      <c r="FSS51" s="485"/>
      <c r="FST51" s="485"/>
      <c r="FSU51" s="485"/>
      <c r="FSV51" s="485"/>
      <c r="FSW51" s="485"/>
      <c r="FSX51" s="485"/>
      <c r="FSY51" s="485"/>
      <c r="FSZ51" s="485"/>
      <c r="FTA51" s="485"/>
      <c r="FTB51" s="485"/>
      <c r="FTC51" s="485"/>
      <c r="FTD51" s="485"/>
      <c r="FTE51" s="485"/>
      <c r="FTF51" s="485"/>
      <c r="FTG51" s="485"/>
      <c r="FTH51" s="485"/>
      <c r="FTI51" s="485"/>
      <c r="FTJ51" s="485"/>
      <c r="FTK51" s="485"/>
      <c r="FTL51" s="485"/>
      <c r="FTM51" s="485"/>
      <c r="FTN51" s="485"/>
      <c r="FTO51" s="485"/>
      <c r="FTP51" s="485"/>
      <c r="FTQ51" s="485"/>
      <c r="FTR51" s="485"/>
      <c r="FTS51" s="485"/>
      <c r="FTT51" s="485"/>
      <c r="FTU51" s="485"/>
      <c r="FTV51" s="485"/>
      <c r="FTW51" s="485"/>
      <c r="FTX51" s="485"/>
      <c r="FTY51" s="485"/>
      <c r="FTZ51" s="485"/>
      <c r="FUA51" s="485"/>
      <c r="FUB51" s="485"/>
      <c r="FUC51" s="485"/>
      <c r="FUD51" s="485"/>
      <c r="FUE51" s="485"/>
      <c r="FUF51" s="485"/>
      <c r="FUG51" s="485"/>
      <c r="FUH51" s="485"/>
      <c r="FUI51" s="485"/>
      <c r="FUJ51" s="485"/>
      <c r="FUK51" s="485"/>
      <c r="FUL51" s="485"/>
      <c r="FUM51" s="485"/>
      <c r="FUN51" s="485"/>
      <c r="FUO51" s="485"/>
      <c r="FUP51" s="485"/>
      <c r="FUQ51" s="485"/>
      <c r="FUR51" s="485"/>
      <c r="FUS51" s="485"/>
      <c r="FUT51" s="485"/>
      <c r="FUU51" s="485"/>
      <c r="FUV51" s="485"/>
      <c r="FUW51" s="485"/>
      <c r="FUX51" s="485"/>
      <c r="FUY51" s="485"/>
      <c r="FUZ51" s="485"/>
      <c r="FVA51" s="485"/>
      <c r="FVB51" s="485"/>
      <c r="FVC51" s="485"/>
      <c r="FVD51" s="485"/>
      <c r="FVE51" s="485"/>
      <c r="FVF51" s="485"/>
      <c r="FVG51" s="485"/>
      <c r="FVH51" s="485"/>
      <c r="FVI51" s="485"/>
      <c r="FVJ51" s="485"/>
      <c r="FVK51" s="485"/>
      <c r="FVL51" s="485"/>
      <c r="FVM51" s="485"/>
      <c r="FVN51" s="485"/>
      <c r="FVO51" s="485"/>
      <c r="FVP51" s="485"/>
      <c r="FVQ51" s="485"/>
      <c r="FVR51" s="485"/>
      <c r="FVS51" s="485"/>
      <c r="FVT51" s="485"/>
      <c r="FVU51" s="485"/>
      <c r="FVV51" s="485"/>
      <c r="FVW51" s="485"/>
      <c r="FVX51" s="485"/>
      <c r="FVY51" s="485"/>
      <c r="FVZ51" s="485"/>
      <c r="FWA51" s="485"/>
      <c r="FWB51" s="485"/>
      <c r="FWC51" s="485"/>
      <c r="FWD51" s="485"/>
      <c r="FWE51" s="485"/>
      <c r="FWF51" s="485"/>
      <c r="FWG51" s="485"/>
      <c r="FWH51" s="485"/>
      <c r="FWI51" s="485"/>
      <c r="FWJ51" s="485"/>
      <c r="FWK51" s="485"/>
      <c r="FWL51" s="485"/>
      <c r="FWM51" s="485"/>
      <c r="FWN51" s="485"/>
      <c r="FWO51" s="485"/>
      <c r="FWP51" s="485"/>
      <c r="FWQ51" s="485"/>
      <c r="FWR51" s="485"/>
      <c r="FWS51" s="485"/>
      <c r="FWT51" s="485"/>
      <c r="FWU51" s="485"/>
      <c r="FWV51" s="485"/>
      <c r="FWW51" s="485"/>
      <c r="FWX51" s="485"/>
      <c r="FWY51" s="485"/>
      <c r="FWZ51" s="485"/>
      <c r="FXA51" s="485"/>
      <c r="FXB51" s="485"/>
      <c r="FXC51" s="485"/>
      <c r="FXD51" s="485"/>
      <c r="FXE51" s="485"/>
      <c r="FXF51" s="485"/>
      <c r="FXG51" s="485"/>
      <c r="FXH51" s="485"/>
      <c r="FXI51" s="485"/>
      <c r="FXJ51" s="485"/>
      <c r="FXK51" s="485"/>
      <c r="FXL51" s="485"/>
      <c r="FXM51" s="485"/>
      <c r="FXN51" s="485"/>
      <c r="FXO51" s="485"/>
      <c r="FXP51" s="485"/>
      <c r="FXQ51" s="485"/>
      <c r="FXR51" s="485"/>
      <c r="FXS51" s="485"/>
      <c r="FXT51" s="485"/>
      <c r="FXU51" s="485"/>
      <c r="FXV51" s="485"/>
      <c r="FXW51" s="485"/>
      <c r="FXX51" s="485"/>
      <c r="FXY51" s="485"/>
      <c r="FXZ51" s="485"/>
      <c r="FYA51" s="485"/>
      <c r="FYB51" s="485"/>
      <c r="FYC51" s="485"/>
      <c r="FYD51" s="485"/>
      <c r="FYE51" s="485"/>
      <c r="FYF51" s="485"/>
      <c r="FYG51" s="485"/>
      <c r="FYH51" s="485"/>
      <c r="FYI51" s="485"/>
      <c r="FYJ51" s="485"/>
      <c r="FYK51" s="485"/>
      <c r="FYL51" s="485"/>
      <c r="FYM51" s="485"/>
      <c r="FYN51" s="485"/>
      <c r="FYO51" s="485"/>
      <c r="FYP51" s="485"/>
      <c r="FYQ51" s="485"/>
      <c r="FYR51" s="485"/>
      <c r="FYS51" s="485"/>
      <c r="FYT51" s="485"/>
      <c r="FYU51" s="485"/>
      <c r="FYV51" s="485"/>
      <c r="FYW51" s="485"/>
      <c r="FYX51" s="485"/>
      <c r="FYY51" s="485"/>
      <c r="FYZ51" s="485"/>
      <c r="FZA51" s="485"/>
      <c r="FZB51" s="485"/>
      <c r="FZC51" s="485"/>
      <c r="FZD51" s="485"/>
      <c r="FZE51" s="485"/>
      <c r="FZF51" s="485"/>
      <c r="FZG51" s="485"/>
      <c r="FZH51" s="485"/>
      <c r="FZI51" s="485"/>
      <c r="FZJ51" s="485"/>
      <c r="FZK51" s="485"/>
      <c r="FZL51" s="485"/>
      <c r="FZM51" s="485"/>
      <c r="FZN51" s="485"/>
      <c r="FZO51" s="485"/>
      <c r="FZP51" s="485"/>
      <c r="FZQ51" s="485"/>
      <c r="FZR51" s="485"/>
      <c r="FZS51" s="485"/>
      <c r="FZT51" s="485"/>
      <c r="FZU51" s="485"/>
      <c r="FZV51" s="485"/>
      <c r="FZW51" s="485"/>
      <c r="FZX51" s="485"/>
      <c r="FZY51" s="485"/>
      <c r="FZZ51" s="485"/>
      <c r="GAA51" s="485"/>
      <c r="GAB51" s="485"/>
      <c r="GAC51" s="485"/>
      <c r="GAD51" s="485"/>
      <c r="GAE51" s="485"/>
      <c r="GAF51" s="485"/>
      <c r="GAG51" s="485"/>
      <c r="GAH51" s="485"/>
      <c r="GAI51" s="485"/>
      <c r="GAJ51" s="485"/>
      <c r="GAK51" s="485"/>
      <c r="GAL51" s="485"/>
      <c r="GAM51" s="485"/>
      <c r="GAN51" s="485"/>
      <c r="GAO51" s="485"/>
      <c r="GAP51" s="485"/>
      <c r="GAQ51" s="485"/>
      <c r="GAR51" s="485"/>
      <c r="GAS51" s="485"/>
      <c r="GAT51" s="485"/>
      <c r="GAU51" s="485"/>
      <c r="GAV51" s="485"/>
      <c r="GAW51" s="485"/>
      <c r="GAX51" s="485"/>
      <c r="GAY51" s="485"/>
      <c r="GAZ51" s="485"/>
      <c r="GBA51" s="485"/>
      <c r="GBB51" s="485"/>
      <c r="GBC51" s="485"/>
      <c r="GBD51" s="485"/>
      <c r="GBE51" s="485"/>
      <c r="GBF51" s="485"/>
      <c r="GBG51" s="485"/>
      <c r="GBH51" s="485"/>
      <c r="GBI51" s="485"/>
      <c r="GBJ51" s="485"/>
      <c r="GBK51" s="485"/>
      <c r="GBL51" s="485"/>
      <c r="GBM51" s="485"/>
      <c r="GBN51" s="485"/>
      <c r="GBO51" s="485"/>
      <c r="GBP51" s="485"/>
      <c r="GBQ51" s="485"/>
      <c r="GBR51" s="485"/>
      <c r="GBS51" s="485"/>
      <c r="GBT51" s="485"/>
      <c r="GBU51" s="485"/>
      <c r="GBV51" s="485"/>
      <c r="GBW51" s="485"/>
      <c r="GBX51" s="485"/>
      <c r="GBY51" s="485"/>
      <c r="GBZ51" s="485"/>
      <c r="GCA51" s="485"/>
      <c r="GCB51" s="485"/>
      <c r="GCC51" s="485"/>
      <c r="GCD51" s="485"/>
      <c r="GCE51" s="485"/>
      <c r="GCF51" s="485"/>
      <c r="GCG51" s="485"/>
      <c r="GCH51" s="485"/>
      <c r="GCI51" s="485"/>
      <c r="GCJ51" s="485"/>
      <c r="GCK51" s="485"/>
      <c r="GCL51" s="485"/>
      <c r="GCM51" s="485"/>
      <c r="GCN51" s="485"/>
      <c r="GCO51" s="485"/>
      <c r="GCP51" s="485"/>
      <c r="GCQ51" s="485"/>
      <c r="GCR51" s="485"/>
      <c r="GCS51" s="485"/>
      <c r="GCT51" s="485"/>
      <c r="GCU51" s="485"/>
      <c r="GCV51" s="485"/>
      <c r="GCW51" s="485"/>
      <c r="GCX51" s="485"/>
      <c r="GCY51" s="485"/>
      <c r="GCZ51" s="485"/>
      <c r="GDA51" s="485"/>
      <c r="GDB51" s="485"/>
      <c r="GDC51" s="485"/>
      <c r="GDD51" s="485"/>
      <c r="GDE51" s="485"/>
      <c r="GDF51" s="485"/>
      <c r="GDG51" s="485"/>
      <c r="GDH51" s="485"/>
      <c r="GDI51" s="485"/>
      <c r="GDJ51" s="485"/>
      <c r="GDK51" s="485"/>
      <c r="GDL51" s="485"/>
      <c r="GDM51" s="485"/>
      <c r="GDN51" s="485"/>
      <c r="GDO51" s="485"/>
      <c r="GDP51" s="485"/>
      <c r="GDQ51" s="485"/>
      <c r="GDR51" s="485"/>
      <c r="GDS51" s="485"/>
      <c r="GDT51" s="485"/>
      <c r="GDU51" s="485"/>
      <c r="GDV51" s="485"/>
      <c r="GDW51" s="485"/>
      <c r="GDX51" s="485"/>
      <c r="GDY51" s="485"/>
      <c r="GDZ51" s="485"/>
      <c r="GEA51" s="485"/>
      <c r="GEB51" s="485"/>
      <c r="GEC51" s="485"/>
      <c r="GED51" s="485"/>
      <c r="GEE51" s="485"/>
      <c r="GEF51" s="485"/>
      <c r="GEG51" s="485"/>
      <c r="GEH51" s="485"/>
      <c r="GEI51" s="485"/>
      <c r="GEJ51" s="485"/>
      <c r="GEK51" s="485"/>
      <c r="GEL51" s="485"/>
      <c r="GEM51" s="485"/>
      <c r="GEN51" s="485"/>
      <c r="GEO51" s="485"/>
      <c r="GEP51" s="485"/>
      <c r="GEQ51" s="485"/>
      <c r="GER51" s="485"/>
      <c r="GES51" s="485"/>
      <c r="GET51" s="485"/>
      <c r="GEU51" s="485"/>
      <c r="GEV51" s="485"/>
      <c r="GEW51" s="485"/>
      <c r="GEX51" s="485"/>
      <c r="GEY51" s="485"/>
      <c r="GEZ51" s="485"/>
      <c r="GFA51" s="485"/>
      <c r="GFB51" s="485"/>
      <c r="GFC51" s="485"/>
      <c r="GFD51" s="485"/>
      <c r="GFE51" s="485"/>
      <c r="GFF51" s="485"/>
      <c r="GFG51" s="485"/>
      <c r="GFH51" s="485"/>
      <c r="GFI51" s="485"/>
      <c r="GFJ51" s="485"/>
      <c r="GFK51" s="485"/>
      <c r="GFL51" s="485"/>
      <c r="GFM51" s="485"/>
      <c r="GFN51" s="485"/>
      <c r="GFO51" s="485"/>
      <c r="GFP51" s="485"/>
      <c r="GFQ51" s="485"/>
      <c r="GFR51" s="485"/>
      <c r="GFS51" s="485"/>
      <c r="GFT51" s="485"/>
      <c r="GFU51" s="485"/>
      <c r="GFV51" s="485"/>
      <c r="GFW51" s="485"/>
      <c r="GFX51" s="485"/>
      <c r="GFY51" s="485"/>
      <c r="GFZ51" s="485"/>
      <c r="GGA51" s="485"/>
      <c r="GGB51" s="485"/>
      <c r="GGC51" s="485"/>
      <c r="GGD51" s="485"/>
      <c r="GGE51" s="485"/>
      <c r="GGF51" s="485"/>
      <c r="GGG51" s="485"/>
      <c r="GGH51" s="485"/>
      <c r="GGI51" s="485"/>
      <c r="GGJ51" s="485"/>
      <c r="GGK51" s="485"/>
      <c r="GGL51" s="485"/>
      <c r="GGM51" s="485"/>
      <c r="GGN51" s="485"/>
      <c r="GGO51" s="485"/>
      <c r="GGP51" s="485"/>
      <c r="GGQ51" s="485"/>
      <c r="GGR51" s="485"/>
      <c r="GGS51" s="485"/>
      <c r="GGT51" s="485"/>
      <c r="GGU51" s="485"/>
      <c r="GGV51" s="485"/>
      <c r="GGW51" s="485"/>
      <c r="GGX51" s="485"/>
      <c r="GGY51" s="485"/>
      <c r="GGZ51" s="485"/>
      <c r="GHA51" s="485"/>
      <c r="GHB51" s="485"/>
      <c r="GHC51" s="485"/>
      <c r="GHD51" s="485"/>
      <c r="GHE51" s="485"/>
      <c r="GHF51" s="485"/>
      <c r="GHG51" s="485"/>
      <c r="GHH51" s="485"/>
      <c r="GHI51" s="485"/>
      <c r="GHJ51" s="485"/>
      <c r="GHK51" s="485"/>
      <c r="GHL51" s="485"/>
      <c r="GHM51" s="485"/>
      <c r="GHN51" s="485"/>
      <c r="GHO51" s="485"/>
      <c r="GHP51" s="485"/>
      <c r="GHQ51" s="485"/>
      <c r="GHR51" s="485"/>
      <c r="GHS51" s="485"/>
      <c r="GHT51" s="485"/>
      <c r="GHU51" s="485"/>
      <c r="GHV51" s="485"/>
      <c r="GHW51" s="485"/>
      <c r="GHX51" s="485"/>
      <c r="GHY51" s="485"/>
      <c r="GHZ51" s="485"/>
      <c r="GIA51" s="485"/>
      <c r="GIB51" s="485"/>
      <c r="GIC51" s="485"/>
      <c r="GID51" s="485"/>
      <c r="GIE51" s="485"/>
      <c r="GIF51" s="485"/>
      <c r="GIG51" s="485"/>
      <c r="GIH51" s="485"/>
      <c r="GII51" s="485"/>
      <c r="GIJ51" s="485"/>
      <c r="GIK51" s="485"/>
      <c r="GIL51" s="485"/>
      <c r="GIM51" s="485"/>
      <c r="GIN51" s="485"/>
      <c r="GIO51" s="485"/>
      <c r="GIP51" s="485"/>
      <c r="GIQ51" s="485"/>
      <c r="GIR51" s="485"/>
      <c r="GIS51" s="485"/>
      <c r="GIT51" s="485"/>
      <c r="GIU51" s="485"/>
      <c r="GIV51" s="485"/>
      <c r="GIW51" s="485"/>
      <c r="GIX51" s="485"/>
      <c r="GIY51" s="485"/>
      <c r="GIZ51" s="485"/>
      <c r="GJA51" s="485"/>
      <c r="GJB51" s="485"/>
      <c r="GJC51" s="485"/>
      <c r="GJD51" s="485"/>
      <c r="GJE51" s="485"/>
      <c r="GJF51" s="485"/>
      <c r="GJG51" s="485"/>
      <c r="GJH51" s="485"/>
      <c r="GJI51" s="485"/>
      <c r="GJJ51" s="485"/>
      <c r="GJK51" s="485"/>
      <c r="GJL51" s="485"/>
      <c r="GJM51" s="485"/>
      <c r="GJN51" s="485"/>
      <c r="GJO51" s="485"/>
      <c r="GJP51" s="485"/>
      <c r="GJQ51" s="485"/>
      <c r="GJR51" s="485"/>
      <c r="GJS51" s="485"/>
      <c r="GJT51" s="485"/>
      <c r="GJU51" s="485"/>
      <c r="GJV51" s="485"/>
      <c r="GJW51" s="485"/>
      <c r="GJX51" s="485"/>
      <c r="GJY51" s="485"/>
      <c r="GJZ51" s="485"/>
      <c r="GKA51" s="485"/>
      <c r="GKB51" s="485"/>
      <c r="GKC51" s="485"/>
      <c r="GKD51" s="485"/>
      <c r="GKE51" s="485"/>
      <c r="GKF51" s="485"/>
      <c r="GKG51" s="485"/>
      <c r="GKH51" s="485"/>
      <c r="GKI51" s="485"/>
      <c r="GKJ51" s="485"/>
      <c r="GKK51" s="485"/>
      <c r="GKL51" s="485"/>
      <c r="GKM51" s="485"/>
      <c r="GKN51" s="485"/>
      <c r="GKO51" s="485"/>
      <c r="GKP51" s="485"/>
      <c r="GKQ51" s="485"/>
      <c r="GKR51" s="485"/>
      <c r="GKS51" s="485"/>
      <c r="GKT51" s="485"/>
      <c r="GKU51" s="485"/>
      <c r="GKV51" s="485"/>
      <c r="GKW51" s="485"/>
      <c r="GKX51" s="485"/>
      <c r="GKY51" s="485"/>
      <c r="GKZ51" s="485"/>
      <c r="GLA51" s="485"/>
      <c r="GLB51" s="485"/>
      <c r="GLC51" s="485"/>
      <c r="GLD51" s="485"/>
      <c r="GLE51" s="485"/>
      <c r="GLF51" s="485"/>
      <c r="GLG51" s="485"/>
      <c r="GLH51" s="485"/>
      <c r="GLI51" s="485"/>
      <c r="GLJ51" s="485"/>
      <c r="GLK51" s="485"/>
      <c r="GLL51" s="485"/>
      <c r="GLM51" s="485"/>
      <c r="GLN51" s="485"/>
      <c r="GLO51" s="485"/>
      <c r="GLP51" s="485"/>
      <c r="GLQ51" s="485"/>
      <c r="GLR51" s="485"/>
      <c r="GLS51" s="485"/>
      <c r="GLT51" s="485"/>
      <c r="GLU51" s="485"/>
      <c r="GLV51" s="485"/>
      <c r="GLW51" s="485"/>
      <c r="GLX51" s="485"/>
      <c r="GLY51" s="485"/>
      <c r="GLZ51" s="485"/>
      <c r="GMA51" s="485"/>
      <c r="GMB51" s="485"/>
      <c r="GMC51" s="485"/>
      <c r="GMD51" s="485"/>
      <c r="GME51" s="485"/>
      <c r="GMF51" s="485"/>
      <c r="GMG51" s="485"/>
      <c r="GMH51" s="485"/>
      <c r="GMI51" s="485"/>
      <c r="GMJ51" s="485"/>
      <c r="GMK51" s="485"/>
      <c r="GML51" s="485"/>
      <c r="GMM51" s="485"/>
      <c r="GMN51" s="485"/>
      <c r="GMO51" s="485"/>
      <c r="GMP51" s="485"/>
      <c r="GMQ51" s="485"/>
      <c r="GMR51" s="485"/>
      <c r="GMS51" s="485"/>
      <c r="GMT51" s="485"/>
      <c r="GMU51" s="485"/>
      <c r="GMV51" s="485"/>
      <c r="GMW51" s="485"/>
      <c r="GMX51" s="485"/>
      <c r="GMY51" s="485"/>
      <c r="GMZ51" s="485"/>
      <c r="GNA51" s="485"/>
      <c r="GNB51" s="485"/>
      <c r="GNC51" s="485"/>
      <c r="GND51" s="485"/>
      <c r="GNE51" s="485"/>
      <c r="GNF51" s="485"/>
      <c r="GNG51" s="485"/>
      <c r="GNH51" s="485"/>
      <c r="GNI51" s="485"/>
      <c r="GNJ51" s="485"/>
      <c r="GNK51" s="485"/>
      <c r="GNL51" s="485"/>
      <c r="GNM51" s="485"/>
      <c r="GNN51" s="485"/>
      <c r="GNO51" s="485"/>
      <c r="GNP51" s="485"/>
      <c r="GNQ51" s="485"/>
      <c r="GNR51" s="485"/>
      <c r="GNS51" s="485"/>
      <c r="GNT51" s="485"/>
      <c r="GNU51" s="485"/>
      <c r="GNV51" s="485"/>
      <c r="GNW51" s="485"/>
      <c r="GNX51" s="485"/>
      <c r="GNY51" s="485"/>
      <c r="GNZ51" s="485"/>
      <c r="GOA51" s="485"/>
      <c r="GOB51" s="485"/>
      <c r="GOC51" s="485"/>
      <c r="GOD51" s="485"/>
      <c r="GOE51" s="485"/>
      <c r="GOF51" s="485"/>
      <c r="GOG51" s="485"/>
      <c r="GOH51" s="485"/>
      <c r="GOI51" s="485"/>
      <c r="GOJ51" s="485"/>
      <c r="GOK51" s="485"/>
      <c r="GOL51" s="485"/>
      <c r="GOM51" s="485"/>
      <c r="GON51" s="485"/>
      <c r="GOO51" s="485"/>
      <c r="GOP51" s="485"/>
      <c r="GOQ51" s="485"/>
      <c r="GOR51" s="485"/>
      <c r="GOS51" s="485"/>
      <c r="GOT51" s="485"/>
      <c r="GOU51" s="485"/>
      <c r="GOV51" s="485"/>
      <c r="GOW51" s="485"/>
      <c r="GOX51" s="485"/>
      <c r="GOY51" s="485"/>
      <c r="GOZ51" s="485"/>
      <c r="GPA51" s="485"/>
      <c r="GPB51" s="485"/>
      <c r="GPC51" s="485"/>
      <c r="GPD51" s="485"/>
      <c r="GPE51" s="485"/>
      <c r="GPF51" s="485"/>
      <c r="GPG51" s="485"/>
      <c r="GPH51" s="485"/>
      <c r="GPI51" s="485"/>
      <c r="GPJ51" s="485"/>
      <c r="GPK51" s="485"/>
      <c r="GPL51" s="485"/>
      <c r="GPM51" s="485"/>
      <c r="GPN51" s="485"/>
      <c r="GPO51" s="485"/>
      <c r="GPP51" s="485"/>
      <c r="GPQ51" s="485"/>
      <c r="GPR51" s="485"/>
      <c r="GPS51" s="485"/>
      <c r="GPT51" s="485"/>
      <c r="GPU51" s="485"/>
      <c r="GPV51" s="485"/>
      <c r="GPW51" s="485"/>
      <c r="GPX51" s="485"/>
      <c r="GPY51" s="485"/>
      <c r="GPZ51" s="485"/>
      <c r="GQA51" s="485"/>
      <c r="GQB51" s="485"/>
      <c r="GQC51" s="485"/>
      <c r="GQD51" s="485"/>
      <c r="GQE51" s="485"/>
      <c r="GQF51" s="485"/>
      <c r="GQG51" s="485"/>
      <c r="GQH51" s="485"/>
      <c r="GQI51" s="485"/>
      <c r="GQJ51" s="485"/>
      <c r="GQK51" s="485"/>
      <c r="GQL51" s="485"/>
      <c r="GQM51" s="485"/>
      <c r="GQN51" s="485"/>
      <c r="GQO51" s="485"/>
      <c r="GQP51" s="485"/>
      <c r="GQQ51" s="485"/>
      <c r="GQR51" s="485"/>
      <c r="GQS51" s="485"/>
      <c r="GQT51" s="485"/>
      <c r="GQU51" s="485"/>
      <c r="GQV51" s="485"/>
      <c r="GQW51" s="485"/>
      <c r="GQX51" s="485"/>
      <c r="GQY51" s="485"/>
      <c r="GQZ51" s="485"/>
      <c r="GRA51" s="485"/>
      <c r="GRB51" s="485"/>
      <c r="GRC51" s="485"/>
      <c r="GRD51" s="485"/>
      <c r="GRE51" s="485"/>
      <c r="GRF51" s="485"/>
      <c r="GRG51" s="485"/>
      <c r="GRH51" s="485"/>
      <c r="GRI51" s="485"/>
      <c r="GRJ51" s="485"/>
      <c r="GRK51" s="485"/>
      <c r="GRL51" s="485"/>
      <c r="GRM51" s="485"/>
      <c r="GRN51" s="485"/>
      <c r="GRO51" s="485"/>
      <c r="GRP51" s="485"/>
      <c r="GRQ51" s="485"/>
      <c r="GRR51" s="485"/>
      <c r="GRS51" s="485"/>
      <c r="GRT51" s="485"/>
      <c r="GRU51" s="485"/>
      <c r="GRV51" s="485"/>
      <c r="GRW51" s="485"/>
      <c r="GRX51" s="485"/>
      <c r="GRY51" s="485"/>
      <c r="GRZ51" s="485"/>
      <c r="GSA51" s="485"/>
      <c r="GSB51" s="485"/>
      <c r="GSC51" s="485"/>
      <c r="GSD51" s="485"/>
      <c r="GSE51" s="485"/>
      <c r="GSF51" s="485"/>
      <c r="GSG51" s="485"/>
      <c r="GSH51" s="485"/>
      <c r="GSI51" s="485"/>
      <c r="GSJ51" s="485"/>
      <c r="GSK51" s="485"/>
      <c r="GSL51" s="485"/>
      <c r="GSM51" s="485"/>
      <c r="GSN51" s="485"/>
      <c r="GSO51" s="485"/>
      <c r="GSP51" s="485"/>
      <c r="GSQ51" s="485"/>
      <c r="GSR51" s="485"/>
      <c r="GSS51" s="485"/>
      <c r="GST51" s="485"/>
      <c r="GSU51" s="485"/>
      <c r="GSV51" s="485"/>
      <c r="GSW51" s="485"/>
      <c r="GSX51" s="485"/>
      <c r="GSY51" s="485"/>
      <c r="GSZ51" s="485"/>
      <c r="GTA51" s="485"/>
      <c r="GTB51" s="485"/>
      <c r="GTC51" s="485"/>
      <c r="GTD51" s="485"/>
      <c r="GTE51" s="485"/>
      <c r="GTF51" s="485"/>
      <c r="GTG51" s="485"/>
      <c r="GTH51" s="485"/>
      <c r="GTI51" s="485"/>
      <c r="GTJ51" s="485"/>
      <c r="GTK51" s="485"/>
      <c r="GTL51" s="485"/>
      <c r="GTM51" s="485"/>
      <c r="GTN51" s="485"/>
      <c r="GTO51" s="485"/>
      <c r="GTP51" s="485"/>
      <c r="GTQ51" s="485"/>
      <c r="GTR51" s="485"/>
      <c r="GTS51" s="485"/>
      <c r="GTT51" s="485"/>
      <c r="GTU51" s="485"/>
      <c r="GTV51" s="485"/>
      <c r="GTW51" s="485"/>
      <c r="GTX51" s="485"/>
      <c r="GTY51" s="485"/>
      <c r="GTZ51" s="485"/>
      <c r="GUA51" s="485"/>
      <c r="GUB51" s="485"/>
      <c r="GUC51" s="485"/>
      <c r="GUD51" s="485"/>
      <c r="GUE51" s="485"/>
      <c r="GUF51" s="485"/>
      <c r="GUG51" s="485"/>
      <c r="GUH51" s="485"/>
      <c r="GUI51" s="485"/>
      <c r="GUJ51" s="485"/>
      <c r="GUK51" s="485"/>
      <c r="GUL51" s="485"/>
      <c r="GUM51" s="485"/>
      <c r="GUN51" s="485"/>
      <c r="GUO51" s="485"/>
      <c r="GUP51" s="485"/>
      <c r="GUQ51" s="485"/>
      <c r="GUR51" s="485"/>
      <c r="GUS51" s="485"/>
      <c r="GUT51" s="485"/>
      <c r="GUU51" s="485"/>
      <c r="GUV51" s="485"/>
      <c r="GUW51" s="485"/>
      <c r="GUX51" s="485"/>
      <c r="GUY51" s="485"/>
      <c r="GUZ51" s="485"/>
      <c r="GVA51" s="485"/>
      <c r="GVB51" s="485"/>
      <c r="GVC51" s="485"/>
      <c r="GVD51" s="485"/>
      <c r="GVE51" s="485"/>
      <c r="GVF51" s="485"/>
      <c r="GVG51" s="485"/>
      <c r="GVH51" s="485"/>
      <c r="GVI51" s="485"/>
      <c r="GVJ51" s="485"/>
      <c r="GVK51" s="485"/>
      <c r="GVL51" s="485"/>
      <c r="GVM51" s="485"/>
      <c r="GVN51" s="485"/>
      <c r="GVO51" s="485"/>
      <c r="GVP51" s="485"/>
      <c r="GVQ51" s="485"/>
      <c r="GVR51" s="485"/>
      <c r="GVS51" s="485"/>
      <c r="GVT51" s="485"/>
      <c r="GVU51" s="485"/>
      <c r="GVV51" s="485"/>
      <c r="GVW51" s="485"/>
      <c r="GVX51" s="485"/>
      <c r="GVY51" s="485"/>
      <c r="GVZ51" s="485"/>
      <c r="GWA51" s="485"/>
      <c r="GWB51" s="485"/>
      <c r="GWC51" s="485"/>
      <c r="GWD51" s="485"/>
      <c r="GWE51" s="485"/>
      <c r="GWF51" s="485"/>
      <c r="GWG51" s="485"/>
      <c r="GWH51" s="485"/>
      <c r="GWI51" s="485"/>
      <c r="GWJ51" s="485"/>
      <c r="GWK51" s="485"/>
      <c r="GWL51" s="485"/>
      <c r="GWM51" s="485"/>
      <c r="GWN51" s="485"/>
      <c r="GWO51" s="485"/>
      <c r="GWP51" s="485"/>
      <c r="GWQ51" s="485"/>
      <c r="GWR51" s="485"/>
      <c r="GWS51" s="485"/>
      <c r="GWT51" s="485"/>
      <c r="GWU51" s="485"/>
      <c r="GWV51" s="485"/>
      <c r="GWW51" s="485"/>
      <c r="GWX51" s="485"/>
      <c r="GWY51" s="485"/>
      <c r="GWZ51" s="485"/>
      <c r="GXA51" s="485"/>
      <c r="GXB51" s="485"/>
      <c r="GXC51" s="485"/>
      <c r="GXD51" s="485"/>
      <c r="GXE51" s="485"/>
      <c r="GXF51" s="485"/>
      <c r="GXG51" s="485"/>
      <c r="GXH51" s="485"/>
      <c r="GXI51" s="485"/>
      <c r="GXJ51" s="485"/>
      <c r="GXK51" s="485"/>
      <c r="GXL51" s="485"/>
      <c r="GXM51" s="485"/>
      <c r="GXN51" s="485"/>
      <c r="GXO51" s="485"/>
      <c r="GXP51" s="485"/>
      <c r="GXQ51" s="485"/>
      <c r="GXR51" s="485"/>
      <c r="GXS51" s="485"/>
      <c r="GXT51" s="485"/>
      <c r="GXU51" s="485"/>
      <c r="GXV51" s="485"/>
      <c r="GXW51" s="485"/>
      <c r="GXX51" s="485"/>
      <c r="GXY51" s="485"/>
      <c r="GXZ51" s="485"/>
      <c r="GYA51" s="485"/>
      <c r="GYB51" s="485"/>
      <c r="GYC51" s="485"/>
      <c r="GYD51" s="485"/>
      <c r="GYE51" s="485"/>
      <c r="GYF51" s="485"/>
      <c r="GYG51" s="485"/>
      <c r="GYH51" s="485"/>
      <c r="GYI51" s="485"/>
      <c r="GYJ51" s="485"/>
      <c r="GYK51" s="485"/>
      <c r="GYL51" s="485"/>
      <c r="GYM51" s="485"/>
      <c r="GYN51" s="485"/>
      <c r="GYO51" s="485"/>
      <c r="GYP51" s="485"/>
      <c r="GYQ51" s="485"/>
      <c r="GYR51" s="485"/>
      <c r="GYS51" s="485"/>
      <c r="GYT51" s="485"/>
      <c r="GYU51" s="485"/>
      <c r="GYV51" s="485"/>
      <c r="GYW51" s="485"/>
      <c r="GYX51" s="485"/>
      <c r="GYY51" s="485"/>
      <c r="GYZ51" s="485"/>
      <c r="GZA51" s="485"/>
      <c r="GZB51" s="485"/>
      <c r="GZC51" s="485"/>
      <c r="GZD51" s="485"/>
      <c r="GZE51" s="485"/>
      <c r="GZF51" s="485"/>
      <c r="GZG51" s="485"/>
      <c r="GZH51" s="485"/>
      <c r="GZI51" s="485"/>
      <c r="GZJ51" s="485"/>
      <c r="GZK51" s="485"/>
      <c r="GZL51" s="485"/>
      <c r="GZM51" s="485"/>
      <c r="GZN51" s="485"/>
      <c r="GZO51" s="485"/>
      <c r="GZP51" s="485"/>
      <c r="GZQ51" s="485"/>
      <c r="GZR51" s="485"/>
      <c r="GZS51" s="485"/>
      <c r="GZT51" s="485"/>
      <c r="GZU51" s="485"/>
      <c r="GZV51" s="485"/>
      <c r="GZW51" s="485"/>
      <c r="GZX51" s="485"/>
      <c r="GZY51" s="485"/>
      <c r="GZZ51" s="485"/>
      <c r="HAA51" s="485"/>
      <c r="HAB51" s="485"/>
      <c r="HAC51" s="485"/>
      <c r="HAD51" s="485"/>
      <c r="HAE51" s="485"/>
      <c r="HAF51" s="485"/>
      <c r="HAG51" s="485"/>
      <c r="HAH51" s="485"/>
      <c r="HAI51" s="485"/>
      <c r="HAJ51" s="485"/>
      <c r="HAK51" s="485"/>
      <c r="HAL51" s="485"/>
      <c r="HAM51" s="485"/>
      <c r="HAN51" s="485"/>
      <c r="HAO51" s="485"/>
      <c r="HAP51" s="485"/>
      <c r="HAQ51" s="485"/>
      <c r="HAR51" s="485"/>
      <c r="HAS51" s="485"/>
      <c r="HAT51" s="485"/>
      <c r="HAU51" s="485"/>
      <c r="HAV51" s="485"/>
      <c r="HAW51" s="485"/>
      <c r="HAX51" s="485"/>
      <c r="HAY51" s="485"/>
      <c r="HAZ51" s="485"/>
      <c r="HBA51" s="485"/>
      <c r="HBB51" s="485"/>
      <c r="HBC51" s="485"/>
      <c r="HBD51" s="485"/>
      <c r="HBE51" s="485"/>
      <c r="HBF51" s="485"/>
      <c r="HBG51" s="485"/>
      <c r="HBH51" s="485"/>
      <c r="HBI51" s="485"/>
      <c r="HBJ51" s="485"/>
      <c r="HBK51" s="485"/>
      <c r="HBL51" s="485"/>
      <c r="HBM51" s="485"/>
      <c r="HBN51" s="485"/>
      <c r="HBO51" s="485"/>
      <c r="HBP51" s="485"/>
      <c r="HBQ51" s="485"/>
      <c r="HBR51" s="485"/>
      <c r="HBS51" s="485"/>
      <c r="HBT51" s="485"/>
      <c r="HBU51" s="485"/>
      <c r="HBV51" s="485"/>
      <c r="HBW51" s="485"/>
      <c r="HBX51" s="485"/>
      <c r="HBY51" s="485"/>
      <c r="HBZ51" s="485"/>
      <c r="HCA51" s="485"/>
      <c r="HCB51" s="485"/>
      <c r="HCC51" s="485"/>
      <c r="HCD51" s="485"/>
      <c r="HCE51" s="485"/>
      <c r="HCF51" s="485"/>
      <c r="HCG51" s="485"/>
      <c r="HCH51" s="485"/>
      <c r="HCI51" s="485"/>
      <c r="HCJ51" s="485"/>
      <c r="HCK51" s="485"/>
      <c r="HCL51" s="485"/>
      <c r="HCM51" s="485"/>
      <c r="HCN51" s="485"/>
      <c r="HCO51" s="485"/>
      <c r="HCP51" s="485"/>
      <c r="HCQ51" s="485"/>
      <c r="HCR51" s="485"/>
      <c r="HCS51" s="485"/>
      <c r="HCT51" s="485"/>
      <c r="HCU51" s="485"/>
      <c r="HCV51" s="485"/>
      <c r="HCW51" s="485"/>
      <c r="HCX51" s="485"/>
      <c r="HCY51" s="485"/>
      <c r="HCZ51" s="485"/>
      <c r="HDA51" s="485"/>
      <c r="HDB51" s="485"/>
      <c r="HDC51" s="485"/>
      <c r="HDD51" s="485"/>
      <c r="HDE51" s="485"/>
      <c r="HDF51" s="485"/>
      <c r="HDG51" s="485"/>
      <c r="HDH51" s="485"/>
      <c r="HDI51" s="485"/>
      <c r="HDJ51" s="485"/>
      <c r="HDK51" s="485"/>
      <c r="HDL51" s="485"/>
      <c r="HDM51" s="485"/>
      <c r="HDN51" s="485"/>
      <c r="HDO51" s="485"/>
      <c r="HDP51" s="485"/>
      <c r="HDQ51" s="485"/>
      <c r="HDR51" s="485"/>
      <c r="HDS51" s="485"/>
      <c r="HDT51" s="485"/>
      <c r="HDU51" s="485"/>
      <c r="HDV51" s="485"/>
      <c r="HDW51" s="485"/>
      <c r="HDX51" s="485"/>
      <c r="HDY51" s="485"/>
      <c r="HDZ51" s="485"/>
      <c r="HEA51" s="485"/>
      <c r="HEB51" s="485"/>
      <c r="HEC51" s="485"/>
      <c r="HED51" s="485"/>
      <c r="HEE51" s="485"/>
      <c r="HEF51" s="485"/>
      <c r="HEG51" s="485"/>
      <c r="HEH51" s="485"/>
      <c r="HEI51" s="485"/>
      <c r="HEJ51" s="485"/>
      <c r="HEK51" s="485"/>
      <c r="HEL51" s="485"/>
      <c r="HEM51" s="485"/>
      <c r="HEN51" s="485"/>
      <c r="HEO51" s="485"/>
      <c r="HEP51" s="485"/>
      <c r="HEQ51" s="485"/>
      <c r="HER51" s="485"/>
      <c r="HES51" s="485"/>
      <c r="HET51" s="485"/>
      <c r="HEU51" s="485"/>
      <c r="HEV51" s="485"/>
      <c r="HEW51" s="485"/>
      <c r="HEX51" s="485"/>
      <c r="HEY51" s="485"/>
      <c r="HEZ51" s="485"/>
      <c r="HFA51" s="485"/>
      <c r="HFB51" s="485"/>
      <c r="HFC51" s="485"/>
      <c r="HFD51" s="485"/>
      <c r="HFE51" s="485"/>
      <c r="HFF51" s="485"/>
      <c r="HFG51" s="485"/>
      <c r="HFH51" s="485"/>
      <c r="HFI51" s="485"/>
      <c r="HFJ51" s="485"/>
      <c r="HFK51" s="485"/>
      <c r="HFL51" s="485"/>
      <c r="HFM51" s="485"/>
      <c r="HFN51" s="485"/>
      <c r="HFO51" s="485"/>
      <c r="HFP51" s="485"/>
      <c r="HFQ51" s="485"/>
      <c r="HFR51" s="485"/>
      <c r="HFS51" s="485"/>
      <c r="HFT51" s="485"/>
      <c r="HFU51" s="485"/>
      <c r="HFV51" s="485"/>
      <c r="HFW51" s="485"/>
      <c r="HFX51" s="485"/>
      <c r="HFY51" s="485"/>
      <c r="HFZ51" s="485"/>
      <c r="HGA51" s="485"/>
      <c r="HGB51" s="485"/>
      <c r="HGC51" s="485"/>
      <c r="HGD51" s="485"/>
      <c r="HGE51" s="485"/>
      <c r="HGF51" s="485"/>
      <c r="HGG51" s="485"/>
      <c r="HGH51" s="485"/>
      <c r="HGI51" s="485"/>
      <c r="HGJ51" s="485"/>
      <c r="HGK51" s="485"/>
      <c r="HGL51" s="485"/>
      <c r="HGM51" s="485"/>
      <c r="HGN51" s="485"/>
      <c r="HGO51" s="485"/>
      <c r="HGP51" s="485"/>
      <c r="HGQ51" s="485"/>
      <c r="HGR51" s="485"/>
      <c r="HGS51" s="485"/>
      <c r="HGT51" s="485"/>
      <c r="HGU51" s="485"/>
      <c r="HGV51" s="485"/>
      <c r="HGW51" s="485"/>
      <c r="HGX51" s="485"/>
      <c r="HGY51" s="485"/>
      <c r="HGZ51" s="485"/>
      <c r="HHA51" s="485"/>
      <c r="HHB51" s="485"/>
      <c r="HHC51" s="485"/>
      <c r="HHD51" s="485"/>
      <c r="HHE51" s="485"/>
      <c r="HHF51" s="485"/>
      <c r="HHG51" s="485"/>
      <c r="HHH51" s="485"/>
      <c r="HHI51" s="485"/>
      <c r="HHJ51" s="485"/>
      <c r="HHK51" s="485"/>
      <c r="HHL51" s="485"/>
      <c r="HHM51" s="485"/>
      <c r="HHN51" s="485"/>
      <c r="HHO51" s="485"/>
      <c r="HHP51" s="485"/>
      <c r="HHQ51" s="485"/>
      <c r="HHR51" s="485"/>
      <c r="HHS51" s="485"/>
      <c r="HHT51" s="485"/>
      <c r="HHU51" s="485"/>
      <c r="HHV51" s="485"/>
      <c r="HHW51" s="485"/>
      <c r="HHX51" s="485"/>
      <c r="HHY51" s="485"/>
      <c r="HHZ51" s="485"/>
      <c r="HIA51" s="485"/>
      <c r="HIB51" s="485"/>
      <c r="HIC51" s="485"/>
      <c r="HID51" s="485"/>
      <c r="HIE51" s="485"/>
      <c r="HIF51" s="485"/>
      <c r="HIG51" s="485"/>
      <c r="HIH51" s="485"/>
      <c r="HII51" s="485"/>
      <c r="HIJ51" s="485"/>
      <c r="HIK51" s="485"/>
      <c r="HIL51" s="485"/>
      <c r="HIM51" s="485"/>
      <c r="HIN51" s="485"/>
      <c r="HIO51" s="485"/>
      <c r="HIP51" s="485"/>
      <c r="HIQ51" s="485"/>
      <c r="HIR51" s="485"/>
      <c r="HIS51" s="485"/>
      <c r="HIT51" s="485"/>
      <c r="HIU51" s="485"/>
      <c r="HIV51" s="485"/>
      <c r="HIW51" s="485"/>
      <c r="HIX51" s="485"/>
      <c r="HIY51" s="485"/>
      <c r="HIZ51" s="485"/>
      <c r="HJA51" s="485"/>
      <c r="HJB51" s="485"/>
      <c r="HJC51" s="485"/>
      <c r="HJD51" s="485"/>
      <c r="HJE51" s="485"/>
      <c r="HJF51" s="485"/>
      <c r="HJG51" s="485"/>
      <c r="HJH51" s="485"/>
      <c r="HJI51" s="485"/>
      <c r="HJJ51" s="485"/>
      <c r="HJK51" s="485"/>
      <c r="HJL51" s="485"/>
      <c r="HJM51" s="485"/>
      <c r="HJN51" s="485"/>
      <c r="HJO51" s="485"/>
      <c r="HJP51" s="485"/>
      <c r="HJQ51" s="485"/>
      <c r="HJR51" s="485"/>
      <c r="HJS51" s="485"/>
      <c r="HJT51" s="485"/>
      <c r="HJU51" s="485"/>
      <c r="HJV51" s="485"/>
      <c r="HJW51" s="485"/>
      <c r="HJX51" s="485"/>
      <c r="HJY51" s="485"/>
      <c r="HJZ51" s="485"/>
      <c r="HKA51" s="485"/>
      <c r="HKB51" s="485"/>
      <c r="HKC51" s="485"/>
      <c r="HKD51" s="485"/>
      <c r="HKE51" s="485"/>
      <c r="HKF51" s="485"/>
      <c r="HKG51" s="485"/>
      <c r="HKH51" s="485"/>
      <c r="HKI51" s="485"/>
      <c r="HKJ51" s="485"/>
      <c r="HKK51" s="485"/>
      <c r="HKL51" s="485"/>
      <c r="HKM51" s="485"/>
      <c r="HKN51" s="485"/>
      <c r="HKO51" s="485"/>
      <c r="HKP51" s="485"/>
      <c r="HKQ51" s="485"/>
      <c r="HKR51" s="485"/>
      <c r="HKS51" s="485"/>
      <c r="HKT51" s="485"/>
      <c r="HKU51" s="485"/>
      <c r="HKV51" s="485"/>
      <c r="HKW51" s="485"/>
      <c r="HKX51" s="485"/>
      <c r="HKY51" s="485"/>
      <c r="HKZ51" s="485"/>
      <c r="HLA51" s="485"/>
      <c r="HLB51" s="485"/>
      <c r="HLC51" s="485"/>
      <c r="HLD51" s="485"/>
      <c r="HLE51" s="485"/>
      <c r="HLF51" s="485"/>
      <c r="HLG51" s="485"/>
      <c r="HLH51" s="485"/>
      <c r="HLI51" s="485"/>
      <c r="HLJ51" s="485"/>
      <c r="HLK51" s="485"/>
      <c r="HLL51" s="485"/>
      <c r="HLM51" s="485"/>
      <c r="HLN51" s="485"/>
      <c r="HLO51" s="485"/>
      <c r="HLP51" s="485"/>
      <c r="HLQ51" s="485"/>
      <c r="HLR51" s="485"/>
      <c r="HLS51" s="485"/>
      <c r="HLT51" s="485"/>
      <c r="HLU51" s="485"/>
      <c r="HLV51" s="485"/>
      <c r="HLW51" s="485"/>
      <c r="HLX51" s="485"/>
      <c r="HLY51" s="485"/>
      <c r="HLZ51" s="485"/>
      <c r="HMA51" s="485"/>
      <c r="HMB51" s="485"/>
      <c r="HMC51" s="485"/>
      <c r="HMD51" s="485"/>
      <c r="HME51" s="485"/>
      <c r="HMF51" s="485"/>
      <c r="HMG51" s="485"/>
      <c r="HMH51" s="485"/>
      <c r="HMI51" s="485"/>
      <c r="HMJ51" s="485"/>
      <c r="HMK51" s="485"/>
      <c r="HML51" s="485"/>
      <c r="HMM51" s="485"/>
      <c r="HMN51" s="485"/>
      <c r="HMO51" s="485"/>
      <c r="HMP51" s="485"/>
      <c r="HMQ51" s="485"/>
      <c r="HMR51" s="485"/>
      <c r="HMS51" s="485"/>
      <c r="HMT51" s="485"/>
      <c r="HMU51" s="485"/>
      <c r="HMV51" s="485"/>
      <c r="HMW51" s="485"/>
      <c r="HMX51" s="485"/>
      <c r="HMY51" s="485"/>
      <c r="HMZ51" s="485"/>
      <c r="HNA51" s="485"/>
      <c r="HNB51" s="485"/>
      <c r="HNC51" s="485"/>
      <c r="HND51" s="485"/>
      <c r="HNE51" s="485"/>
      <c r="HNF51" s="485"/>
      <c r="HNG51" s="485"/>
      <c r="HNH51" s="485"/>
      <c r="HNI51" s="485"/>
      <c r="HNJ51" s="485"/>
      <c r="HNK51" s="485"/>
      <c r="HNL51" s="485"/>
      <c r="HNM51" s="485"/>
      <c r="HNN51" s="485"/>
      <c r="HNO51" s="485"/>
      <c r="HNP51" s="485"/>
      <c r="HNQ51" s="485"/>
      <c r="HNR51" s="485"/>
      <c r="HNS51" s="485"/>
      <c r="HNT51" s="485"/>
      <c r="HNU51" s="485"/>
      <c r="HNV51" s="485"/>
      <c r="HNW51" s="485"/>
      <c r="HNX51" s="485"/>
      <c r="HNY51" s="485"/>
      <c r="HNZ51" s="485"/>
      <c r="HOA51" s="485"/>
      <c r="HOB51" s="485"/>
      <c r="HOC51" s="485"/>
      <c r="HOD51" s="485"/>
      <c r="HOE51" s="485"/>
      <c r="HOF51" s="485"/>
      <c r="HOG51" s="485"/>
      <c r="HOH51" s="485"/>
      <c r="HOI51" s="485"/>
      <c r="HOJ51" s="485"/>
      <c r="HOK51" s="485"/>
      <c r="HOL51" s="485"/>
      <c r="HOM51" s="485"/>
      <c r="HON51" s="485"/>
      <c r="HOO51" s="485"/>
      <c r="HOP51" s="485"/>
      <c r="HOQ51" s="485"/>
      <c r="HOR51" s="485"/>
      <c r="HOS51" s="485"/>
      <c r="HOT51" s="485"/>
      <c r="HOU51" s="485"/>
      <c r="HOV51" s="485"/>
      <c r="HOW51" s="485"/>
      <c r="HOX51" s="485"/>
      <c r="HOY51" s="485"/>
      <c r="HOZ51" s="485"/>
      <c r="HPA51" s="485"/>
      <c r="HPB51" s="485"/>
      <c r="HPC51" s="485"/>
      <c r="HPD51" s="485"/>
      <c r="HPE51" s="485"/>
      <c r="HPF51" s="485"/>
      <c r="HPG51" s="485"/>
      <c r="HPH51" s="485"/>
      <c r="HPI51" s="485"/>
      <c r="HPJ51" s="485"/>
      <c r="HPK51" s="485"/>
      <c r="HPL51" s="485"/>
      <c r="HPM51" s="485"/>
      <c r="HPN51" s="485"/>
      <c r="HPO51" s="485"/>
      <c r="HPP51" s="485"/>
      <c r="HPQ51" s="485"/>
      <c r="HPR51" s="485"/>
      <c r="HPS51" s="485"/>
      <c r="HPT51" s="485"/>
      <c r="HPU51" s="485"/>
      <c r="HPV51" s="485"/>
      <c r="HPW51" s="485"/>
      <c r="HPX51" s="485"/>
      <c r="HPY51" s="485"/>
      <c r="HPZ51" s="485"/>
      <c r="HQA51" s="485"/>
      <c r="HQB51" s="485"/>
      <c r="HQC51" s="485"/>
      <c r="HQD51" s="485"/>
      <c r="HQE51" s="485"/>
      <c r="HQF51" s="485"/>
      <c r="HQG51" s="485"/>
      <c r="HQH51" s="485"/>
      <c r="HQI51" s="485"/>
      <c r="HQJ51" s="485"/>
      <c r="HQK51" s="485"/>
      <c r="HQL51" s="485"/>
      <c r="HQM51" s="485"/>
      <c r="HQN51" s="485"/>
      <c r="HQO51" s="485"/>
      <c r="HQP51" s="485"/>
      <c r="HQQ51" s="485"/>
      <c r="HQR51" s="485"/>
      <c r="HQS51" s="485"/>
      <c r="HQT51" s="485"/>
      <c r="HQU51" s="485"/>
      <c r="HQV51" s="485"/>
      <c r="HQW51" s="485"/>
      <c r="HQX51" s="485"/>
      <c r="HQY51" s="485"/>
      <c r="HQZ51" s="485"/>
      <c r="HRA51" s="485"/>
      <c r="HRB51" s="485"/>
      <c r="HRC51" s="485"/>
      <c r="HRD51" s="485"/>
      <c r="HRE51" s="485"/>
      <c r="HRF51" s="485"/>
      <c r="HRG51" s="485"/>
      <c r="HRH51" s="485"/>
      <c r="HRI51" s="485"/>
      <c r="HRJ51" s="485"/>
      <c r="HRK51" s="485"/>
      <c r="HRL51" s="485"/>
      <c r="HRM51" s="485"/>
      <c r="HRN51" s="485"/>
      <c r="HRO51" s="485"/>
      <c r="HRP51" s="485"/>
      <c r="HRQ51" s="485"/>
      <c r="HRR51" s="485"/>
      <c r="HRS51" s="485"/>
      <c r="HRT51" s="485"/>
      <c r="HRU51" s="485"/>
      <c r="HRV51" s="485"/>
      <c r="HRW51" s="485"/>
      <c r="HRX51" s="485"/>
      <c r="HRY51" s="485"/>
      <c r="HRZ51" s="485"/>
      <c r="HSA51" s="485"/>
      <c r="HSB51" s="485"/>
      <c r="HSC51" s="485"/>
      <c r="HSD51" s="485"/>
      <c r="HSE51" s="485"/>
      <c r="HSF51" s="485"/>
      <c r="HSG51" s="485"/>
      <c r="HSH51" s="485"/>
      <c r="HSI51" s="485"/>
      <c r="HSJ51" s="485"/>
      <c r="HSK51" s="485"/>
      <c r="HSL51" s="485"/>
      <c r="HSM51" s="485"/>
      <c r="HSN51" s="485"/>
      <c r="HSO51" s="485"/>
      <c r="HSP51" s="485"/>
      <c r="HSQ51" s="485"/>
      <c r="HSR51" s="485"/>
      <c r="HSS51" s="485"/>
      <c r="HST51" s="485"/>
      <c r="HSU51" s="485"/>
      <c r="HSV51" s="485"/>
      <c r="HSW51" s="485"/>
      <c r="HSX51" s="485"/>
      <c r="HSY51" s="485"/>
      <c r="HSZ51" s="485"/>
      <c r="HTA51" s="485"/>
      <c r="HTB51" s="485"/>
      <c r="HTC51" s="485"/>
      <c r="HTD51" s="485"/>
      <c r="HTE51" s="485"/>
      <c r="HTF51" s="485"/>
      <c r="HTG51" s="485"/>
      <c r="HTH51" s="485"/>
      <c r="HTI51" s="485"/>
      <c r="HTJ51" s="485"/>
      <c r="HTK51" s="485"/>
      <c r="HTL51" s="485"/>
      <c r="HTM51" s="485"/>
      <c r="HTN51" s="485"/>
      <c r="HTO51" s="485"/>
      <c r="HTP51" s="485"/>
      <c r="HTQ51" s="485"/>
      <c r="HTR51" s="485"/>
      <c r="HTS51" s="485"/>
      <c r="HTT51" s="485"/>
      <c r="HTU51" s="485"/>
      <c r="HTV51" s="485"/>
      <c r="HTW51" s="485"/>
      <c r="HTX51" s="485"/>
      <c r="HTY51" s="485"/>
      <c r="HTZ51" s="485"/>
      <c r="HUA51" s="485"/>
      <c r="HUB51" s="485"/>
      <c r="HUC51" s="485"/>
      <c r="HUD51" s="485"/>
      <c r="HUE51" s="485"/>
      <c r="HUF51" s="485"/>
      <c r="HUG51" s="485"/>
      <c r="HUH51" s="485"/>
      <c r="HUI51" s="485"/>
      <c r="HUJ51" s="485"/>
      <c r="HUK51" s="485"/>
      <c r="HUL51" s="485"/>
      <c r="HUM51" s="485"/>
      <c r="HUN51" s="485"/>
      <c r="HUO51" s="485"/>
      <c r="HUP51" s="485"/>
      <c r="HUQ51" s="485"/>
      <c r="HUR51" s="485"/>
      <c r="HUS51" s="485"/>
      <c r="HUT51" s="485"/>
      <c r="HUU51" s="485"/>
      <c r="HUV51" s="485"/>
      <c r="HUW51" s="485"/>
      <c r="HUX51" s="485"/>
      <c r="HUY51" s="485"/>
      <c r="HUZ51" s="485"/>
      <c r="HVA51" s="485"/>
      <c r="HVB51" s="485"/>
      <c r="HVC51" s="485"/>
      <c r="HVD51" s="485"/>
      <c r="HVE51" s="485"/>
      <c r="HVF51" s="485"/>
      <c r="HVG51" s="485"/>
      <c r="HVH51" s="485"/>
      <c r="HVI51" s="485"/>
      <c r="HVJ51" s="485"/>
      <c r="HVK51" s="485"/>
      <c r="HVL51" s="485"/>
      <c r="HVM51" s="485"/>
      <c r="HVN51" s="485"/>
      <c r="HVO51" s="485"/>
      <c r="HVP51" s="485"/>
      <c r="HVQ51" s="485"/>
      <c r="HVR51" s="485"/>
      <c r="HVS51" s="485"/>
      <c r="HVT51" s="485"/>
      <c r="HVU51" s="485"/>
      <c r="HVV51" s="485"/>
      <c r="HVW51" s="485"/>
      <c r="HVX51" s="485"/>
      <c r="HVY51" s="485"/>
      <c r="HVZ51" s="485"/>
      <c r="HWA51" s="485"/>
      <c r="HWB51" s="485"/>
      <c r="HWC51" s="485"/>
      <c r="HWD51" s="485"/>
      <c r="HWE51" s="485"/>
      <c r="HWF51" s="485"/>
      <c r="HWG51" s="485"/>
      <c r="HWH51" s="485"/>
      <c r="HWI51" s="485"/>
      <c r="HWJ51" s="485"/>
      <c r="HWK51" s="485"/>
      <c r="HWL51" s="485"/>
      <c r="HWM51" s="485"/>
      <c r="HWN51" s="485"/>
      <c r="HWO51" s="485"/>
      <c r="HWP51" s="485"/>
      <c r="HWQ51" s="485"/>
      <c r="HWR51" s="485"/>
      <c r="HWS51" s="485"/>
      <c r="HWT51" s="485"/>
      <c r="HWU51" s="485"/>
      <c r="HWV51" s="485"/>
      <c r="HWW51" s="485"/>
      <c r="HWX51" s="485"/>
      <c r="HWY51" s="485"/>
      <c r="HWZ51" s="485"/>
      <c r="HXA51" s="485"/>
      <c r="HXB51" s="485"/>
      <c r="HXC51" s="485"/>
      <c r="HXD51" s="485"/>
      <c r="HXE51" s="485"/>
      <c r="HXF51" s="485"/>
      <c r="HXG51" s="485"/>
      <c r="HXH51" s="485"/>
      <c r="HXI51" s="485"/>
      <c r="HXJ51" s="485"/>
      <c r="HXK51" s="485"/>
      <c r="HXL51" s="485"/>
      <c r="HXM51" s="485"/>
      <c r="HXN51" s="485"/>
      <c r="HXO51" s="485"/>
      <c r="HXP51" s="485"/>
      <c r="HXQ51" s="485"/>
      <c r="HXR51" s="485"/>
      <c r="HXS51" s="485"/>
      <c r="HXT51" s="485"/>
      <c r="HXU51" s="485"/>
      <c r="HXV51" s="485"/>
      <c r="HXW51" s="485"/>
      <c r="HXX51" s="485"/>
      <c r="HXY51" s="485"/>
      <c r="HXZ51" s="485"/>
      <c r="HYA51" s="485"/>
      <c r="HYB51" s="485"/>
      <c r="HYC51" s="485"/>
      <c r="HYD51" s="485"/>
      <c r="HYE51" s="485"/>
      <c r="HYF51" s="485"/>
      <c r="HYG51" s="485"/>
      <c r="HYH51" s="485"/>
      <c r="HYI51" s="485"/>
      <c r="HYJ51" s="485"/>
      <c r="HYK51" s="485"/>
      <c r="HYL51" s="485"/>
      <c r="HYM51" s="485"/>
      <c r="HYN51" s="485"/>
      <c r="HYO51" s="485"/>
      <c r="HYP51" s="485"/>
      <c r="HYQ51" s="485"/>
      <c r="HYR51" s="485"/>
      <c r="HYS51" s="485"/>
      <c r="HYT51" s="485"/>
      <c r="HYU51" s="485"/>
      <c r="HYV51" s="485"/>
      <c r="HYW51" s="485"/>
      <c r="HYX51" s="485"/>
      <c r="HYY51" s="485"/>
      <c r="HYZ51" s="485"/>
      <c r="HZA51" s="485"/>
      <c r="HZB51" s="485"/>
      <c r="HZC51" s="485"/>
      <c r="HZD51" s="485"/>
      <c r="HZE51" s="485"/>
      <c r="HZF51" s="485"/>
      <c r="HZG51" s="485"/>
      <c r="HZH51" s="485"/>
      <c r="HZI51" s="485"/>
      <c r="HZJ51" s="485"/>
      <c r="HZK51" s="485"/>
      <c r="HZL51" s="485"/>
      <c r="HZM51" s="485"/>
      <c r="HZN51" s="485"/>
      <c r="HZO51" s="485"/>
      <c r="HZP51" s="485"/>
      <c r="HZQ51" s="485"/>
      <c r="HZR51" s="485"/>
      <c r="HZS51" s="485"/>
      <c r="HZT51" s="485"/>
      <c r="HZU51" s="485"/>
      <c r="HZV51" s="485"/>
      <c r="HZW51" s="485"/>
      <c r="HZX51" s="485"/>
      <c r="HZY51" s="485"/>
      <c r="HZZ51" s="485"/>
      <c r="IAA51" s="485"/>
      <c r="IAB51" s="485"/>
      <c r="IAC51" s="485"/>
      <c r="IAD51" s="485"/>
      <c r="IAE51" s="485"/>
      <c r="IAF51" s="485"/>
      <c r="IAG51" s="485"/>
      <c r="IAH51" s="485"/>
      <c r="IAI51" s="485"/>
      <c r="IAJ51" s="485"/>
      <c r="IAK51" s="485"/>
      <c r="IAL51" s="485"/>
      <c r="IAM51" s="485"/>
      <c r="IAN51" s="485"/>
      <c r="IAO51" s="485"/>
      <c r="IAP51" s="485"/>
      <c r="IAQ51" s="485"/>
      <c r="IAR51" s="485"/>
      <c r="IAS51" s="485"/>
      <c r="IAT51" s="485"/>
      <c r="IAU51" s="485"/>
      <c r="IAV51" s="485"/>
      <c r="IAW51" s="485"/>
      <c r="IAX51" s="485"/>
      <c r="IAY51" s="485"/>
      <c r="IAZ51" s="485"/>
      <c r="IBA51" s="485"/>
      <c r="IBB51" s="485"/>
      <c r="IBC51" s="485"/>
      <c r="IBD51" s="485"/>
      <c r="IBE51" s="485"/>
      <c r="IBF51" s="485"/>
      <c r="IBG51" s="485"/>
      <c r="IBH51" s="485"/>
      <c r="IBI51" s="485"/>
      <c r="IBJ51" s="485"/>
      <c r="IBK51" s="485"/>
      <c r="IBL51" s="485"/>
      <c r="IBM51" s="485"/>
      <c r="IBN51" s="485"/>
      <c r="IBO51" s="485"/>
      <c r="IBP51" s="485"/>
      <c r="IBQ51" s="485"/>
      <c r="IBR51" s="485"/>
      <c r="IBS51" s="485"/>
      <c r="IBT51" s="485"/>
      <c r="IBU51" s="485"/>
      <c r="IBV51" s="485"/>
      <c r="IBW51" s="485"/>
      <c r="IBX51" s="485"/>
      <c r="IBY51" s="485"/>
      <c r="IBZ51" s="485"/>
      <c r="ICA51" s="485"/>
      <c r="ICB51" s="485"/>
      <c r="ICC51" s="485"/>
      <c r="ICD51" s="485"/>
      <c r="ICE51" s="485"/>
      <c r="ICF51" s="485"/>
      <c r="ICG51" s="485"/>
      <c r="ICH51" s="485"/>
      <c r="ICI51" s="485"/>
      <c r="ICJ51" s="485"/>
      <c r="ICK51" s="485"/>
      <c r="ICL51" s="485"/>
      <c r="ICM51" s="485"/>
      <c r="ICN51" s="485"/>
      <c r="ICO51" s="485"/>
      <c r="ICP51" s="485"/>
      <c r="ICQ51" s="485"/>
      <c r="ICR51" s="485"/>
      <c r="ICS51" s="485"/>
      <c r="ICT51" s="485"/>
      <c r="ICU51" s="485"/>
      <c r="ICV51" s="485"/>
      <c r="ICW51" s="485"/>
      <c r="ICX51" s="485"/>
      <c r="ICY51" s="485"/>
      <c r="ICZ51" s="485"/>
      <c r="IDA51" s="485"/>
      <c r="IDB51" s="485"/>
      <c r="IDC51" s="485"/>
      <c r="IDD51" s="485"/>
      <c r="IDE51" s="485"/>
      <c r="IDF51" s="485"/>
      <c r="IDG51" s="485"/>
      <c r="IDH51" s="485"/>
      <c r="IDI51" s="485"/>
      <c r="IDJ51" s="485"/>
      <c r="IDK51" s="485"/>
      <c r="IDL51" s="485"/>
      <c r="IDM51" s="485"/>
      <c r="IDN51" s="485"/>
      <c r="IDO51" s="485"/>
      <c r="IDP51" s="485"/>
      <c r="IDQ51" s="485"/>
      <c r="IDR51" s="485"/>
      <c r="IDS51" s="485"/>
      <c r="IDT51" s="485"/>
      <c r="IDU51" s="485"/>
      <c r="IDV51" s="485"/>
      <c r="IDW51" s="485"/>
      <c r="IDX51" s="485"/>
      <c r="IDY51" s="485"/>
      <c r="IDZ51" s="485"/>
      <c r="IEA51" s="485"/>
      <c r="IEB51" s="485"/>
      <c r="IEC51" s="485"/>
      <c r="IED51" s="485"/>
      <c r="IEE51" s="485"/>
      <c r="IEF51" s="485"/>
      <c r="IEG51" s="485"/>
      <c r="IEH51" s="485"/>
      <c r="IEI51" s="485"/>
      <c r="IEJ51" s="485"/>
      <c r="IEK51" s="485"/>
      <c r="IEL51" s="485"/>
      <c r="IEM51" s="485"/>
      <c r="IEN51" s="485"/>
      <c r="IEO51" s="485"/>
      <c r="IEP51" s="485"/>
      <c r="IEQ51" s="485"/>
      <c r="IER51" s="485"/>
      <c r="IES51" s="485"/>
      <c r="IET51" s="485"/>
      <c r="IEU51" s="485"/>
      <c r="IEV51" s="485"/>
      <c r="IEW51" s="485"/>
      <c r="IEX51" s="485"/>
      <c r="IEY51" s="485"/>
      <c r="IEZ51" s="485"/>
      <c r="IFA51" s="485"/>
      <c r="IFB51" s="485"/>
      <c r="IFC51" s="485"/>
      <c r="IFD51" s="485"/>
      <c r="IFE51" s="485"/>
      <c r="IFF51" s="485"/>
      <c r="IFG51" s="485"/>
      <c r="IFH51" s="485"/>
      <c r="IFI51" s="485"/>
      <c r="IFJ51" s="485"/>
      <c r="IFK51" s="485"/>
      <c r="IFL51" s="485"/>
      <c r="IFM51" s="485"/>
      <c r="IFN51" s="485"/>
      <c r="IFO51" s="485"/>
      <c r="IFP51" s="485"/>
      <c r="IFQ51" s="485"/>
      <c r="IFR51" s="485"/>
      <c r="IFS51" s="485"/>
      <c r="IFT51" s="485"/>
      <c r="IFU51" s="485"/>
      <c r="IFV51" s="485"/>
      <c r="IFW51" s="485"/>
      <c r="IFX51" s="485"/>
      <c r="IFY51" s="485"/>
      <c r="IFZ51" s="485"/>
      <c r="IGA51" s="485"/>
      <c r="IGB51" s="485"/>
      <c r="IGC51" s="485"/>
      <c r="IGD51" s="485"/>
      <c r="IGE51" s="485"/>
      <c r="IGF51" s="485"/>
      <c r="IGG51" s="485"/>
      <c r="IGH51" s="485"/>
      <c r="IGI51" s="485"/>
      <c r="IGJ51" s="485"/>
      <c r="IGK51" s="485"/>
      <c r="IGL51" s="485"/>
      <c r="IGM51" s="485"/>
      <c r="IGN51" s="485"/>
      <c r="IGO51" s="485"/>
      <c r="IGP51" s="485"/>
      <c r="IGQ51" s="485"/>
      <c r="IGR51" s="485"/>
      <c r="IGS51" s="485"/>
      <c r="IGT51" s="485"/>
      <c r="IGU51" s="485"/>
      <c r="IGV51" s="485"/>
      <c r="IGW51" s="485"/>
      <c r="IGX51" s="485"/>
      <c r="IGY51" s="485"/>
      <c r="IGZ51" s="485"/>
      <c r="IHA51" s="485"/>
      <c r="IHB51" s="485"/>
      <c r="IHC51" s="485"/>
      <c r="IHD51" s="485"/>
      <c r="IHE51" s="485"/>
      <c r="IHF51" s="485"/>
      <c r="IHG51" s="485"/>
      <c r="IHH51" s="485"/>
      <c r="IHI51" s="485"/>
      <c r="IHJ51" s="485"/>
      <c r="IHK51" s="485"/>
      <c r="IHL51" s="485"/>
      <c r="IHM51" s="485"/>
      <c r="IHN51" s="485"/>
      <c r="IHO51" s="485"/>
      <c r="IHP51" s="485"/>
      <c r="IHQ51" s="485"/>
      <c r="IHR51" s="485"/>
      <c r="IHS51" s="485"/>
      <c r="IHT51" s="485"/>
      <c r="IHU51" s="485"/>
      <c r="IHV51" s="485"/>
      <c r="IHW51" s="485"/>
      <c r="IHX51" s="485"/>
      <c r="IHY51" s="485"/>
      <c r="IHZ51" s="485"/>
      <c r="IIA51" s="485"/>
      <c r="IIB51" s="485"/>
      <c r="IIC51" s="485"/>
      <c r="IID51" s="485"/>
      <c r="IIE51" s="485"/>
      <c r="IIF51" s="485"/>
      <c r="IIG51" s="485"/>
      <c r="IIH51" s="485"/>
      <c r="III51" s="485"/>
      <c r="IIJ51" s="485"/>
      <c r="IIK51" s="485"/>
      <c r="IIL51" s="485"/>
      <c r="IIM51" s="485"/>
      <c r="IIN51" s="485"/>
      <c r="IIO51" s="485"/>
      <c r="IIP51" s="485"/>
      <c r="IIQ51" s="485"/>
      <c r="IIR51" s="485"/>
      <c r="IIS51" s="485"/>
      <c r="IIT51" s="485"/>
      <c r="IIU51" s="485"/>
      <c r="IIV51" s="485"/>
      <c r="IIW51" s="485"/>
      <c r="IIX51" s="485"/>
      <c r="IIY51" s="485"/>
      <c r="IIZ51" s="485"/>
      <c r="IJA51" s="485"/>
      <c r="IJB51" s="485"/>
      <c r="IJC51" s="485"/>
      <c r="IJD51" s="485"/>
      <c r="IJE51" s="485"/>
      <c r="IJF51" s="485"/>
      <c r="IJG51" s="485"/>
      <c r="IJH51" s="485"/>
      <c r="IJI51" s="485"/>
      <c r="IJJ51" s="485"/>
      <c r="IJK51" s="485"/>
      <c r="IJL51" s="485"/>
      <c r="IJM51" s="485"/>
      <c r="IJN51" s="485"/>
      <c r="IJO51" s="485"/>
      <c r="IJP51" s="485"/>
      <c r="IJQ51" s="485"/>
      <c r="IJR51" s="485"/>
      <c r="IJS51" s="485"/>
      <c r="IJT51" s="485"/>
      <c r="IJU51" s="485"/>
      <c r="IJV51" s="485"/>
      <c r="IJW51" s="485"/>
      <c r="IJX51" s="485"/>
      <c r="IJY51" s="485"/>
      <c r="IJZ51" s="485"/>
      <c r="IKA51" s="485"/>
      <c r="IKB51" s="485"/>
      <c r="IKC51" s="485"/>
      <c r="IKD51" s="485"/>
      <c r="IKE51" s="485"/>
      <c r="IKF51" s="485"/>
      <c r="IKG51" s="485"/>
      <c r="IKH51" s="485"/>
      <c r="IKI51" s="485"/>
      <c r="IKJ51" s="485"/>
      <c r="IKK51" s="485"/>
      <c r="IKL51" s="485"/>
      <c r="IKM51" s="485"/>
      <c r="IKN51" s="485"/>
      <c r="IKO51" s="485"/>
      <c r="IKP51" s="485"/>
      <c r="IKQ51" s="485"/>
      <c r="IKR51" s="485"/>
      <c r="IKS51" s="485"/>
      <c r="IKT51" s="485"/>
      <c r="IKU51" s="485"/>
      <c r="IKV51" s="485"/>
      <c r="IKW51" s="485"/>
      <c r="IKX51" s="485"/>
      <c r="IKY51" s="485"/>
      <c r="IKZ51" s="485"/>
      <c r="ILA51" s="485"/>
      <c r="ILB51" s="485"/>
      <c r="ILC51" s="485"/>
      <c r="ILD51" s="485"/>
      <c r="ILE51" s="485"/>
      <c r="ILF51" s="485"/>
      <c r="ILG51" s="485"/>
      <c r="ILH51" s="485"/>
      <c r="ILI51" s="485"/>
      <c r="ILJ51" s="485"/>
      <c r="ILK51" s="485"/>
      <c r="ILL51" s="485"/>
      <c r="ILM51" s="485"/>
      <c r="ILN51" s="485"/>
      <c r="ILO51" s="485"/>
      <c r="ILP51" s="485"/>
      <c r="ILQ51" s="485"/>
      <c r="ILR51" s="485"/>
      <c r="ILS51" s="485"/>
      <c r="ILT51" s="485"/>
      <c r="ILU51" s="485"/>
      <c r="ILV51" s="485"/>
      <c r="ILW51" s="485"/>
      <c r="ILX51" s="485"/>
      <c r="ILY51" s="485"/>
      <c r="ILZ51" s="485"/>
      <c r="IMA51" s="485"/>
      <c r="IMB51" s="485"/>
      <c r="IMC51" s="485"/>
      <c r="IMD51" s="485"/>
      <c r="IME51" s="485"/>
      <c r="IMF51" s="485"/>
      <c r="IMG51" s="485"/>
      <c r="IMH51" s="485"/>
      <c r="IMI51" s="485"/>
      <c r="IMJ51" s="485"/>
      <c r="IMK51" s="485"/>
      <c r="IML51" s="485"/>
      <c r="IMM51" s="485"/>
      <c r="IMN51" s="485"/>
      <c r="IMO51" s="485"/>
      <c r="IMP51" s="485"/>
      <c r="IMQ51" s="485"/>
      <c r="IMR51" s="485"/>
      <c r="IMS51" s="485"/>
      <c r="IMT51" s="485"/>
      <c r="IMU51" s="485"/>
      <c r="IMV51" s="485"/>
      <c r="IMW51" s="485"/>
      <c r="IMX51" s="485"/>
      <c r="IMY51" s="485"/>
      <c r="IMZ51" s="485"/>
      <c r="INA51" s="485"/>
      <c r="INB51" s="485"/>
      <c r="INC51" s="485"/>
      <c r="IND51" s="485"/>
      <c r="INE51" s="485"/>
      <c r="INF51" s="485"/>
      <c r="ING51" s="485"/>
      <c r="INH51" s="485"/>
      <c r="INI51" s="485"/>
      <c r="INJ51" s="485"/>
      <c r="INK51" s="485"/>
      <c r="INL51" s="485"/>
      <c r="INM51" s="485"/>
      <c r="INN51" s="485"/>
      <c r="INO51" s="485"/>
      <c r="INP51" s="485"/>
      <c r="INQ51" s="485"/>
      <c r="INR51" s="485"/>
      <c r="INS51" s="485"/>
      <c r="INT51" s="485"/>
      <c r="INU51" s="485"/>
      <c r="INV51" s="485"/>
      <c r="INW51" s="485"/>
      <c r="INX51" s="485"/>
      <c r="INY51" s="485"/>
      <c r="INZ51" s="485"/>
      <c r="IOA51" s="485"/>
      <c r="IOB51" s="485"/>
      <c r="IOC51" s="485"/>
      <c r="IOD51" s="485"/>
      <c r="IOE51" s="485"/>
      <c r="IOF51" s="485"/>
      <c r="IOG51" s="485"/>
      <c r="IOH51" s="485"/>
      <c r="IOI51" s="485"/>
      <c r="IOJ51" s="485"/>
      <c r="IOK51" s="485"/>
      <c r="IOL51" s="485"/>
      <c r="IOM51" s="485"/>
      <c r="ION51" s="485"/>
      <c r="IOO51" s="485"/>
      <c r="IOP51" s="485"/>
      <c r="IOQ51" s="485"/>
      <c r="IOR51" s="485"/>
      <c r="IOS51" s="485"/>
      <c r="IOT51" s="485"/>
      <c r="IOU51" s="485"/>
      <c r="IOV51" s="485"/>
      <c r="IOW51" s="485"/>
      <c r="IOX51" s="485"/>
      <c r="IOY51" s="485"/>
      <c r="IOZ51" s="485"/>
      <c r="IPA51" s="485"/>
      <c r="IPB51" s="485"/>
      <c r="IPC51" s="485"/>
      <c r="IPD51" s="485"/>
      <c r="IPE51" s="485"/>
      <c r="IPF51" s="485"/>
      <c r="IPG51" s="485"/>
      <c r="IPH51" s="485"/>
      <c r="IPI51" s="485"/>
      <c r="IPJ51" s="485"/>
      <c r="IPK51" s="485"/>
      <c r="IPL51" s="485"/>
      <c r="IPM51" s="485"/>
      <c r="IPN51" s="485"/>
      <c r="IPO51" s="485"/>
      <c r="IPP51" s="485"/>
      <c r="IPQ51" s="485"/>
      <c r="IPR51" s="485"/>
      <c r="IPS51" s="485"/>
      <c r="IPT51" s="485"/>
      <c r="IPU51" s="485"/>
      <c r="IPV51" s="485"/>
      <c r="IPW51" s="485"/>
      <c r="IPX51" s="485"/>
      <c r="IPY51" s="485"/>
      <c r="IPZ51" s="485"/>
      <c r="IQA51" s="485"/>
      <c r="IQB51" s="485"/>
      <c r="IQC51" s="485"/>
      <c r="IQD51" s="485"/>
      <c r="IQE51" s="485"/>
      <c r="IQF51" s="485"/>
      <c r="IQG51" s="485"/>
      <c r="IQH51" s="485"/>
      <c r="IQI51" s="485"/>
      <c r="IQJ51" s="485"/>
      <c r="IQK51" s="485"/>
      <c r="IQL51" s="485"/>
      <c r="IQM51" s="485"/>
      <c r="IQN51" s="485"/>
      <c r="IQO51" s="485"/>
      <c r="IQP51" s="485"/>
      <c r="IQQ51" s="485"/>
      <c r="IQR51" s="485"/>
      <c r="IQS51" s="485"/>
      <c r="IQT51" s="485"/>
      <c r="IQU51" s="485"/>
      <c r="IQV51" s="485"/>
      <c r="IQW51" s="485"/>
      <c r="IQX51" s="485"/>
      <c r="IQY51" s="485"/>
      <c r="IQZ51" s="485"/>
      <c r="IRA51" s="485"/>
      <c r="IRB51" s="485"/>
      <c r="IRC51" s="485"/>
      <c r="IRD51" s="485"/>
      <c r="IRE51" s="485"/>
      <c r="IRF51" s="485"/>
      <c r="IRG51" s="485"/>
      <c r="IRH51" s="485"/>
      <c r="IRI51" s="485"/>
      <c r="IRJ51" s="485"/>
      <c r="IRK51" s="485"/>
      <c r="IRL51" s="485"/>
      <c r="IRM51" s="485"/>
      <c r="IRN51" s="485"/>
      <c r="IRO51" s="485"/>
      <c r="IRP51" s="485"/>
      <c r="IRQ51" s="485"/>
      <c r="IRR51" s="485"/>
      <c r="IRS51" s="485"/>
      <c r="IRT51" s="485"/>
      <c r="IRU51" s="485"/>
      <c r="IRV51" s="485"/>
      <c r="IRW51" s="485"/>
      <c r="IRX51" s="485"/>
      <c r="IRY51" s="485"/>
      <c r="IRZ51" s="485"/>
      <c r="ISA51" s="485"/>
      <c r="ISB51" s="485"/>
      <c r="ISC51" s="485"/>
      <c r="ISD51" s="485"/>
      <c r="ISE51" s="485"/>
      <c r="ISF51" s="485"/>
      <c r="ISG51" s="485"/>
      <c r="ISH51" s="485"/>
      <c r="ISI51" s="485"/>
      <c r="ISJ51" s="485"/>
      <c r="ISK51" s="485"/>
      <c r="ISL51" s="485"/>
      <c r="ISM51" s="485"/>
      <c r="ISN51" s="485"/>
      <c r="ISO51" s="485"/>
      <c r="ISP51" s="485"/>
      <c r="ISQ51" s="485"/>
      <c r="ISR51" s="485"/>
      <c r="ISS51" s="485"/>
      <c r="IST51" s="485"/>
      <c r="ISU51" s="485"/>
      <c r="ISV51" s="485"/>
      <c r="ISW51" s="485"/>
      <c r="ISX51" s="485"/>
      <c r="ISY51" s="485"/>
      <c r="ISZ51" s="485"/>
      <c r="ITA51" s="485"/>
      <c r="ITB51" s="485"/>
      <c r="ITC51" s="485"/>
      <c r="ITD51" s="485"/>
      <c r="ITE51" s="485"/>
      <c r="ITF51" s="485"/>
      <c r="ITG51" s="485"/>
      <c r="ITH51" s="485"/>
      <c r="ITI51" s="485"/>
      <c r="ITJ51" s="485"/>
      <c r="ITK51" s="485"/>
      <c r="ITL51" s="485"/>
      <c r="ITM51" s="485"/>
      <c r="ITN51" s="485"/>
      <c r="ITO51" s="485"/>
      <c r="ITP51" s="485"/>
      <c r="ITQ51" s="485"/>
      <c r="ITR51" s="485"/>
      <c r="ITS51" s="485"/>
      <c r="ITT51" s="485"/>
      <c r="ITU51" s="485"/>
      <c r="ITV51" s="485"/>
      <c r="ITW51" s="485"/>
      <c r="ITX51" s="485"/>
      <c r="ITY51" s="485"/>
      <c r="ITZ51" s="485"/>
      <c r="IUA51" s="485"/>
      <c r="IUB51" s="485"/>
      <c r="IUC51" s="485"/>
      <c r="IUD51" s="485"/>
      <c r="IUE51" s="485"/>
      <c r="IUF51" s="485"/>
      <c r="IUG51" s="485"/>
      <c r="IUH51" s="485"/>
      <c r="IUI51" s="485"/>
      <c r="IUJ51" s="485"/>
      <c r="IUK51" s="485"/>
      <c r="IUL51" s="485"/>
      <c r="IUM51" s="485"/>
      <c r="IUN51" s="485"/>
      <c r="IUO51" s="485"/>
      <c r="IUP51" s="485"/>
      <c r="IUQ51" s="485"/>
      <c r="IUR51" s="485"/>
      <c r="IUS51" s="485"/>
      <c r="IUT51" s="485"/>
      <c r="IUU51" s="485"/>
      <c r="IUV51" s="485"/>
      <c r="IUW51" s="485"/>
      <c r="IUX51" s="485"/>
      <c r="IUY51" s="485"/>
      <c r="IUZ51" s="485"/>
      <c r="IVA51" s="485"/>
      <c r="IVB51" s="485"/>
      <c r="IVC51" s="485"/>
      <c r="IVD51" s="485"/>
      <c r="IVE51" s="485"/>
      <c r="IVF51" s="485"/>
      <c r="IVG51" s="485"/>
      <c r="IVH51" s="485"/>
      <c r="IVI51" s="485"/>
      <c r="IVJ51" s="485"/>
      <c r="IVK51" s="485"/>
      <c r="IVL51" s="485"/>
      <c r="IVM51" s="485"/>
      <c r="IVN51" s="485"/>
      <c r="IVO51" s="485"/>
      <c r="IVP51" s="485"/>
      <c r="IVQ51" s="485"/>
      <c r="IVR51" s="485"/>
      <c r="IVS51" s="485"/>
      <c r="IVT51" s="485"/>
      <c r="IVU51" s="485"/>
      <c r="IVV51" s="485"/>
      <c r="IVW51" s="485"/>
      <c r="IVX51" s="485"/>
      <c r="IVY51" s="485"/>
      <c r="IVZ51" s="485"/>
      <c r="IWA51" s="485"/>
      <c r="IWB51" s="485"/>
      <c r="IWC51" s="485"/>
      <c r="IWD51" s="485"/>
      <c r="IWE51" s="485"/>
      <c r="IWF51" s="485"/>
      <c r="IWG51" s="485"/>
      <c r="IWH51" s="485"/>
      <c r="IWI51" s="485"/>
      <c r="IWJ51" s="485"/>
      <c r="IWK51" s="485"/>
      <c r="IWL51" s="485"/>
      <c r="IWM51" s="485"/>
      <c r="IWN51" s="485"/>
      <c r="IWO51" s="485"/>
      <c r="IWP51" s="485"/>
      <c r="IWQ51" s="485"/>
      <c r="IWR51" s="485"/>
      <c r="IWS51" s="485"/>
      <c r="IWT51" s="485"/>
      <c r="IWU51" s="485"/>
      <c r="IWV51" s="485"/>
      <c r="IWW51" s="485"/>
      <c r="IWX51" s="485"/>
      <c r="IWY51" s="485"/>
      <c r="IWZ51" s="485"/>
      <c r="IXA51" s="485"/>
      <c r="IXB51" s="485"/>
      <c r="IXC51" s="485"/>
      <c r="IXD51" s="485"/>
      <c r="IXE51" s="485"/>
      <c r="IXF51" s="485"/>
      <c r="IXG51" s="485"/>
      <c r="IXH51" s="485"/>
      <c r="IXI51" s="485"/>
      <c r="IXJ51" s="485"/>
      <c r="IXK51" s="485"/>
      <c r="IXL51" s="485"/>
      <c r="IXM51" s="485"/>
      <c r="IXN51" s="485"/>
      <c r="IXO51" s="485"/>
      <c r="IXP51" s="485"/>
      <c r="IXQ51" s="485"/>
      <c r="IXR51" s="485"/>
      <c r="IXS51" s="485"/>
      <c r="IXT51" s="485"/>
      <c r="IXU51" s="485"/>
      <c r="IXV51" s="485"/>
      <c r="IXW51" s="485"/>
      <c r="IXX51" s="485"/>
      <c r="IXY51" s="485"/>
      <c r="IXZ51" s="485"/>
      <c r="IYA51" s="485"/>
      <c r="IYB51" s="485"/>
      <c r="IYC51" s="485"/>
      <c r="IYD51" s="485"/>
      <c r="IYE51" s="485"/>
      <c r="IYF51" s="485"/>
      <c r="IYG51" s="485"/>
      <c r="IYH51" s="485"/>
      <c r="IYI51" s="485"/>
      <c r="IYJ51" s="485"/>
      <c r="IYK51" s="485"/>
      <c r="IYL51" s="485"/>
      <c r="IYM51" s="485"/>
      <c r="IYN51" s="485"/>
      <c r="IYO51" s="485"/>
      <c r="IYP51" s="485"/>
      <c r="IYQ51" s="485"/>
      <c r="IYR51" s="485"/>
      <c r="IYS51" s="485"/>
      <c r="IYT51" s="485"/>
      <c r="IYU51" s="485"/>
      <c r="IYV51" s="485"/>
      <c r="IYW51" s="485"/>
      <c r="IYX51" s="485"/>
      <c r="IYY51" s="485"/>
      <c r="IYZ51" s="485"/>
      <c r="IZA51" s="485"/>
      <c r="IZB51" s="485"/>
      <c r="IZC51" s="485"/>
      <c r="IZD51" s="485"/>
      <c r="IZE51" s="485"/>
      <c r="IZF51" s="485"/>
      <c r="IZG51" s="485"/>
      <c r="IZH51" s="485"/>
      <c r="IZI51" s="485"/>
      <c r="IZJ51" s="485"/>
      <c r="IZK51" s="485"/>
      <c r="IZL51" s="485"/>
      <c r="IZM51" s="485"/>
      <c r="IZN51" s="485"/>
      <c r="IZO51" s="485"/>
      <c r="IZP51" s="485"/>
      <c r="IZQ51" s="485"/>
      <c r="IZR51" s="485"/>
      <c r="IZS51" s="485"/>
      <c r="IZT51" s="485"/>
      <c r="IZU51" s="485"/>
      <c r="IZV51" s="485"/>
      <c r="IZW51" s="485"/>
      <c r="IZX51" s="485"/>
      <c r="IZY51" s="485"/>
      <c r="IZZ51" s="485"/>
      <c r="JAA51" s="485"/>
      <c r="JAB51" s="485"/>
      <c r="JAC51" s="485"/>
      <c r="JAD51" s="485"/>
      <c r="JAE51" s="485"/>
      <c r="JAF51" s="485"/>
      <c r="JAG51" s="485"/>
      <c r="JAH51" s="485"/>
      <c r="JAI51" s="485"/>
      <c r="JAJ51" s="485"/>
      <c r="JAK51" s="485"/>
      <c r="JAL51" s="485"/>
      <c r="JAM51" s="485"/>
      <c r="JAN51" s="485"/>
      <c r="JAO51" s="485"/>
      <c r="JAP51" s="485"/>
      <c r="JAQ51" s="485"/>
      <c r="JAR51" s="485"/>
      <c r="JAS51" s="485"/>
      <c r="JAT51" s="485"/>
      <c r="JAU51" s="485"/>
      <c r="JAV51" s="485"/>
      <c r="JAW51" s="485"/>
      <c r="JAX51" s="485"/>
      <c r="JAY51" s="485"/>
      <c r="JAZ51" s="485"/>
      <c r="JBA51" s="485"/>
      <c r="JBB51" s="485"/>
      <c r="JBC51" s="485"/>
      <c r="JBD51" s="485"/>
      <c r="JBE51" s="485"/>
      <c r="JBF51" s="485"/>
      <c r="JBG51" s="485"/>
      <c r="JBH51" s="485"/>
      <c r="JBI51" s="485"/>
      <c r="JBJ51" s="485"/>
      <c r="JBK51" s="485"/>
      <c r="JBL51" s="485"/>
      <c r="JBM51" s="485"/>
      <c r="JBN51" s="485"/>
      <c r="JBO51" s="485"/>
      <c r="JBP51" s="485"/>
      <c r="JBQ51" s="485"/>
      <c r="JBR51" s="485"/>
      <c r="JBS51" s="485"/>
      <c r="JBT51" s="485"/>
      <c r="JBU51" s="485"/>
      <c r="JBV51" s="485"/>
      <c r="JBW51" s="485"/>
      <c r="JBX51" s="485"/>
      <c r="JBY51" s="485"/>
      <c r="JBZ51" s="485"/>
      <c r="JCA51" s="485"/>
      <c r="JCB51" s="485"/>
      <c r="JCC51" s="485"/>
      <c r="JCD51" s="485"/>
      <c r="JCE51" s="485"/>
      <c r="JCF51" s="485"/>
      <c r="JCG51" s="485"/>
      <c r="JCH51" s="485"/>
      <c r="JCI51" s="485"/>
      <c r="JCJ51" s="485"/>
      <c r="JCK51" s="485"/>
      <c r="JCL51" s="485"/>
      <c r="JCM51" s="485"/>
      <c r="JCN51" s="485"/>
      <c r="JCO51" s="485"/>
      <c r="JCP51" s="485"/>
      <c r="JCQ51" s="485"/>
      <c r="JCR51" s="485"/>
      <c r="JCS51" s="485"/>
      <c r="JCT51" s="485"/>
      <c r="JCU51" s="485"/>
      <c r="JCV51" s="485"/>
      <c r="JCW51" s="485"/>
      <c r="JCX51" s="485"/>
      <c r="JCY51" s="485"/>
      <c r="JCZ51" s="485"/>
      <c r="JDA51" s="485"/>
      <c r="JDB51" s="485"/>
      <c r="JDC51" s="485"/>
      <c r="JDD51" s="485"/>
      <c r="JDE51" s="485"/>
      <c r="JDF51" s="485"/>
      <c r="JDG51" s="485"/>
      <c r="JDH51" s="485"/>
      <c r="JDI51" s="485"/>
      <c r="JDJ51" s="485"/>
      <c r="JDK51" s="485"/>
      <c r="JDL51" s="485"/>
      <c r="JDM51" s="485"/>
      <c r="JDN51" s="485"/>
      <c r="JDO51" s="485"/>
      <c r="JDP51" s="485"/>
      <c r="JDQ51" s="485"/>
      <c r="JDR51" s="485"/>
      <c r="JDS51" s="485"/>
      <c r="JDT51" s="485"/>
      <c r="JDU51" s="485"/>
      <c r="JDV51" s="485"/>
      <c r="JDW51" s="485"/>
      <c r="JDX51" s="485"/>
      <c r="JDY51" s="485"/>
      <c r="JDZ51" s="485"/>
      <c r="JEA51" s="485"/>
      <c r="JEB51" s="485"/>
      <c r="JEC51" s="485"/>
      <c r="JED51" s="485"/>
      <c r="JEE51" s="485"/>
      <c r="JEF51" s="485"/>
      <c r="JEG51" s="485"/>
      <c r="JEH51" s="485"/>
      <c r="JEI51" s="485"/>
      <c r="JEJ51" s="485"/>
      <c r="JEK51" s="485"/>
      <c r="JEL51" s="485"/>
      <c r="JEM51" s="485"/>
      <c r="JEN51" s="485"/>
      <c r="JEO51" s="485"/>
      <c r="JEP51" s="485"/>
      <c r="JEQ51" s="485"/>
      <c r="JER51" s="485"/>
      <c r="JES51" s="485"/>
      <c r="JET51" s="485"/>
      <c r="JEU51" s="485"/>
      <c r="JEV51" s="485"/>
      <c r="JEW51" s="485"/>
      <c r="JEX51" s="485"/>
      <c r="JEY51" s="485"/>
      <c r="JEZ51" s="485"/>
      <c r="JFA51" s="485"/>
      <c r="JFB51" s="485"/>
      <c r="JFC51" s="485"/>
      <c r="JFD51" s="485"/>
      <c r="JFE51" s="485"/>
      <c r="JFF51" s="485"/>
      <c r="JFG51" s="485"/>
      <c r="JFH51" s="485"/>
      <c r="JFI51" s="485"/>
      <c r="JFJ51" s="485"/>
      <c r="JFK51" s="485"/>
      <c r="JFL51" s="485"/>
      <c r="JFM51" s="485"/>
      <c r="JFN51" s="485"/>
      <c r="JFO51" s="485"/>
      <c r="JFP51" s="485"/>
      <c r="JFQ51" s="485"/>
      <c r="JFR51" s="485"/>
      <c r="JFS51" s="485"/>
      <c r="JFT51" s="485"/>
      <c r="JFU51" s="485"/>
      <c r="JFV51" s="485"/>
      <c r="JFW51" s="485"/>
      <c r="JFX51" s="485"/>
      <c r="JFY51" s="485"/>
      <c r="JFZ51" s="485"/>
      <c r="JGA51" s="485"/>
      <c r="JGB51" s="485"/>
      <c r="JGC51" s="485"/>
      <c r="JGD51" s="485"/>
      <c r="JGE51" s="485"/>
      <c r="JGF51" s="485"/>
      <c r="JGG51" s="485"/>
      <c r="JGH51" s="485"/>
      <c r="JGI51" s="485"/>
      <c r="JGJ51" s="485"/>
      <c r="JGK51" s="485"/>
      <c r="JGL51" s="485"/>
      <c r="JGM51" s="485"/>
      <c r="JGN51" s="485"/>
      <c r="JGO51" s="485"/>
      <c r="JGP51" s="485"/>
      <c r="JGQ51" s="485"/>
      <c r="JGR51" s="485"/>
      <c r="JGS51" s="485"/>
      <c r="JGT51" s="485"/>
      <c r="JGU51" s="485"/>
      <c r="JGV51" s="485"/>
      <c r="JGW51" s="485"/>
      <c r="JGX51" s="485"/>
      <c r="JGY51" s="485"/>
      <c r="JGZ51" s="485"/>
      <c r="JHA51" s="485"/>
      <c r="JHB51" s="485"/>
      <c r="JHC51" s="485"/>
      <c r="JHD51" s="485"/>
      <c r="JHE51" s="485"/>
      <c r="JHF51" s="485"/>
      <c r="JHG51" s="485"/>
      <c r="JHH51" s="485"/>
      <c r="JHI51" s="485"/>
      <c r="JHJ51" s="485"/>
      <c r="JHK51" s="485"/>
      <c r="JHL51" s="485"/>
      <c r="JHM51" s="485"/>
      <c r="JHN51" s="485"/>
      <c r="JHO51" s="485"/>
      <c r="JHP51" s="485"/>
      <c r="JHQ51" s="485"/>
      <c r="JHR51" s="485"/>
      <c r="JHS51" s="485"/>
      <c r="JHT51" s="485"/>
      <c r="JHU51" s="485"/>
      <c r="JHV51" s="485"/>
      <c r="JHW51" s="485"/>
      <c r="JHX51" s="485"/>
      <c r="JHY51" s="485"/>
      <c r="JHZ51" s="485"/>
      <c r="JIA51" s="485"/>
      <c r="JIB51" s="485"/>
      <c r="JIC51" s="485"/>
      <c r="JID51" s="485"/>
      <c r="JIE51" s="485"/>
      <c r="JIF51" s="485"/>
      <c r="JIG51" s="485"/>
      <c r="JIH51" s="485"/>
      <c r="JII51" s="485"/>
      <c r="JIJ51" s="485"/>
      <c r="JIK51" s="485"/>
      <c r="JIL51" s="485"/>
      <c r="JIM51" s="485"/>
      <c r="JIN51" s="485"/>
      <c r="JIO51" s="485"/>
      <c r="JIP51" s="485"/>
      <c r="JIQ51" s="485"/>
      <c r="JIR51" s="485"/>
      <c r="JIS51" s="485"/>
      <c r="JIT51" s="485"/>
      <c r="JIU51" s="485"/>
      <c r="JIV51" s="485"/>
      <c r="JIW51" s="485"/>
      <c r="JIX51" s="485"/>
      <c r="JIY51" s="485"/>
      <c r="JIZ51" s="485"/>
      <c r="JJA51" s="485"/>
      <c r="JJB51" s="485"/>
      <c r="JJC51" s="485"/>
      <c r="JJD51" s="485"/>
      <c r="JJE51" s="485"/>
      <c r="JJF51" s="485"/>
      <c r="JJG51" s="485"/>
      <c r="JJH51" s="485"/>
      <c r="JJI51" s="485"/>
      <c r="JJJ51" s="485"/>
      <c r="JJK51" s="485"/>
      <c r="JJL51" s="485"/>
      <c r="JJM51" s="485"/>
      <c r="JJN51" s="485"/>
      <c r="JJO51" s="485"/>
      <c r="JJP51" s="485"/>
      <c r="JJQ51" s="485"/>
      <c r="JJR51" s="485"/>
      <c r="JJS51" s="485"/>
      <c r="JJT51" s="485"/>
      <c r="JJU51" s="485"/>
      <c r="JJV51" s="485"/>
      <c r="JJW51" s="485"/>
      <c r="JJX51" s="485"/>
      <c r="JJY51" s="485"/>
      <c r="JJZ51" s="485"/>
      <c r="JKA51" s="485"/>
      <c r="JKB51" s="485"/>
      <c r="JKC51" s="485"/>
      <c r="JKD51" s="485"/>
      <c r="JKE51" s="485"/>
      <c r="JKF51" s="485"/>
      <c r="JKG51" s="485"/>
      <c r="JKH51" s="485"/>
      <c r="JKI51" s="485"/>
      <c r="JKJ51" s="485"/>
      <c r="JKK51" s="485"/>
      <c r="JKL51" s="485"/>
      <c r="JKM51" s="485"/>
      <c r="JKN51" s="485"/>
      <c r="JKO51" s="485"/>
      <c r="JKP51" s="485"/>
      <c r="JKQ51" s="485"/>
      <c r="JKR51" s="485"/>
      <c r="JKS51" s="485"/>
      <c r="JKT51" s="485"/>
      <c r="JKU51" s="485"/>
      <c r="JKV51" s="485"/>
      <c r="JKW51" s="485"/>
      <c r="JKX51" s="485"/>
      <c r="JKY51" s="485"/>
      <c r="JKZ51" s="485"/>
      <c r="JLA51" s="485"/>
      <c r="JLB51" s="485"/>
      <c r="JLC51" s="485"/>
      <c r="JLD51" s="485"/>
      <c r="JLE51" s="485"/>
      <c r="JLF51" s="485"/>
      <c r="JLG51" s="485"/>
      <c r="JLH51" s="485"/>
      <c r="JLI51" s="485"/>
      <c r="JLJ51" s="485"/>
      <c r="JLK51" s="485"/>
      <c r="JLL51" s="485"/>
      <c r="JLM51" s="485"/>
      <c r="JLN51" s="485"/>
      <c r="JLO51" s="485"/>
      <c r="JLP51" s="485"/>
      <c r="JLQ51" s="485"/>
      <c r="JLR51" s="485"/>
      <c r="JLS51" s="485"/>
      <c r="JLT51" s="485"/>
      <c r="JLU51" s="485"/>
      <c r="JLV51" s="485"/>
      <c r="JLW51" s="485"/>
      <c r="JLX51" s="485"/>
      <c r="JLY51" s="485"/>
      <c r="JLZ51" s="485"/>
      <c r="JMA51" s="485"/>
      <c r="JMB51" s="485"/>
      <c r="JMC51" s="485"/>
      <c r="JMD51" s="485"/>
      <c r="JME51" s="485"/>
      <c r="JMF51" s="485"/>
      <c r="JMG51" s="485"/>
      <c r="JMH51" s="485"/>
      <c r="JMI51" s="485"/>
      <c r="JMJ51" s="485"/>
      <c r="JMK51" s="485"/>
      <c r="JML51" s="485"/>
      <c r="JMM51" s="485"/>
      <c r="JMN51" s="485"/>
      <c r="JMO51" s="485"/>
      <c r="JMP51" s="485"/>
      <c r="JMQ51" s="485"/>
      <c r="JMR51" s="485"/>
      <c r="JMS51" s="485"/>
      <c r="JMT51" s="485"/>
      <c r="JMU51" s="485"/>
      <c r="JMV51" s="485"/>
      <c r="JMW51" s="485"/>
      <c r="JMX51" s="485"/>
      <c r="JMY51" s="485"/>
      <c r="JMZ51" s="485"/>
      <c r="JNA51" s="485"/>
      <c r="JNB51" s="485"/>
      <c r="JNC51" s="485"/>
      <c r="JND51" s="485"/>
      <c r="JNE51" s="485"/>
      <c r="JNF51" s="485"/>
      <c r="JNG51" s="485"/>
      <c r="JNH51" s="485"/>
      <c r="JNI51" s="485"/>
      <c r="JNJ51" s="485"/>
      <c r="JNK51" s="485"/>
      <c r="JNL51" s="485"/>
      <c r="JNM51" s="485"/>
      <c r="JNN51" s="485"/>
      <c r="JNO51" s="485"/>
      <c r="JNP51" s="485"/>
      <c r="JNQ51" s="485"/>
      <c r="JNR51" s="485"/>
      <c r="JNS51" s="485"/>
      <c r="JNT51" s="485"/>
      <c r="JNU51" s="485"/>
      <c r="JNV51" s="485"/>
      <c r="JNW51" s="485"/>
      <c r="JNX51" s="485"/>
      <c r="JNY51" s="485"/>
      <c r="JNZ51" s="485"/>
      <c r="JOA51" s="485"/>
      <c r="JOB51" s="485"/>
      <c r="JOC51" s="485"/>
      <c r="JOD51" s="485"/>
      <c r="JOE51" s="485"/>
      <c r="JOF51" s="485"/>
      <c r="JOG51" s="485"/>
      <c r="JOH51" s="485"/>
      <c r="JOI51" s="485"/>
      <c r="JOJ51" s="485"/>
      <c r="JOK51" s="485"/>
      <c r="JOL51" s="485"/>
      <c r="JOM51" s="485"/>
      <c r="JON51" s="485"/>
      <c r="JOO51" s="485"/>
      <c r="JOP51" s="485"/>
      <c r="JOQ51" s="485"/>
      <c r="JOR51" s="485"/>
      <c r="JOS51" s="485"/>
      <c r="JOT51" s="485"/>
      <c r="JOU51" s="485"/>
      <c r="JOV51" s="485"/>
      <c r="JOW51" s="485"/>
      <c r="JOX51" s="485"/>
      <c r="JOY51" s="485"/>
      <c r="JOZ51" s="485"/>
      <c r="JPA51" s="485"/>
      <c r="JPB51" s="485"/>
      <c r="JPC51" s="485"/>
      <c r="JPD51" s="485"/>
      <c r="JPE51" s="485"/>
      <c r="JPF51" s="485"/>
      <c r="JPG51" s="485"/>
      <c r="JPH51" s="485"/>
      <c r="JPI51" s="485"/>
      <c r="JPJ51" s="485"/>
      <c r="JPK51" s="485"/>
      <c r="JPL51" s="485"/>
      <c r="JPM51" s="485"/>
      <c r="JPN51" s="485"/>
      <c r="JPO51" s="485"/>
      <c r="JPP51" s="485"/>
      <c r="JPQ51" s="485"/>
      <c r="JPR51" s="485"/>
      <c r="JPS51" s="485"/>
      <c r="JPT51" s="485"/>
      <c r="JPU51" s="485"/>
      <c r="JPV51" s="485"/>
      <c r="JPW51" s="485"/>
      <c r="JPX51" s="485"/>
      <c r="JPY51" s="485"/>
      <c r="JPZ51" s="485"/>
      <c r="JQA51" s="485"/>
      <c r="JQB51" s="485"/>
      <c r="JQC51" s="485"/>
      <c r="JQD51" s="485"/>
      <c r="JQE51" s="485"/>
      <c r="JQF51" s="485"/>
      <c r="JQG51" s="485"/>
      <c r="JQH51" s="485"/>
      <c r="JQI51" s="485"/>
      <c r="JQJ51" s="485"/>
      <c r="JQK51" s="485"/>
      <c r="JQL51" s="485"/>
      <c r="JQM51" s="485"/>
      <c r="JQN51" s="485"/>
      <c r="JQO51" s="485"/>
      <c r="JQP51" s="485"/>
      <c r="JQQ51" s="485"/>
      <c r="JQR51" s="485"/>
      <c r="JQS51" s="485"/>
      <c r="JQT51" s="485"/>
      <c r="JQU51" s="485"/>
      <c r="JQV51" s="485"/>
      <c r="JQW51" s="485"/>
      <c r="JQX51" s="485"/>
      <c r="JQY51" s="485"/>
      <c r="JQZ51" s="485"/>
      <c r="JRA51" s="485"/>
      <c r="JRB51" s="485"/>
      <c r="JRC51" s="485"/>
      <c r="JRD51" s="485"/>
      <c r="JRE51" s="485"/>
      <c r="JRF51" s="485"/>
      <c r="JRG51" s="485"/>
      <c r="JRH51" s="485"/>
      <c r="JRI51" s="485"/>
      <c r="JRJ51" s="485"/>
      <c r="JRK51" s="485"/>
      <c r="JRL51" s="485"/>
      <c r="JRM51" s="485"/>
      <c r="JRN51" s="485"/>
      <c r="JRO51" s="485"/>
      <c r="JRP51" s="485"/>
      <c r="JRQ51" s="485"/>
      <c r="JRR51" s="485"/>
      <c r="JRS51" s="485"/>
      <c r="JRT51" s="485"/>
      <c r="JRU51" s="485"/>
      <c r="JRV51" s="485"/>
      <c r="JRW51" s="485"/>
      <c r="JRX51" s="485"/>
      <c r="JRY51" s="485"/>
      <c r="JRZ51" s="485"/>
      <c r="JSA51" s="485"/>
      <c r="JSB51" s="485"/>
      <c r="JSC51" s="485"/>
      <c r="JSD51" s="485"/>
      <c r="JSE51" s="485"/>
      <c r="JSF51" s="485"/>
      <c r="JSG51" s="485"/>
      <c r="JSH51" s="485"/>
      <c r="JSI51" s="485"/>
      <c r="JSJ51" s="485"/>
      <c r="JSK51" s="485"/>
      <c r="JSL51" s="485"/>
      <c r="JSM51" s="485"/>
      <c r="JSN51" s="485"/>
      <c r="JSO51" s="485"/>
      <c r="JSP51" s="485"/>
      <c r="JSQ51" s="485"/>
      <c r="JSR51" s="485"/>
      <c r="JSS51" s="485"/>
      <c r="JST51" s="485"/>
      <c r="JSU51" s="485"/>
      <c r="JSV51" s="485"/>
      <c r="JSW51" s="485"/>
      <c r="JSX51" s="485"/>
      <c r="JSY51" s="485"/>
      <c r="JSZ51" s="485"/>
      <c r="JTA51" s="485"/>
      <c r="JTB51" s="485"/>
      <c r="JTC51" s="485"/>
      <c r="JTD51" s="485"/>
      <c r="JTE51" s="485"/>
      <c r="JTF51" s="485"/>
      <c r="JTG51" s="485"/>
      <c r="JTH51" s="485"/>
      <c r="JTI51" s="485"/>
      <c r="JTJ51" s="485"/>
      <c r="JTK51" s="485"/>
      <c r="JTL51" s="485"/>
      <c r="JTM51" s="485"/>
      <c r="JTN51" s="485"/>
      <c r="JTO51" s="485"/>
      <c r="JTP51" s="485"/>
      <c r="JTQ51" s="485"/>
      <c r="JTR51" s="485"/>
      <c r="JTS51" s="485"/>
      <c r="JTT51" s="485"/>
      <c r="JTU51" s="485"/>
      <c r="JTV51" s="485"/>
      <c r="JTW51" s="485"/>
      <c r="JTX51" s="485"/>
      <c r="JTY51" s="485"/>
      <c r="JTZ51" s="485"/>
      <c r="JUA51" s="485"/>
      <c r="JUB51" s="485"/>
      <c r="JUC51" s="485"/>
      <c r="JUD51" s="485"/>
      <c r="JUE51" s="485"/>
      <c r="JUF51" s="485"/>
      <c r="JUG51" s="485"/>
      <c r="JUH51" s="485"/>
      <c r="JUI51" s="485"/>
      <c r="JUJ51" s="485"/>
      <c r="JUK51" s="485"/>
      <c r="JUL51" s="485"/>
      <c r="JUM51" s="485"/>
      <c r="JUN51" s="485"/>
      <c r="JUO51" s="485"/>
      <c r="JUP51" s="485"/>
      <c r="JUQ51" s="485"/>
      <c r="JUR51" s="485"/>
      <c r="JUS51" s="485"/>
      <c r="JUT51" s="485"/>
      <c r="JUU51" s="485"/>
      <c r="JUV51" s="485"/>
      <c r="JUW51" s="485"/>
      <c r="JUX51" s="485"/>
      <c r="JUY51" s="485"/>
      <c r="JUZ51" s="485"/>
      <c r="JVA51" s="485"/>
      <c r="JVB51" s="485"/>
      <c r="JVC51" s="485"/>
      <c r="JVD51" s="485"/>
      <c r="JVE51" s="485"/>
      <c r="JVF51" s="485"/>
      <c r="JVG51" s="485"/>
      <c r="JVH51" s="485"/>
      <c r="JVI51" s="485"/>
      <c r="JVJ51" s="485"/>
      <c r="JVK51" s="485"/>
      <c r="JVL51" s="485"/>
      <c r="JVM51" s="485"/>
      <c r="JVN51" s="485"/>
      <c r="JVO51" s="485"/>
      <c r="JVP51" s="485"/>
      <c r="JVQ51" s="485"/>
      <c r="JVR51" s="485"/>
      <c r="JVS51" s="485"/>
      <c r="JVT51" s="485"/>
      <c r="JVU51" s="485"/>
      <c r="JVV51" s="485"/>
      <c r="JVW51" s="485"/>
      <c r="JVX51" s="485"/>
      <c r="JVY51" s="485"/>
      <c r="JVZ51" s="485"/>
      <c r="JWA51" s="485"/>
      <c r="JWB51" s="485"/>
      <c r="JWC51" s="485"/>
      <c r="JWD51" s="485"/>
      <c r="JWE51" s="485"/>
      <c r="JWF51" s="485"/>
      <c r="JWG51" s="485"/>
      <c r="JWH51" s="485"/>
      <c r="JWI51" s="485"/>
      <c r="JWJ51" s="485"/>
      <c r="JWK51" s="485"/>
      <c r="JWL51" s="485"/>
      <c r="JWM51" s="485"/>
      <c r="JWN51" s="485"/>
      <c r="JWO51" s="485"/>
      <c r="JWP51" s="485"/>
      <c r="JWQ51" s="485"/>
      <c r="JWR51" s="485"/>
      <c r="JWS51" s="485"/>
      <c r="JWT51" s="485"/>
      <c r="JWU51" s="485"/>
      <c r="JWV51" s="485"/>
      <c r="JWW51" s="485"/>
      <c r="JWX51" s="485"/>
      <c r="JWY51" s="485"/>
      <c r="JWZ51" s="485"/>
      <c r="JXA51" s="485"/>
      <c r="JXB51" s="485"/>
      <c r="JXC51" s="485"/>
      <c r="JXD51" s="485"/>
      <c r="JXE51" s="485"/>
      <c r="JXF51" s="485"/>
      <c r="JXG51" s="485"/>
      <c r="JXH51" s="485"/>
      <c r="JXI51" s="485"/>
      <c r="JXJ51" s="485"/>
      <c r="JXK51" s="485"/>
      <c r="JXL51" s="485"/>
      <c r="JXM51" s="485"/>
      <c r="JXN51" s="485"/>
      <c r="JXO51" s="485"/>
      <c r="JXP51" s="485"/>
      <c r="JXQ51" s="485"/>
      <c r="JXR51" s="485"/>
      <c r="JXS51" s="485"/>
      <c r="JXT51" s="485"/>
      <c r="JXU51" s="485"/>
      <c r="JXV51" s="485"/>
      <c r="JXW51" s="485"/>
      <c r="JXX51" s="485"/>
      <c r="JXY51" s="485"/>
      <c r="JXZ51" s="485"/>
      <c r="JYA51" s="485"/>
      <c r="JYB51" s="485"/>
      <c r="JYC51" s="485"/>
      <c r="JYD51" s="485"/>
      <c r="JYE51" s="485"/>
      <c r="JYF51" s="485"/>
      <c r="JYG51" s="485"/>
      <c r="JYH51" s="485"/>
      <c r="JYI51" s="485"/>
      <c r="JYJ51" s="485"/>
      <c r="JYK51" s="485"/>
      <c r="JYL51" s="485"/>
      <c r="JYM51" s="485"/>
      <c r="JYN51" s="485"/>
      <c r="JYO51" s="485"/>
      <c r="JYP51" s="485"/>
      <c r="JYQ51" s="485"/>
      <c r="JYR51" s="485"/>
      <c r="JYS51" s="485"/>
      <c r="JYT51" s="485"/>
      <c r="JYU51" s="485"/>
      <c r="JYV51" s="485"/>
      <c r="JYW51" s="485"/>
      <c r="JYX51" s="485"/>
      <c r="JYY51" s="485"/>
      <c r="JYZ51" s="485"/>
      <c r="JZA51" s="485"/>
      <c r="JZB51" s="485"/>
      <c r="JZC51" s="485"/>
      <c r="JZD51" s="485"/>
      <c r="JZE51" s="485"/>
      <c r="JZF51" s="485"/>
      <c r="JZG51" s="485"/>
      <c r="JZH51" s="485"/>
      <c r="JZI51" s="485"/>
      <c r="JZJ51" s="485"/>
      <c r="JZK51" s="485"/>
      <c r="JZL51" s="485"/>
      <c r="JZM51" s="485"/>
      <c r="JZN51" s="485"/>
      <c r="JZO51" s="485"/>
      <c r="JZP51" s="485"/>
      <c r="JZQ51" s="485"/>
      <c r="JZR51" s="485"/>
      <c r="JZS51" s="485"/>
      <c r="JZT51" s="485"/>
      <c r="JZU51" s="485"/>
      <c r="JZV51" s="485"/>
      <c r="JZW51" s="485"/>
      <c r="JZX51" s="485"/>
      <c r="JZY51" s="485"/>
      <c r="JZZ51" s="485"/>
      <c r="KAA51" s="485"/>
      <c r="KAB51" s="485"/>
      <c r="KAC51" s="485"/>
      <c r="KAD51" s="485"/>
      <c r="KAE51" s="485"/>
      <c r="KAF51" s="485"/>
      <c r="KAG51" s="485"/>
      <c r="KAH51" s="485"/>
      <c r="KAI51" s="485"/>
      <c r="KAJ51" s="485"/>
      <c r="KAK51" s="485"/>
      <c r="KAL51" s="485"/>
      <c r="KAM51" s="485"/>
      <c r="KAN51" s="485"/>
      <c r="KAO51" s="485"/>
      <c r="KAP51" s="485"/>
      <c r="KAQ51" s="485"/>
      <c r="KAR51" s="485"/>
      <c r="KAS51" s="485"/>
      <c r="KAT51" s="485"/>
      <c r="KAU51" s="485"/>
      <c r="KAV51" s="485"/>
      <c r="KAW51" s="485"/>
      <c r="KAX51" s="485"/>
      <c r="KAY51" s="485"/>
      <c r="KAZ51" s="485"/>
      <c r="KBA51" s="485"/>
      <c r="KBB51" s="485"/>
      <c r="KBC51" s="485"/>
      <c r="KBD51" s="485"/>
      <c r="KBE51" s="485"/>
      <c r="KBF51" s="485"/>
      <c r="KBG51" s="485"/>
      <c r="KBH51" s="485"/>
      <c r="KBI51" s="485"/>
      <c r="KBJ51" s="485"/>
      <c r="KBK51" s="485"/>
      <c r="KBL51" s="485"/>
      <c r="KBM51" s="485"/>
      <c r="KBN51" s="485"/>
      <c r="KBO51" s="485"/>
      <c r="KBP51" s="485"/>
      <c r="KBQ51" s="485"/>
      <c r="KBR51" s="485"/>
      <c r="KBS51" s="485"/>
      <c r="KBT51" s="485"/>
      <c r="KBU51" s="485"/>
      <c r="KBV51" s="485"/>
      <c r="KBW51" s="485"/>
      <c r="KBX51" s="485"/>
      <c r="KBY51" s="485"/>
      <c r="KBZ51" s="485"/>
      <c r="KCA51" s="485"/>
      <c r="KCB51" s="485"/>
      <c r="KCC51" s="485"/>
      <c r="KCD51" s="485"/>
      <c r="KCE51" s="485"/>
      <c r="KCF51" s="485"/>
      <c r="KCG51" s="485"/>
      <c r="KCH51" s="485"/>
      <c r="KCI51" s="485"/>
      <c r="KCJ51" s="485"/>
      <c r="KCK51" s="485"/>
      <c r="KCL51" s="485"/>
      <c r="KCM51" s="485"/>
      <c r="KCN51" s="485"/>
      <c r="KCO51" s="485"/>
      <c r="KCP51" s="485"/>
      <c r="KCQ51" s="485"/>
      <c r="KCR51" s="485"/>
      <c r="KCS51" s="485"/>
      <c r="KCT51" s="485"/>
      <c r="KCU51" s="485"/>
      <c r="KCV51" s="485"/>
      <c r="KCW51" s="485"/>
      <c r="KCX51" s="485"/>
      <c r="KCY51" s="485"/>
      <c r="KCZ51" s="485"/>
      <c r="KDA51" s="485"/>
      <c r="KDB51" s="485"/>
      <c r="KDC51" s="485"/>
      <c r="KDD51" s="485"/>
      <c r="KDE51" s="485"/>
      <c r="KDF51" s="485"/>
      <c r="KDG51" s="485"/>
      <c r="KDH51" s="485"/>
      <c r="KDI51" s="485"/>
      <c r="KDJ51" s="485"/>
      <c r="KDK51" s="485"/>
      <c r="KDL51" s="485"/>
      <c r="KDM51" s="485"/>
      <c r="KDN51" s="485"/>
      <c r="KDO51" s="485"/>
      <c r="KDP51" s="485"/>
      <c r="KDQ51" s="485"/>
      <c r="KDR51" s="485"/>
      <c r="KDS51" s="485"/>
      <c r="KDT51" s="485"/>
      <c r="KDU51" s="485"/>
      <c r="KDV51" s="485"/>
      <c r="KDW51" s="485"/>
      <c r="KDX51" s="485"/>
      <c r="KDY51" s="485"/>
      <c r="KDZ51" s="485"/>
      <c r="KEA51" s="485"/>
      <c r="KEB51" s="485"/>
      <c r="KEC51" s="485"/>
      <c r="KED51" s="485"/>
      <c r="KEE51" s="485"/>
      <c r="KEF51" s="485"/>
      <c r="KEG51" s="485"/>
      <c r="KEH51" s="485"/>
      <c r="KEI51" s="485"/>
      <c r="KEJ51" s="485"/>
      <c r="KEK51" s="485"/>
      <c r="KEL51" s="485"/>
      <c r="KEM51" s="485"/>
      <c r="KEN51" s="485"/>
      <c r="KEO51" s="485"/>
      <c r="KEP51" s="485"/>
      <c r="KEQ51" s="485"/>
      <c r="KER51" s="485"/>
      <c r="KES51" s="485"/>
      <c r="KET51" s="485"/>
      <c r="KEU51" s="485"/>
      <c r="KEV51" s="485"/>
      <c r="KEW51" s="485"/>
      <c r="KEX51" s="485"/>
      <c r="KEY51" s="485"/>
      <c r="KEZ51" s="485"/>
      <c r="KFA51" s="485"/>
      <c r="KFB51" s="485"/>
      <c r="KFC51" s="485"/>
      <c r="KFD51" s="485"/>
      <c r="KFE51" s="485"/>
      <c r="KFF51" s="485"/>
      <c r="KFG51" s="485"/>
      <c r="KFH51" s="485"/>
      <c r="KFI51" s="485"/>
      <c r="KFJ51" s="485"/>
      <c r="KFK51" s="485"/>
      <c r="KFL51" s="485"/>
      <c r="KFM51" s="485"/>
      <c r="KFN51" s="485"/>
      <c r="KFO51" s="485"/>
      <c r="KFP51" s="485"/>
      <c r="KFQ51" s="485"/>
      <c r="KFR51" s="485"/>
      <c r="KFS51" s="485"/>
      <c r="KFT51" s="485"/>
      <c r="KFU51" s="485"/>
      <c r="KFV51" s="485"/>
      <c r="KFW51" s="485"/>
      <c r="KFX51" s="485"/>
      <c r="KFY51" s="485"/>
      <c r="KFZ51" s="485"/>
      <c r="KGA51" s="485"/>
      <c r="KGB51" s="485"/>
      <c r="KGC51" s="485"/>
      <c r="KGD51" s="485"/>
      <c r="KGE51" s="485"/>
      <c r="KGF51" s="485"/>
      <c r="KGG51" s="485"/>
      <c r="KGH51" s="485"/>
      <c r="KGI51" s="485"/>
      <c r="KGJ51" s="485"/>
      <c r="KGK51" s="485"/>
      <c r="KGL51" s="485"/>
      <c r="KGM51" s="485"/>
      <c r="KGN51" s="485"/>
      <c r="KGO51" s="485"/>
      <c r="KGP51" s="485"/>
      <c r="KGQ51" s="485"/>
      <c r="KGR51" s="485"/>
      <c r="KGS51" s="485"/>
      <c r="KGT51" s="485"/>
      <c r="KGU51" s="485"/>
      <c r="KGV51" s="485"/>
      <c r="KGW51" s="485"/>
      <c r="KGX51" s="485"/>
      <c r="KGY51" s="485"/>
      <c r="KGZ51" s="485"/>
      <c r="KHA51" s="485"/>
      <c r="KHB51" s="485"/>
      <c r="KHC51" s="485"/>
      <c r="KHD51" s="485"/>
      <c r="KHE51" s="485"/>
      <c r="KHF51" s="485"/>
      <c r="KHG51" s="485"/>
      <c r="KHH51" s="485"/>
      <c r="KHI51" s="485"/>
      <c r="KHJ51" s="485"/>
      <c r="KHK51" s="485"/>
      <c r="KHL51" s="485"/>
      <c r="KHM51" s="485"/>
      <c r="KHN51" s="485"/>
      <c r="KHO51" s="485"/>
      <c r="KHP51" s="485"/>
      <c r="KHQ51" s="485"/>
      <c r="KHR51" s="485"/>
      <c r="KHS51" s="485"/>
      <c r="KHT51" s="485"/>
      <c r="KHU51" s="485"/>
      <c r="KHV51" s="485"/>
      <c r="KHW51" s="485"/>
      <c r="KHX51" s="485"/>
      <c r="KHY51" s="485"/>
      <c r="KHZ51" s="485"/>
      <c r="KIA51" s="485"/>
      <c r="KIB51" s="485"/>
      <c r="KIC51" s="485"/>
      <c r="KID51" s="485"/>
      <c r="KIE51" s="485"/>
      <c r="KIF51" s="485"/>
      <c r="KIG51" s="485"/>
      <c r="KIH51" s="485"/>
      <c r="KII51" s="485"/>
      <c r="KIJ51" s="485"/>
      <c r="KIK51" s="485"/>
      <c r="KIL51" s="485"/>
      <c r="KIM51" s="485"/>
      <c r="KIN51" s="485"/>
      <c r="KIO51" s="485"/>
      <c r="KIP51" s="485"/>
      <c r="KIQ51" s="485"/>
      <c r="KIR51" s="485"/>
      <c r="KIS51" s="485"/>
      <c r="KIT51" s="485"/>
      <c r="KIU51" s="485"/>
      <c r="KIV51" s="485"/>
      <c r="KIW51" s="485"/>
      <c r="KIX51" s="485"/>
      <c r="KIY51" s="485"/>
      <c r="KIZ51" s="485"/>
      <c r="KJA51" s="485"/>
      <c r="KJB51" s="485"/>
      <c r="KJC51" s="485"/>
      <c r="KJD51" s="485"/>
      <c r="KJE51" s="485"/>
      <c r="KJF51" s="485"/>
      <c r="KJG51" s="485"/>
      <c r="KJH51" s="485"/>
      <c r="KJI51" s="485"/>
      <c r="KJJ51" s="485"/>
      <c r="KJK51" s="485"/>
      <c r="KJL51" s="485"/>
      <c r="KJM51" s="485"/>
      <c r="KJN51" s="485"/>
      <c r="KJO51" s="485"/>
      <c r="KJP51" s="485"/>
      <c r="KJQ51" s="485"/>
      <c r="KJR51" s="485"/>
      <c r="KJS51" s="485"/>
      <c r="KJT51" s="485"/>
      <c r="KJU51" s="485"/>
      <c r="KJV51" s="485"/>
      <c r="KJW51" s="485"/>
      <c r="KJX51" s="485"/>
      <c r="KJY51" s="485"/>
      <c r="KJZ51" s="485"/>
      <c r="KKA51" s="485"/>
      <c r="KKB51" s="485"/>
      <c r="KKC51" s="485"/>
      <c r="KKD51" s="485"/>
      <c r="KKE51" s="485"/>
      <c r="KKF51" s="485"/>
      <c r="KKG51" s="485"/>
      <c r="KKH51" s="485"/>
      <c r="KKI51" s="485"/>
      <c r="KKJ51" s="485"/>
      <c r="KKK51" s="485"/>
      <c r="KKL51" s="485"/>
      <c r="KKM51" s="485"/>
      <c r="KKN51" s="485"/>
      <c r="KKO51" s="485"/>
      <c r="KKP51" s="485"/>
      <c r="KKQ51" s="485"/>
      <c r="KKR51" s="485"/>
      <c r="KKS51" s="485"/>
      <c r="KKT51" s="485"/>
      <c r="KKU51" s="485"/>
      <c r="KKV51" s="485"/>
      <c r="KKW51" s="485"/>
      <c r="KKX51" s="485"/>
      <c r="KKY51" s="485"/>
      <c r="KKZ51" s="485"/>
      <c r="KLA51" s="485"/>
      <c r="KLB51" s="485"/>
      <c r="KLC51" s="485"/>
      <c r="KLD51" s="485"/>
      <c r="KLE51" s="485"/>
      <c r="KLF51" s="485"/>
      <c r="KLG51" s="485"/>
      <c r="KLH51" s="485"/>
      <c r="KLI51" s="485"/>
      <c r="KLJ51" s="485"/>
      <c r="KLK51" s="485"/>
      <c r="KLL51" s="485"/>
      <c r="KLM51" s="485"/>
      <c r="KLN51" s="485"/>
      <c r="KLO51" s="485"/>
      <c r="KLP51" s="485"/>
      <c r="KLQ51" s="485"/>
      <c r="KLR51" s="485"/>
      <c r="KLS51" s="485"/>
      <c r="KLT51" s="485"/>
      <c r="KLU51" s="485"/>
      <c r="KLV51" s="485"/>
      <c r="KLW51" s="485"/>
      <c r="KLX51" s="485"/>
      <c r="KLY51" s="485"/>
      <c r="KLZ51" s="485"/>
      <c r="KMA51" s="485"/>
      <c r="KMB51" s="485"/>
      <c r="KMC51" s="485"/>
      <c r="KMD51" s="485"/>
      <c r="KME51" s="485"/>
      <c r="KMF51" s="485"/>
      <c r="KMG51" s="485"/>
      <c r="KMH51" s="485"/>
      <c r="KMI51" s="485"/>
      <c r="KMJ51" s="485"/>
      <c r="KMK51" s="485"/>
      <c r="KML51" s="485"/>
      <c r="KMM51" s="485"/>
      <c r="KMN51" s="485"/>
      <c r="KMO51" s="485"/>
      <c r="KMP51" s="485"/>
      <c r="KMQ51" s="485"/>
      <c r="KMR51" s="485"/>
      <c r="KMS51" s="485"/>
      <c r="KMT51" s="485"/>
      <c r="KMU51" s="485"/>
      <c r="KMV51" s="485"/>
      <c r="KMW51" s="485"/>
      <c r="KMX51" s="485"/>
      <c r="KMY51" s="485"/>
      <c r="KMZ51" s="485"/>
      <c r="KNA51" s="485"/>
      <c r="KNB51" s="485"/>
      <c r="KNC51" s="485"/>
      <c r="KND51" s="485"/>
      <c r="KNE51" s="485"/>
      <c r="KNF51" s="485"/>
      <c r="KNG51" s="485"/>
      <c r="KNH51" s="485"/>
      <c r="KNI51" s="485"/>
      <c r="KNJ51" s="485"/>
      <c r="KNK51" s="485"/>
      <c r="KNL51" s="485"/>
      <c r="KNM51" s="485"/>
      <c r="KNN51" s="485"/>
      <c r="KNO51" s="485"/>
      <c r="KNP51" s="485"/>
      <c r="KNQ51" s="485"/>
      <c r="KNR51" s="485"/>
      <c r="KNS51" s="485"/>
      <c r="KNT51" s="485"/>
      <c r="KNU51" s="485"/>
      <c r="KNV51" s="485"/>
      <c r="KNW51" s="485"/>
      <c r="KNX51" s="485"/>
      <c r="KNY51" s="485"/>
      <c r="KNZ51" s="485"/>
      <c r="KOA51" s="485"/>
      <c r="KOB51" s="485"/>
      <c r="KOC51" s="485"/>
      <c r="KOD51" s="485"/>
      <c r="KOE51" s="485"/>
      <c r="KOF51" s="485"/>
      <c r="KOG51" s="485"/>
      <c r="KOH51" s="485"/>
      <c r="KOI51" s="485"/>
      <c r="KOJ51" s="485"/>
      <c r="KOK51" s="485"/>
      <c r="KOL51" s="485"/>
      <c r="KOM51" s="485"/>
      <c r="KON51" s="485"/>
      <c r="KOO51" s="485"/>
      <c r="KOP51" s="485"/>
      <c r="KOQ51" s="485"/>
      <c r="KOR51" s="485"/>
      <c r="KOS51" s="485"/>
      <c r="KOT51" s="485"/>
      <c r="KOU51" s="485"/>
      <c r="KOV51" s="485"/>
      <c r="KOW51" s="485"/>
      <c r="KOX51" s="485"/>
      <c r="KOY51" s="485"/>
      <c r="KOZ51" s="485"/>
      <c r="KPA51" s="485"/>
      <c r="KPB51" s="485"/>
      <c r="KPC51" s="485"/>
      <c r="KPD51" s="485"/>
      <c r="KPE51" s="485"/>
      <c r="KPF51" s="485"/>
      <c r="KPG51" s="485"/>
      <c r="KPH51" s="485"/>
      <c r="KPI51" s="485"/>
      <c r="KPJ51" s="485"/>
      <c r="KPK51" s="485"/>
      <c r="KPL51" s="485"/>
      <c r="KPM51" s="485"/>
      <c r="KPN51" s="485"/>
      <c r="KPO51" s="485"/>
      <c r="KPP51" s="485"/>
      <c r="KPQ51" s="485"/>
      <c r="KPR51" s="485"/>
      <c r="KPS51" s="485"/>
      <c r="KPT51" s="485"/>
      <c r="KPU51" s="485"/>
      <c r="KPV51" s="485"/>
      <c r="KPW51" s="485"/>
      <c r="KPX51" s="485"/>
      <c r="KPY51" s="485"/>
      <c r="KPZ51" s="485"/>
      <c r="KQA51" s="485"/>
      <c r="KQB51" s="485"/>
      <c r="KQC51" s="485"/>
      <c r="KQD51" s="485"/>
      <c r="KQE51" s="485"/>
      <c r="KQF51" s="485"/>
      <c r="KQG51" s="485"/>
      <c r="KQH51" s="485"/>
      <c r="KQI51" s="485"/>
      <c r="KQJ51" s="485"/>
      <c r="KQK51" s="485"/>
      <c r="KQL51" s="485"/>
      <c r="KQM51" s="485"/>
      <c r="KQN51" s="485"/>
      <c r="KQO51" s="485"/>
      <c r="KQP51" s="485"/>
      <c r="KQQ51" s="485"/>
      <c r="KQR51" s="485"/>
      <c r="KQS51" s="485"/>
      <c r="KQT51" s="485"/>
      <c r="KQU51" s="485"/>
      <c r="KQV51" s="485"/>
      <c r="KQW51" s="485"/>
      <c r="KQX51" s="485"/>
      <c r="KQY51" s="485"/>
      <c r="KQZ51" s="485"/>
      <c r="KRA51" s="485"/>
      <c r="KRB51" s="485"/>
      <c r="KRC51" s="485"/>
      <c r="KRD51" s="485"/>
      <c r="KRE51" s="485"/>
      <c r="KRF51" s="485"/>
      <c r="KRG51" s="485"/>
      <c r="KRH51" s="485"/>
      <c r="KRI51" s="485"/>
      <c r="KRJ51" s="485"/>
      <c r="KRK51" s="485"/>
      <c r="KRL51" s="485"/>
      <c r="KRM51" s="485"/>
      <c r="KRN51" s="485"/>
      <c r="KRO51" s="485"/>
      <c r="KRP51" s="485"/>
      <c r="KRQ51" s="485"/>
      <c r="KRR51" s="485"/>
      <c r="KRS51" s="485"/>
      <c r="KRT51" s="485"/>
      <c r="KRU51" s="485"/>
      <c r="KRV51" s="485"/>
      <c r="KRW51" s="485"/>
      <c r="KRX51" s="485"/>
      <c r="KRY51" s="485"/>
      <c r="KRZ51" s="485"/>
      <c r="KSA51" s="485"/>
      <c r="KSB51" s="485"/>
      <c r="KSC51" s="485"/>
      <c r="KSD51" s="485"/>
      <c r="KSE51" s="485"/>
      <c r="KSF51" s="485"/>
      <c r="KSG51" s="485"/>
      <c r="KSH51" s="485"/>
      <c r="KSI51" s="485"/>
      <c r="KSJ51" s="485"/>
      <c r="KSK51" s="485"/>
      <c r="KSL51" s="485"/>
      <c r="KSM51" s="485"/>
      <c r="KSN51" s="485"/>
      <c r="KSO51" s="485"/>
      <c r="KSP51" s="485"/>
      <c r="KSQ51" s="485"/>
      <c r="KSR51" s="485"/>
      <c r="KSS51" s="485"/>
      <c r="KST51" s="485"/>
      <c r="KSU51" s="485"/>
      <c r="KSV51" s="485"/>
      <c r="KSW51" s="485"/>
      <c r="KSX51" s="485"/>
      <c r="KSY51" s="485"/>
      <c r="KSZ51" s="485"/>
      <c r="KTA51" s="485"/>
      <c r="KTB51" s="485"/>
      <c r="KTC51" s="485"/>
      <c r="KTD51" s="485"/>
      <c r="KTE51" s="485"/>
      <c r="KTF51" s="485"/>
      <c r="KTG51" s="485"/>
      <c r="KTH51" s="485"/>
      <c r="KTI51" s="485"/>
      <c r="KTJ51" s="485"/>
      <c r="KTK51" s="485"/>
      <c r="KTL51" s="485"/>
      <c r="KTM51" s="485"/>
      <c r="KTN51" s="485"/>
      <c r="KTO51" s="485"/>
      <c r="KTP51" s="485"/>
      <c r="KTQ51" s="485"/>
      <c r="KTR51" s="485"/>
      <c r="KTS51" s="485"/>
      <c r="KTT51" s="485"/>
      <c r="KTU51" s="485"/>
      <c r="KTV51" s="485"/>
      <c r="KTW51" s="485"/>
      <c r="KTX51" s="485"/>
      <c r="KTY51" s="485"/>
      <c r="KTZ51" s="485"/>
      <c r="KUA51" s="485"/>
      <c r="KUB51" s="485"/>
      <c r="KUC51" s="485"/>
      <c r="KUD51" s="485"/>
      <c r="KUE51" s="485"/>
      <c r="KUF51" s="485"/>
      <c r="KUG51" s="485"/>
      <c r="KUH51" s="485"/>
      <c r="KUI51" s="485"/>
      <c r="KUJ51" s="485"/>
      <c r="KUK51" s="485"/>
      <c r="KUL51" s="485"/>
      <c r="KUM51" s="485"/>
      <c r="KUN51" s="485"/>
      <c r="KUO51" s="485"/>
      <c r="KUP51" s="485"/>
      <c r="KUQ51" s="485"/>
      <c r="KUR51" s="485"/>
      <c r="KUS51" s="485"/>
      <c r="KUT51" s="485"/>
      <c r="KUU51" s="485"/>
      <c r="KUV51" s="485"/>
      <c r="KUW51" s="485"/>
      <c r="KUX51" s="485"/>
      <c r="KUY51" s="485"/>
      <c r="KUZ51" s="485"/>
      <c r="KVA51" s="485"/>
      <c r="KVB51" s="485"/>
      <c r="KVC51" s="485"/>
      <c r="KVD51" s="485"/>
      <c r="KVE51" s="485"/>
      <c r="KVF51" s="485"/>
      <c r="KVG51" s="485"/>
      <c r="KVH51" s="485"/>
      <c r="KVI51" s="485"/>
      <c r="KVJ51" s="485"/>
      <c r="KVK51" s="485"/>
      <c r="KVL51" s="485"/>
      <c r="KVM51" s="485"/>
      <c r="KVN51" s="485"/>
      <c r="KVO51" s="485"/>
      <c r="KVP51" s="485"/>
      <c r="KVQ51" s="485"/>
      <c r="KVR51" s="485"/>
      <c r="KVS51" s="485"/>
      <c r="KVT51" s="485"/>
      <c r="KVU51" s="485"/>
      <c r="KVV51" s="485"/>
      <c r="KVW51" s="485"/>
      <c r="KVX51" s="485"/>
      <c r="KVY51" s="485"/>
      <c r="KVZ51" s="485"/>
      <c r="KWA51" s="485"/>
      <c r="KWB51" s="485"/>
      <c r="KWC51" s="485"/>
      <c r="KWD51" s="485"/>
      <c r="KWE51" s="485"/>
      <c r="KWF51" s="485"/>
      <c r="KWG51" s="485"/>
      <c r="KWH51" s="485"/>
      <c r="KWI51" s="485"/>
      <c r="KWJ51" s="485"/>
      <c r="KWK51" s="485"/>
      <c r="KWL51" s="485"/>
      <c r="KWM51" s="485"/>
      <c r="KWN51" s="485"/>
      <c r="KWO51" s="485"/>
      <c r="KWP51" s="485"/>
      <c r="KWQ51" s="485"/>
      <c r="KWR51" s="485"/>
      <c r="KWS51" s="485"/>
      <c r="KWT51" s="485"/>
      <c r="KWU51" s="485"/>
      <c r="KWV51" s="485"/>
      <c r="KWW51" s="485"/>
      <c r="KWX51" s="485"/>
      <c r="KWY51" s="485"/>
      <c r="KWZ51" s="485"/>
      <c r="KXA51" s="485"/>
      <c r="KXB51" s="485"/>
      <c r="KXC51" s="485"/>
      <c r="KXD51" s="485"/>
      <c r="KXE51" s="485"/>
      <c r="KXF51" s="485"/>
      <c r="KXG51" s="485"/>
      <c r="KXH51" s="485"/>
      <c r="KXI51" s="485"/>
      <c r="KXJ51" s="485"/>
      <c r="KXK51" s="485"/>
      <c r="KXL51" s="485"/>
      <c r="KXM51" s="485"/>
      <c r="KXN51" s="485"/>
      <c r="KXO51" s="485"/>
      <c r="KXP51" s="485"/>
      <c r="KXQ51" s="485"/>
      <c r="KXR51" s="485"/>
      <c r="KXS51" s="485"/>
      <c r="KXT51" s="485"/>
      <c r="KXU51" s="485"/>
      <c r="KXV51" s="485"/>
      <c r="KXW51" s="485"/>
      <c r="KXX51" s="485"/>
      <c r="KXY51" s="485"/>
      <c r="KXZ51" s="485"/>
      <c r="KYA51" s="485"/>
      <c r="KYB51" s="485"/>
      <c r="KYC51" s="485"/>
      <c r="KYD51" s="485"/>
      <c r="KYE51" s="485"/>
      <c r="KYF51" s="485"/>
      <c r="KYG51" s="485"/>
      <c r="KYH51" s="485"/>
      <c r="KYI51" s="485"/>
      <c r="KYJ51" s="485"/>
      <c r="KYK51" s="485"/>
      <c r="KYL51" s="485"/>
      <c r="KYM51" s="485"/>
      <c r="KYN51" s="485"/>
      <c r="KYO51" s="485"/>
      <c r="KYP51" s="485"/>
      <c r="KYQ51" s="485"/>
      <c r="KYR51" s="485"/>
      <c r="KYS51" s="485"/>
      <c r="KYT51" s="485"/>
      <c r="KYU51" s="485"/>
      <c r="KYV51" s="485"/>
      <c r="KYW51" s="485"/>
      <c r="KYX51" s="485"/>
      <c r="KYY51" s="485"/>
      <c r="KYZ51" s="485"/>
      <c r="KZA51" s="485"/>
      <c r="KZB51" s="485"/>
      <c r="KZC51" s="485"/>
      <c r="KZD51" s="485"/>
      <c r="KZE51" s="485"/>
      <c r="KZF51" s="485"/>
      <c r="KZG51" s="485"/>
      <c r="KZH51" s="485"/>
      <c r="KZI51" s="485"/>
      <c r="KZJ51" s="485"/>
      <c r="KZK51" s="485"/>
      <c r="KZL51" s="485"/>
      <c r="KZM51" s="485"/>
      <c r="KZN51" s="485"/>
      <c r="KZO51" s="485"/>
      <c r="KZP51" s="485"/>
      <c r="KZQ51" s="485"/>
      <c r="KZR51" s="485"/>
      <c r="KZS51" s="485"/>
      <c r="KZT51" s="485"/>
      <c r="KZU51" s="485"/>
      <c r="KZV51" s="485"/>
      <c r="KZW51" s="485"/>
      <c r="KZX51" s="485"/>
      <c r="KZY51" s="485"/>
      <c r="KZZ51" s="485"/>
      <c r="LAA51" s="485"/>
      <c r="LAB51" s="485"/>
      <c r="LAC51" s="485"/>
      <c r="LAD51" s="485"/>
      <c r="LAE51" s="485"/>
      <c r="LAF51" s="485"/>
      <c r="LAG51" s="485"/>
      <c r="LAH51" s="485"/>
      <c r="LAI51" s="485"/>
      <c r="LAJ51" s="485"/>
      <c r="LAK51" s="485"/>
      <c r="LAL51" s="485"/>
      <c r="LAM51" s="485"/>
      <c r="LAN51" s="485"/>
      <c r="LAO51" s="485"/>
      <c r="LAP51" s="485"/>
      <c r="LAQ51" s="485"/>
      <c r="LAR51" s="485"/>
      <c r="LAS51" s="485"/>
      <c r="LAT51" s="485"/>
      <c r="LAU51" s="485"/>
      <c r="LAV51" s="485"/>
      <c r="LAW51" s="485"/>
      <c r="LAX51" s="485"/>
      <c r="LAY51" s="485"/>
      <c r="LAZ51" s="485"/>
      <c r="LBA51" s="485"/>
      <c r="LBB51" s="485"/>
      <c r="LBC51" s="485"/>
      <c r="LBD51" s="485"/>
      <c r="LBE51" s="485"/>
      <c r="LBF51" s="485"/>
      <c r="LBG51" s="485"/>
      <c r="LBH51" s="485"/>
      <c r="LBI51" s="485"/>
      <c r="LBJ51" s="485"/>
      <c r="LBK51" s="485"/>
      <c r="LBL51" s="485"/>
      <c r="LBM51" s="485"/>
      <c r="LBN51" s="485"/>
      <c r="LBO51" s="485"/>
      <c r="LBP51" s="485"/>
      <c r="LBQ51" s="485"/>
      <c r="LBR51" s="485"/>
      <c r="LBS51" s="485"/>
      <c r="LBT51" s="485"/>
      <c r="LBU51" s="485"/>
      <c r="LBV51" s="485"/>
      <c r="LBW51" s="485"/>
      <c r="LBX51" s="485"/>
      <c r="LBY51" s="485"/>
      <c r="LBZ51" s="485"/>
      <c r="LCA51" s="485"/>
      <c r="LCB51" s="485"/>
      <c r="LCC51" s="485"/>
      <c r="LCD51" s="485"/>
      <c r="LCE51" s="485"/>
      <c r="LCF51" s="485"/>
      <c r="LCG51" s="485"/>
      <c r="LCH51" s="485"/>
      <c r="LCI51" s="485"/>
      <c r="LCJ51" s="485"/>
      <c r="LCK51" s="485"/>
      <c r="LCL51" s="485"/>
      <c r="LCM51" s="485"/>
      <c r="LCN51" s="485"/>
      <c r="LCO51" s="485"/>
      <c r="LCP51" s="485"/>
      <c r="LCQ51" s="485"/>
      <c r="LCR51" s="485"/>
      <c r="LCS51" s="485"/>
      <c r="LCT51" s="485"/>
      <c r="LCU51" s="485"/>
      <c r="LCV51" s="485"/>
      <c r="LCW51" s="485"/>
      <c r="LCX51" s="485"/>
      <c r="LCY51" s="485"/>
      <c r="LCZ51" s="485"/>
      <c r="LDA51" s="485"/>
      <c r="LDB51" s="485"/>
      <c r="LDC51" s="485"/>
      <c r="LDD51" s="485"/>
      <c r="LDE51" s="485"/>
      <c r="LDF51" s="485"/>
      <c r="LDG51" s="485"/>
      <c r="LDH51" s="485"/>
      <c r="LDI51" s="485"/>
      <c r="LDJ51" s="485"/>
      <c r="LDK51" s="485"/>
      <c r="LDL51" s="485"/>
      <c r="LDM51" s="485"/>
      <c r="LDN51" s="485"/>
      <c r="LDO51" s="485"/>
      <c r="LDP51" s="485"/>
      <c r="LDQ51" s="485"/>
      <c r="LDR51" s="485"/>
      <c r="LDS51" s="485"/>
      <c r="LDT51" s="485"/>
      <c r="LDU51" s="485"/>
      <c r="LDV51" s="485"/>
      <c r="LDW51" s="485"/>
      <c r="LDX51" s="485"/>
      <c r="LDY51" s="485"/>
      <c r="LDZ51" s="485"/>
      <c r="LEA51" s="485"/>
      <c r="LEB51" s="485"/>
      <c r="LEC51" s="485"/>
      <c r="LED51" s="485"/>
      <c r="LEE51" s="485"/>
      <c r="LEF51" s="485"/>
      <c r="LEG51" s="485"/>
      <c r="LEH51" s="485"/>
      <c r="LEI51" s="485"/>
      <c r="LEJ51" s="485"/>
      <c r="LEK51" s="485"/>
      <c r="LEL51" s="485"/>
      <c r="LEM51" s="485"/>
      <c r="LEN51" s="485"/>
      <c r="LEO51" s="485"/>
      <c r="LEP51" s="485"/>
      <c r="LEQ51" s="485"/>
      <c r="LER51" s="485"/>
      <c r="LES51" s="485"/>
      <c r="LET51" s="485"/>
      <c r="LEU51" s="485"/>
      <c r="LEV51" s="485"/>
      <c r="LEW51" s="485"/>
      <c r="LEX51" s="485"/>
      <c r="LEY51" s="485"/>
      <c r="LEZ51" s="485"/>
      <c r="LFA51" s="485"/>
      <c r="LFB51" s="485"/>
      <c r="LFC51" s="485"/>
      <c r="LFD51" s="485"/>
      <c r="LFE51" s="485"/>
      <c r="LFF51" s="485"/>
      <c r="LFG51" s="485"/>
      <c r="LFH51" s="485"/>
      <c r="LFI51" s="485"/>
      <c r="LFJ51" s="485"/>
      <c r="LFK51" s="485"/>
      <c r="LFL51" s="485"/>
      <c r="LFM51" s="485"/>
      <c r="LFN51" s="485"/>
      <c r="LFO51" s="485"/>
      <c r="LFP51" s="485"/>
      <c r="LFQ51" s="485"/>
      <c r="LFR51" s="485"/>
      <c r="LFS51" s="485"/>
      <c r="LFT51" s="485"/>
      <c r="LFU51" s="485"/>
      <c r="LFV51" s="485"/>
      <c r="LFW51" s="485"/>
      <c r="LFX51" s="485"/>
      <c r="LFY51" s="485"/>
      <c r="LFZ51" s="485"/>
      <c r="LGA51" s="485"/>
      <c r="LGB51" s="485"/>
      <c r="LGC51" s="485"/>
      <c r="LGD51" s="485"/>
      <c r="LGE51" s="485"/>
      <c r="LGF51" s="485"/>
      <c r="LGG51" s="485"/>
      <c r="LGH51" s="485"/>
      <c r="LGI51" s="485"/>
      <c r="LGJ51" s="485"/>
      <c r="LGK51" s="485"/>
      <c r="LGL51" s="485"/>
      <c r="LGM51" s="485"/>
      <c r="LGN51" s="485"/>
      <c r="LGO51" s="485"/>
      <c r="LGP51" s="485"/>
      <c r="LGQ51" s="485"/>
      <c r="LGR51" s="485"/>
      <c r="LGS51" s="485"/>
      <c r="LGT51" s="485"/>
      <c r="LGU51" s="485"/>
      <c r="LGV51" s="485"/>
      <c r="LGW51" s="485"/>
      <c r="LGX51" s="485"/>
      <c r="LGY51" s="485"/>
      <c r="LGZ51" s="485"/>
      <c r="LHA51" s="485"/>
      <c r="LHB51" s="485"/>
      <c r="LHC51" s="485"/>
      <c r="LHD51" s="485"/>
      <c r="LHE51" s="485"/>
      <c r="LHF51" s="485"/>
      <c r="LHG51" s="485"/>
      <c r="LHH51" s="485"/>
      <c r="LHI51" s="485"/>
      <c r="LHJ51" s="485"/>
      <c r="LHK51" s="485"/>
      <c r="LHL51" s="485"/>
      <c r="LHM51" s="485"/>
      <c r="LHN51" s="485"/>
      <c r="LHO51" s="485"/>
      <c r="LHP51" s="485"/>
      <c r="LHQ51" s="485"/>
      <c r="LHR51" s="485"/>
      <c r="LHS51" s="485"/>
      <c r="LHT51" s="485"/>
      <c r="LHU51" s="485"/>
      <c r="LHV51" s="485"/>
      <c r="LHW51" s="485"/>
      <c r="LHX51" s="485"/>
      <c r="LHY51" s="485"/>
      <c r="LHZ51" s="485"/>
      <c r="LIA51" s="485"/>
      <c r="LIB51" s="485"/>
      <c r="LIC51" s="485"/>
      <c r="LID51" s="485"/>
      <c r="LIE51" s="485"/>
      <c r="LIF51" s="485"/>
      <c r="LIG51" s="485"/>
      <c r="LIH51" s="485"/>
      <c r="LII51" s="485"/>
      <c r="LIJ51" s="485"/>
      <c r="LIK51" s="485"/>
      <c r="LIL51" s="485"/>
      <c r="LIM51" s="485"/>
      <c r="LIN51" s="485"/>
      <c r="LIO51" s="485"/>
      <c r="LIP51" s="485"/>
      <c r="LIQ51" s="485"/>
      <c r="LIR51" s="485"/>
      <c r="LIS51" s="485"/>
      <c r="LIT51" s="485"/>
      <c r="LIU51" s="485"/>
      <c r="LIV51" s="485"/>
      <c r="LIW51" s="485"/>
      <c r="LIX51" s="485"/>
      <c r="LIY51" s="485"/>
      <c r="LIZ51" s="485"/>
      <c r="LJA51" s="485"/>
      <c r="LJB51" s="485"/>
      <c r="LJC51" s="485"/>
      <c r="LJD51" s="485"/>
      <c r="LJE51" s="485"/>
      <c r="LJF51" s="485"/>
      <c r="LJG51" s="485"/>
      <c r="LJH51" s="485"/>
      <c r="LJI51" s="485"/>
      <c r="LJJ51" s="485"/>
      <c r="LJK51" s="485"/>
      <c r="LJL51" s="485"/>
      <c r="LJM51" s="485"/>
      <c r="LJN51" s="485"/>
      <c r="LJO51" s="485"/>
      <c r="LJP51" s="485"/>
      <c r="LJQ51" s="485"/>
      <c r="LJR51" s="485"/>
      <c r="LJS51" s="485"/>
      <c r="LJT51" s="485"/>
      <c r="LJU51" s="485"/>
      <c r="LJV51" s="485"/>
      <c r="LJW51" s="485"/>
      <c r="LJX51" s="485"/>
      <c r="LJY51" s="485"/>
      <c r="LJZ51" s="485"/>
      <c r="LKA51" s="485"/>
      <c r="LKB51" s="485"/>
      <c r="LKC51" s="485"/>
      <c r="LKD51" s="485"/>
      <c r="LKE51" s="485"/>
      <c r="LKF51" s="485"/>
      <c r="LKG51" s="485"/>
      <c r="LKH51" s="485"/>
      <c r="LKI51" s="485"/>
      <c r="LKJ51" s="485"/>
      <c r="LKK51" s="485"/>
      <c r="LKL51" s="485"/>
      <c r="LKM51" s="485"/>
      <c r="LKN51" s="485"/>
      <c r="LKO51" s="485"/>
      <c r="LKP51" s="485"/>
      <c r="LKQ51" s="485"/>
      <c r="LKR51" s="485"/>
      <c r="LKS51" s="485"/>
      <c r="LKT51" s="485"/>
      <c r="LKU51" s="485"/>
      <c r="LKV51" s="485"/>
      <c r="LKW51" s="485"/>
      <c r="LKX51" s="485"/>
      <c r="LKY51" s="485"/>
      <c r="LKZ51" s="485"/>
      <c r="LLA51" s="485"/>
      <c r="LLB51" s="485"/>
      <c r="LLC51" s="485"/>
      <c r="LLD51" s="485"/>
      <c r="LLE51" s="485"/>
      <c r="LLF51" s="485"/>
      <c r="LLG51" s="485"/>
      <c r="LLH51" s="485"/>
      <c r="LLI51" s="485"/>
      <c r="LLJ51" s="485"/>
      <c r="LLK51" s="485"/>
      <c r="LLL51" s="485"/>
      <c r="LLM51" s="485"/>
      <c r="LLN51" s="485"/>
      <c r="LLO51" s="485"/>
      <c r="LLP51" s="485"/>
      <c r="LLQ51" s="485"/>
      <c r="LLR51" s="485"/>
      <c r="LLS51" s="485"/>
      <c r="LLT51" s="485"/>
      <c r="LLU51" s="485"/>
      <c r="LLV51" s="485"/>
      <c r="LLW51" s="485"/>
      <c r="LLX51" s="485"/>
      <c r="LLY51" s="485"/>
      <c r="LLZ51" s="485"/>
      <c r="LMA51" s="485"/>
      <c r="LMB51" s="485"/>
      <c r="LMC51" s="485"/>
      <c r="LMD51" s="485"/>
      <c r="LME51" s="485"/>
      <c r="LMF51" s="485"/>
      <c r="LMG51" s="485"/>
      <c r="LMH51" s="485"/>
      <c r="LMI51" s="485"/>
      <c r="LMJ51" s="485"/>
      <c r="LMK51" s="485"/>
      <c r="LML51" s="485"/>
      <c r="LMM51" s="485"/>
      <c r="LMN51" s="485"/>
      <c r="LMO51" s="485"/>
      <c r="LMP51" s="485"/>
      <c r="LMQ51" s="485"/>
      <c r="LMR51" s="485"/>
      <c r="LMS51" s="485"/>
      <c r="LMT51" s="485"/>
      <c r="LMU51" s="485"/>
      <c r="LMV51" s="485"/>
      <c r="LMW51" s="485"/>
      <c r="LMX51" s="485"/>
      <c r="LMY51" s="485"/>
      <c r="LMZ51" s="485"/>
      <c r="LNA51" s="485"/>
      <c r="LNB51" s="485"/>
      <c r="LNC51" s="485"/>
      <c r="LND51" s="485"/>
      <c r="LNE51" s="485"/>
      <c r="LNF51" s="485"/>
      <c r="LNG51" s="485"/>
      <c r="LNH51" s="485"/>
      <c r="LNI51" s="485"/>
      <c r="LNJ51" s="485"/>
      <c r="LNK51" s="485"/>
      <c r="LNL51" s="485"/>
      <c r="LNM51" s="485"/>
      <c r="LNN51" s="485"/>
      <c r="LNO51" s="485"/>
      <c r="LNP51" s="485"/>
      <c r="LNQ51" s="485"/>
      <c r="LNR51" s="485"/>
      <c r="LNS51" s="485"/>
      <c r="LNT51" s="485"/>
      <c r="LNU51" s="485"/>
      <c r="LNV51" s="485"/>
      <c r="LNW51" s="485"/>
      <c r="LNX51" s="485"/>
      <c r="LNY51" s="485"/>
      <c r="LNZ51" s="485"/>
      <c r="LOA51" s="485"/>
      <c r="LOB51" s="485"/>
      <c r="LOC51" s="485"/>
      <c r="LOD51" s="485"/>
      <c r="LOE51" s="485"/>
      <c r="LOF51" s="485"/>
      <c r="LOG51" s="485"/>
      <c r="LOH51" s="485"/>
      <c r="LOI51" s="485"/>
      <c r="LOJ51" s="485"/>
      <c r="LOK51" s="485"/>
      <c r="LOL51" s="485"/>
      <c r="LOM51" s="485"/>
      <c r="LON51" s="485"/>
      <c r="LOO51" s="485"/>
      <c r="LOP51" s="485"/>
      <c r="LOQ51" s="485"/>
      <c r="LOR51" s="485"/>
      <c r="LOS51" s="485"/>
      <c r="LOT51" s="485"/>
      <c r="LOU51" s="485"/>
      <c r="LOV51" s="485"/>
      <c r="LOW51" s="485"/>
      <c r="LOX51" s="485"/>
      <c r="LOY51" s="485"/>
      <c r="LOZ51" s="485"/>
      <c r="LPA51" s="485"/>
      <c r="LPB51" s="485"/>
      <c r="LPC51" s="485"/>
      <c r="LPD51" s="485"/>
      <c r="LPE51" s="485"/>
      <c r="LPF51" s="485"/>
      <c r="LPG51" s="485"/>
      <c r="LPH51" s="485"/>
      <c r="LPI51" s="485"/>
      <c r="LPJ51" s="485"/>
      <c r="LPK51" s="485"/>
      <c r="LPL51" s="485"/>
      <c r="LPM51" s="485"/>
      <c r="LPN51" s="485"/>
      <c r="LPO51" s="485"/>
      <c r="LPP51" s="485"/>
      <c r="LPQ51" s="485"/>
      <c r="LPR51" s="485"/>
      <c r="LPS51" s="485"/>
      <c r="LPT51" s="485"/>
      <c r="LPU51" s="485"/>
      <c r="LPV51" s="485"/>
      <c r="LPW51" s="485"/>
      <c r="LPX51" s="485"/>
      <c r="LPY51" s="485"/>
      <c r="LPZ51" s="485"/>
      <c r="LQA51" s="485"/>
      <c r="LQB51" s="485"/>
      <c r="LQC51" s="485"/>
      <c r="LQD51" s="485"/>
      <c r="LQE51" s="485"/>
      <c r="LQF51" s="485"/>
      <c r="LQG51" s="485"/>
      <c r="LQH51" s="485"/>
      <c r="LQI51" s="485"/>
      <c r="LQJ51" s="485"/>
      <c r="LQK51" s="485"/>
      <c r="LQL51" s="485"/>
      <c r="LQM51" s="485"/>
      <c r="LQN51" s="485"/>
      <c r="LQO51" s="485"/>
      <c r="LQP51" s="485"/>
      <c r="LQQ51" s="485"/>
      <c r="LQR51" s="485"/>
      <c r="LQS51" s="485"/>
      <c r="LQT51" s="485"/>
      <c r="LQU51" s="485"/>
      <c r="LQV51" s="485"/>
      <c r="LQW51" s="485"/>
      <c r="LQX51" s="485"/>
      <c r="LQY51" s="485"/>
      <c r="LQZ51" s="485"/>
      <c r="LRA51" s="485"/>
      <c r="LRB51" s="485"/>
      <c r="LRC51" s="485"/>
      <c r="LRD51" s="485"/>
      <c r="LRE51" s="485"/>
      <c r="LRF51" s="485"/>
      <c r="LRG51" s="485"/>
      <c r="LRH51" s="485"/>
      <c r="LRI51" s="485"/>
      <c r="LRJ51" s="485"/>
      <c r="LRK51" s="485"/>
      <c r="LRL51" s="485"/>
      <c r="LRM51" s="485"/>
      <c r="LRN51" s="485"/>
      <c r="LRO51" s="485"/>
      <c r="LRP51" s="485"/>
      <c r="LRQ51" s="485"/>
      <c r="LRR51" s="485"/>
      <c r="LRS51" s="485"/>
      <c r="LRT51" s="485"/>
      <c r="LRU51" s="485"/>
      <c r="LRV51" s="485"/>
      <c r="LRW51" s="485"/>
      <c r="LRX51" s="485"/>
      <c r="LRY51" s="485"/>
      <c r="LRZ51" s="485"/>
      <c r="LSA51" s="485"/>
      <c r="LSB51" s="485"/>
      <c r="LSC51" s="485"/>
      <c r="LSD51" s="485"/>
      <c r="LSE51" s="485"/>
      <c r="LSF51" s="485"/>
      <c r="LSG51" s="485"/>
      <c r="LSH51" s="485"/>
      <c r="LSI51" s="485"/>
      <c r="LSJ51" s="485"/>
      <c r="LSK51" s="485"/>
      <c r="LSL51" s="485"/>
      <c r="LSM51" s="485"/>
      <c r="LSN51" s="485"/>
      <c r="LSO51" s="485"/>
      <c r="LSP51" s="485"/>
      <c r="LSQ51" s="485"/>
      <c r="LSR51" s="485"/>
      <c r="LSS51" s="485"/>
      <c r="LST51" s="485"/>
      <c r="LSU51" s="485"/>
      <c r="LSV51" s="485"/>
      <c r="LSW51" s="485"/>
      <c r="LSX51" s="485"/>
      <c r="LSY51" s="485"/>
      <c r="LSZ51" s="485"/>
      <c r="LTA51" s="485"/>
      <c r="LTB51" s="485"/>
      <c r="LTC51" s="485"/>
      <c r="LTD51" s="485"/>
      <c r="LTE51" s="485"/>
      <c r="LTF51" s="485"/>
      <c r="LTG51" s="485"/>
      <c r="LTH51" s="485"/>
      <c r="LTI51" s="485"/>
      <c r="LTJ51" s="485"/>
      <c r="LTK51" s="485"/>
      <c r="LTL51" s="485"/>
      <c r="LTM51" s="485"/>
      <c r="LTN51" s="485"/>
      <c r="LTO51" s="485"/>
      <c r="LTP51" s="485"/>
      <c r="LTQ51" s="485"/>
      <c r="LTR51" s="485"/>
      <c r="LTS51" s="485"/>
      <c r="LTT51" s="485"/>
      <c r="LTU51" s="485"/>
      <c r="LTV51" s="485"/>
      <c r="LTW51" s="485"/>
      <c r="LTX51" s="485"/>
      <c r="LTY51" s="485"/>
      <c r="LTZ51" s="485"/>
      <c r="LUA51" s="485"/>
      <c r="LUB51" s="485"/>
      <c r="LUC51" s="485"/>
      <c r="LUD51" s="485"/>
      <c r="LUE51" s="485"/>
      <c r="LUF51" s="485"/>
      <c r="LUG51" s="485"/>
      <c r="LUH51" s="485"/>
      <c r="LUI51" s="485"/>
      <c r="LUJ51" s="485"/>
      <c r="LUK51" s="485"/>
      <c r="LUL51" s="485"/>
      <c r="LUM51" s="485"/>
      <c r="LUN51" s="485"/>
      <c r="LUO51" s="485"/>
      <c r="LUP51" s="485"/>
      <c r="LUQ51" s="485"/>
      <c r="LUR51" s="485"/>
      <c r="LUS51" s="485"/>
      <c r="LUT51" s="485"/>
      <c r="LUU51" s="485"/>
      <c r="LUV51" s="485"/>
      <c r="LUW51" s="485"/>
      <c r="LUX51" s="485"/>
      <c r="LUY51" s="485"/>
      <c r="LUZ51" s="485"/>
      <c r="LVA51" s="485"/>
      <c r="LVB51" s="485"/>
      <c r="LVC51" s="485"/>
      <c r="LVD51" s="485"/>
      <c r="LVE51" s="485"/>
      <c r="LVF51" s="485"/>
      <c r="LVG51" s="485"/>
      <c r="LVH51" s="485"/>
      <c r="LVI51" s="485"/>
      <c r="LVJ51" s="485"/>
      <c r="LVK51" s="485"/>
      <c r="LVL51" s="485"/>
      <c r="LVM51" s="485"/>
      <c r="LVN51" s="485"/>
      <c r="LVO51" s="485"/>
      <c r="LVP51" s="485"/>
      <c r="LVQ51" s="485"/>
      <c r="LVR51" s="485"/>
      <c r="LVS51" s="485"/>
      <c r="LVT51" s="485"/>
      <c r="LVU51" s="485"/>
      <c r="LVV51" s="485"/>
      <c r="LVW51" s="485"/>
      <c r="LVX51" s="485"/>
      <c r="LVY51" s="485"/>
      <c r="LVZ51" s="485"/>
      <c r="LWA51" s="485"/>
      <c r="LWB51" s="485"/>
      <c r="LWC51" s="485"/>
      <c r="LWD51" s="485"/>
      <c r="LWE51" s="485"/>
      <c r="LWF51" s="485"/>
      <c r="LWG51" s="485"/>
      <c r="LWH51" s="485"/>
      <c r="LWI51" s="485"/>
      <c r="LWJ51" s="485"/>
      <c r="LWK51" s="485"/>
      <c r="LWL51" s="485"/>
      <c r="LWM51" s="485"/>
      <c r="LWN51" s="485"/>
      <c r="LWO51" s="485"/>
      <c r="LWP51" s="485"/>
      <c r="LWQ51" s="485"/>
      <c r="LWR51" s="485"/>
      <c r="LWS51" s="485"/>
      <c r="LWT51" s="485"/>
      <c r="LWU51" s="485"/>
      <c r="LWV51" s="485"/>
      <c r="LWW51" s="485"/>
      <c r="LWX51" s="485"/>
      <c r="LWY51" s="485"/>
      <c r="LWZ51" s="485"/>
      <c r="LXA51" s="485"/>
      <c r="LXB51" s="485"/>
      <c r="LXC51" s="485"/>
      <c r="LXD51" s="485"/>
      <c r="LXE51" s="485"/>
      <c r="LXF51" s="485"/>
      <c r="LXG51" s="485"/>
      <c r="LXH51" s="485"/>
      <c r="LXI51" s="485"/>
      <c r="LXJ51" s="485"/>
      <c r="LXK51" s="485"/>
      <c r="LXL51" s="485"/>
      <c r="LXM51" s="485"/>
      <c r="LXN51" s="485"/>
      <c r="LXO51" s="485"/>
      <c r="LXP51" s="485"/>
      <c r="LXQ51" s="485"/>
      <c r="LXR51" s="485"/>
      <c r="LXS51" s="485"/>
      <c r="LXT51" s="485"/>
      <c r="LXU51" s="485"/>
      <c r="LXV51" s="485"/>
      <c r="LXW51" s="485"/>
      <c r="LXX51" s="485"/>
      <c r="LXY51" s="485"/>
      <c r="LXZ51" s="485"/>
      <c r="LYA51" s="485"/>
      <c r="LYB51" s="485"/>
      <c r="LYC51" s="485"/>
      <c r="LYD51" s="485"/>
      <c r="LYE51" s="485"/>
      <c r="LYF51" s="485"/>
      <c r="LYG51" s="485"/>
      <c r="LYH51" s="485"/>
      <c r="LYI51" s="485"/>
      <c r="LYJ51" s="485"/>
      <c r="LYK51" s="485"/>
      <c r="LYL51" s="485"/>
      <c r="LYM51" s="485"/>
      <c r="LYN51" s="485"/>
      <c r="LYO51" s="485"/>
      <c r="LYP51" s="485"/>
      <c r="LYQ51" s="485"/>
      <c r="LYR51" s="485"/>
      <c r="LYS51" s="485"/>
      <c r="LYT51" s="485"/>
      <c r="LYU51" s="485"/>
      <c r="LYV51" s="485"/>
      <c r="LYW51" s="485"/>
      <c r="LYX51" s="485"/>
      <c r="LYY51" s="485"/>
      <c r="LYZ51" s="485"/>
      <c r="LZA51" s="485"/>
      <c r="LZB51" s="485"/>
      <c r="LZC51" s="485"/>
      <c r="LZD51" s="485"/>
      <c r="LZE51" s="485"/>
      <c r="LZF51" s="485"/>
      <c r="LZG51" s="485"/>
      <c r="LZH51" s="485"/>
      <c r="LZI51" s="485"/>
      <c r="LZJ51" s="485"/>
      <c r="LZK51" s="485"/>
      <c r="LZL51" s="485"/>
      <c r="LZM51" s="485"/>
      <c r="LZN51" s="485"/>
      <c r="LZO51" s="485"/>
      <c r="LZP51" s="485"/>
      <c r="LZQ51" s="485"/>
      <c r="LZR51" s="485"/>
      <c r="LZS51" s="485"/>
      <c r="LZT51" s="485"/>
      <c r="LZU51" s="485"/>
      <c r="LZV51" s="485"/>
      <c r="LZW51" s="485"/>
      <c r="LZX51" s="485"/>
      <c r="LZY51" s="485"/>
      <c r="LZZ51" s="485"/>
      <c r="MAA51" s="485"/>
      <c r="MAB51" s="485"/>
      <c r="MAC51" s="485"/>
      <c r="MAD51" s="485"/>
      <c r="MAE51" s="485"/>
      <c r="MAF51" s="485"/>
      <c r="MAG51" s="485"/>
      <c r="MAH51" s="485"/>
      <c r="MAI51" s="485"/>
      <c r="MAJ51" s="485"/>
      <c r="MAK51" s="485"/>
      <c r="MAL51" s="485"/>
      <c r="MAM51" s="485"/>
      <c r="MAN51" s="485"/>
      <c r="MAO51" s="485"/>
      <c r="MAP51" s="485"/>
      <c r="MAQ51" s="485"/>
      <c r="MAR51" s="485"/>
      <c r="MAS51" s="485"/>
      <c r="MAT51" s="485"/>
      <c r="MAU51" s="485"/>
      <c r="MAV51" s="485"/>
      <c r="MAW51" s="485"/>
      <c r="MAX51" s="485"/>
      <c r="MAY51" s="485"/>
      <c r="MAZ51" s="485"/>
      <c r="MBA51" s="485"/>
      <c r="MBB51" s="485"/>
      <c r="MBC51" s="485"/>
      <c r="MBD51" s="485"/>
      <c r="MBE51" s="485"/>
      <c r="MBF51" s="485"/>
      <c r="MBG51" s="485"/>
      <c r="MBH51" s="485"/>
      <c r="MBI51" s="485"/>
      <c r="MBJ51" s="485"/>
      <c r="MBK51" s="485"/>
      <c r="MBL51" s="485"/>
      <c r="MBM51" s="485"/>
      <c r="MBN51" s="485"/>
      <c r="MBO51" s="485"/>
      <c r="MBP51" s="485"/>
      <c r="MBQ51" s="485"/>
      <c r="MBR51" s="485"/>
      <c r="MBS51" s="485"/>
      <c r="MBT51" s="485"/>
      <c r="MBU51" s="485"/>
      <c r="MBV51" s="485"/>
      <c r="MBW51" s="485"/>
      <c r="MBX51" s="485"/>
      <c r="MBY51" s="485"/>
      <c r="MBZ51" s="485"/>
      <c r="MCA51" s="485"/>
      <c r="MCB51" s="485"/>
      <c r="MCC51" s="485"/>
      <c r="MCD51" s="485"/>
      <c r="MCE51" s="485"/>
      <c r="MCF51" s="485"/>
      <c r="MCG51" s="485"/>
      <c r="MCH51" s="485"/>
      <c r="MCI51" s="485"/>
      <c r="MCJ51" s="485"/>
      <c r="MCK51" s="485"/>
      <c r="MCL51" s="485"/>
      <c r="MCM51" s="485"/>
      <c r="MCN51" s="485"/>
      <c r="MCO51" s="485"/>
      <c r="MCP51" s="485"/>
      <c r="MCQ51" s="485"/>
      <c r="MCR51" s="485"/>
      <c r="MCS51" s="485"/>
      <c r="MCT51" s="485"/>
      <c r="MCU51" s="485"/>
      <c r="MCV51" s="485"/>
      <c r="MCW51" s="485"/>
      <c r="MCX51" s="485"/>
      <c r="MCY51" s="485"/>
      <c r="MCZ51" s="485"/>
      <c r="MDA51" s="485"/>
      <c r="MDB51" s="485"/>
      <c r="MDC51" s="485"/>
      <c r="MDD51" s="485"/>
      <c r="MDE51" s="485"/>
      <c r="MDF51" s="485"/>
      <c r="MDG51" s="485"/>
      <c r="MDH51" s="485"/>
      <c r="MDI51" s="485"/>
      <c r="MDJ51" s="485"/>
      <c r="MDK51" s="485"/>
      <c r="MDL51" s="485"/>
      <c r="MDM51" s="485"/>
      <c r="MDN51" s="485"/>
      <c r="MDO51" s="485"/>
      <c r="MDP51" s="485"/>
      <c r="MDQ51" s="485"/>
      <c r="MDR51" s="485"/>
      <c r="MDS51" s="485"/>
      <c r="MDT51" s="485"/>
      <c r="MDU51" s="485"/>
      <c r="MDV51" s="485"/>
      <c r="MDW51" s="485"/>
      <c r="MDX51" s="485"/>
      <c r="MDY51" s="485"/>
      <c r="MDZ51" s="485"/>
      <c r="MEA51" s="485"/>
      <c r="MEB51" s="485"/>
      <c r="MEC51" s="485"/>
      <c r="MED51" s="485"/>
      <c r="MEE51" s="485"/>
      <c r="MEF51" s="485"/>
      <c r="MEG51" s="485"/>
      <c r="MEH51" s="485"/>
      <c r="MEI51" s="485"/>
      <c r="MEJ51" s="485"/>
      <c r="MEK51" s="485"/>
      <c r="MEL51" s="485"/>
      <c r="MEM51" s="485"/>
      <c r="MEN51" s="485"/>
      <c r="MEO51" s="485"/>
      <c r="MEP51" s="485"/>
      <c r="MEQ51" s="485"/>
      <c r="MER51" s="485"/>
      <c r="MES51" s="485"/>
      <c r="MET51" s="485"/>
      <c r="MEU51" s="485"/>
      <c r="MEV51" s="485"/>
      <c r="MEW51" s="485"/>
      <c r="MEX51" s="485"/>
      <c r="MEY51" s="485"/>
      <c r="MEZ51" s="485"/>
      <c r="MFA51" s="485"/>
      <c r="MFB51" s="485"/>
      <c r="MFC51" s="485"/>
      <c r="MFD51" s="485"/>
      <c r="MFE51" s="485"/>
      <c r="MFF51" s="485"/>
      <c r="MFG51" s="485"/>
      <c r="MFH51" s="485"/>
      <c r="MFI51" s="485"/>
      <c r="MFJ51" s="485"/>
      <c r="MFK51" s="485"/>
      <c r="MFL51" s="485"/>
      <c r="MFM51" s="485"/>
      <c r="MFN51" s="485"/>
      <c r="MFO51" s="485"/>
      <c r="MFP51" s="485"/>
      <c r="MFQ51" s="485"/>
      <c r="MFR51" s="485"/>
      <c r="MFS51" s="485"/>
      <c r="MFT51" s="485"/>
      <c r="MFU51" s="485"/>
      <c r="MFV51" s="485"/>
      <c r="MFW51" s="485"/>
      <c r="MFX51" s="485"/>
      <c r="MFY51" s="485"/>
      <c r="MFZ51" s="485"/>
      <c r="MGA51" s="485"/>
      <c r="MGB51" s="485"/>
      <c r="MGC51" s="485"/>
      <c r="MGD51" s="485"/>
      <c r="MGE51" s="485"/>
      <c r="MGF51" s="485"/>
      <c r="MGG51" s="485"/>
      <c r="MGH51" s="485"/>
      <c r="MGI51" s="485"/>
      <c r="MGJ51" s="485"/>
      <c r="MGK51" s="485"/>
      <c r="MGL51" s="485"/>
      <c r="MGM51" s="485"/>
      <c r="MGN51" s="485"/>
      <c r="MGO51" s="485"/>
      <c r="MGP51" s="485"/>
      <c r="MGQ51" s="485"/>
      <c r="MGR51" s="485"/>
      <c r="MGS51" s="485"/>
      <c r="MGT51" s="485"/>
      <c r="MGU51" s="485"/>
      <c r="MGV51" s="485"/>
      <c r="MGW51" s="485"/>
      <c r="MGX51" s="485"/>
      <c r="MGY51" s="485"/>
      <c r="MGZ51" s="485"/>
      <c r="MHA51" s="485"/>
      <c r="MHB51" s="485"/>
      <c r="MHC51" s="485"/>
      <c r="MHD51" s="485"/>
      <c r="MHE51" s="485"/>
      <c r="MHF51" s="485"/>
      <c r="MHG51" s="485"/>
      <c r="MHH51" s="485"/>
      <c r="MHI51" s="485"/>
      <c r="MHJ51" s="485"/>
      <c r="MHK51" s="485"/>
      <c r="MHL51" s="485"/>
      <c r="MHM51" s="485"/>
      <c r="MHN51" s="485"/>
      <c r="MHO51" s="485"/>
      <c r="MHP51" s="485"/>
      <c r="MHQ51" s="485"/>
      <c r="MHR51" s="485"/>
      <c r="MHS51" s="485"/>
      <c r="MHT51" s="485"/>
      <c r="MHU51" s="485"/>
      <c r="MHV51" s="485"/>
      <c r="MHW51" s="485"/>
      <c r="MHX51" s="485"/>
      <c r="MHY51" s="485"/>
      <c r="MHZ51" s="485"/>
      <c r="MIA51" s="485"/>
      <c r="MIB51" s="485"/>
      <c r="MIC51" s="485"/>
      <c r="MID51" s="485"/>
      <c r="MIE51" s="485"/>
      <c r="MIF51" s="485"/>
      <c r="MIG51" s="485"/>
      <c r="MIH51" s="485"/>
      <c r="MII51" s="485"/>
      <c r="MIJ51" s="485"/>
      <c r="MIK51" s="485"/>
      <c r="MIL51" s="485"/>
      <c r="MIM51" s="485"/>
      <c r="MIN51" s="485"/>
      <c r="MIO51" s="485"/>
      <c r="MIP51" s="485"/>
      <c r="MIQ51" s="485"/>
      <c r="MIR51" s="485"/>
      <c r="MIS51" s="485"/>
      <c r="MIT51" s="485"/>
      <c r="MIU51" s="485"/>
      <c r="MIV51" s="485"/>
      <c r="MIW51" s="485"/>
      <c r="MIX51" s="485"/>
      <c r="MIY51" s="485"/>
      <c r="MIZ51" s="485"/>
      <c r="MJA51" s="485"/>
      <c r="MJB51" s="485"/>
      <c r="MJC51" s="485"/>
      <c r="MJD51" s="485"/>
      <c r="MJE51" s="485"/>
      <c r="MJF51" s="485"/>
      <c r="MJG51" s="485"/>
      <c r="MJH51" s="485"/>
      <c r="MJI51" s="485"/>
      <c r="MJJ51" s="485"/>
      <c r="MJK51" s="485"/>
      <c r="MJL51" s="485"/>
      <c r="MJM51" s="485"/>
      <c r="MJN51" s="485"/>
      <c r="MJO51" s="485"/>
      <c r="MJP51" s="485"/>
      <c r="MJQ51" s="485"/>
      <c r="MJR51" s="485"/>
      <c r="MJS51" s="485"/>
      <c r="MJT51" s="485"/>
      <c r="MJU51" s="485"/>
      <c r="MJV51" s="485"/>
      <c r="MJW51" s="485"/>
      <c r="MJX51" s="485"/>
      <c r="MJY51" s="485"/>
      <c r="MJZ51" s="485"/>
      <c r="MKA51" s="485"/>
      <c r="MKB51" s="485"/>
      <c r="MKC51" s="485"/>
      <c r="MKD51" s="485"/>
      <c r="MKE51" s="485"/>
      <c r="MKF51" s="485"/>
      <c r="MKG51" s="485"/>
      <c r="MKH51" s="485"/>
      <c r="MKI51" s="485"/>
      <c r="MKJ51" s="485"/>
      <c r="MKK51" s="485"/>
      <c r="MKL51" s="485"/>
      <c r="MKM51" s="485"/>
      <c r="MKN51" s="485"/>
      <c r="MKO51" s="485"/>
      <c r="MKP51" s="485"/>
      <c r="MKQ51" s="485"/>
      <c r="MKR51" s="485"/>
      <c r="MKS51" s="485"/>
      <c r="MKT51" s="485"/>
      <c r="MKU51" s="485"/>
      <c r="MKV51" s="485"/>
      <c r="MKW51" s="485"/>
      <c r="MKX51" s="485"/>
      <c r="MKY51" s="485"/>
      <c r="MKZ51" s="485"/>
      <c r="MLA51" s="485"/>
      <c r="MLB51" s="485"/>
      <c r="MLC51" s="485"/>
      <c r="MLD51" s="485"/>
      <c r="MLE51" s="485"/>
      <c r="MLF51" s="485"/>
      <c r="MLG51" s="485"/>
      <c r="MLH51" s="485"/>
      <c r="MLI51" s="485"/>
      <c r="MLJ51" s="485"/>
      <c r="MLK51" s="485"/>
      <c r="MLL51" s="485"/>
      <c r="MLM51" s="485"/>
      <c r="MLN51" s="485"/>
      <c r="MLO51" s="485"/>
      <c r="MLP51" s="485"/>
      <c r="MLQ51" s="485"/>
      <c r="MLR51" s="485"/>
      <c r="MLS51" s="485"/>
      <c r="MLT51" s="485"/>
      <c r="MLU51" s="485"/>
      <c r="MLV51" s="485"/>
      <c r="MLW51" s="485"/>
      <c r="MLX51" s="485"/>
      <c r="MLY51" s="485"/>
      <c r="MLZ51" s="485"/>
      <c r="MMA51" s="485"/>
      <c r="MMB51" s="485"/>
      <c r="MMC51" s="485"/>
      <c r="MMD51" s="485"/>
      <c r="MME51" s="485"/>
      <c r="MMF51" s="485"/>
      <c r="MMG51" s="485"/>
      <c r="MMH51" s="485"/>
      <c r="MMI51" s="485"/>
      <c r="MMJ51" s="485"/>
      <c r="MMK51" s="485"/>
      <c r="MML51" s="485"/>
      <c r="MMM51" s="485"/>
      <c r="MMN51" s="485"/>
      <c r="MMO51" s="485"/>
      <c r="MMP51" s="485"/>
      <c r="MMQ51" s="485"/>
      <c r="MMR51" s="485"/>
      <c r="MMS51" s="485"/>
      <c r="MMT51" s="485"/>
      <c r="MMU51" s="485"/>
      <c r="MMV51" s="485"/>
      <c r="MMW51" s="485"/>
      <c r="MMX51" s="485"/>
      <c r="MMY51" s="485"/>
      <c r="MMZ51" s="485"/>
      <c r="MNA51" s="485"/>
      <c r="MNB51" s="485"/>
      <c r="MNC51" s="485"/>
      <c r="MND51" s="485"/>
      <c r="MNE51" s="485"/>
      <c r="MNF51" s="485"/>
      <c r="MNG51" s="485"/>
      <c r="MNH51" s="485"/>
      <c r="MNI51" s="485"/>
      <c r="MNJ51" s="485"/>
      <c r="MNK51" s="485"/>
      <c r="MNL51" s="485"/>
      <c r="MNM51" s="485"/>
      <c r="MNN51" s="485"/>
      <c r="MNO51" s="485"/>
      <c r="MNP51" s="485"/>
      <c r="MNQ51" s="485"/>
      <c r="MNR51" s="485"/>
      <c r="MNS51" s="485"/>
      <c r="MNT51" s="485"/>
      <c r="MNU51" s="485"/>
      <c r="MNV51" s="485"/>
      <c r="MNW51" s="485"/>
      <c r="MNX51" s="485"/>
      <c r="MNY51" s="485"/>
      <c r="MNZ51" s="485"/>
      <c r="MOA51" s="485"/>
      <c r="MOB51" s="485"/>
      <c r="MOC51" s="485"/>
      <c r="MOD51" s="485"/>
      <c r="MOE51" s="485"/>
      <c r="MOF51" s="485"/>
      <c r="MOG51" s="485"/>
      <c r="MOH51" s="485"/>
      <c r="MOI51" s="485"/>
      <c r="MOJ51" s="485"/>
      <c r="MOK51" s="485"/>
      <c r="MOL51" s="485"/>
      <c r="MOM51" s="485"/>
      <c r="MON51" s="485"/>
      <c r="MOO51" s="485"/>
      <c r="MOP51" s="485"/>
      <c r="MOQ51" s="485"/>
      <c r="MOR51" s="485"/>
      <c r="MOS51" s="485"/>
      <c r="MOT51" s="485"/>
      <c r="MOU51" s="485"/>
      <c r="MOV51" s="485"/>
      <c r="MOW51" s="485"/>
      <c r="MOX51" s="485"/>
      <c r="MOY51" s="485"/>
      <c r="MOZ51" s="485"/>
      <c r="MPA51" s="485"/>
      <c r="MPB51" s="485"/>
      <c r="MPC51" s="485"/>
      <c r="MPD51" s="485"/>
      <c r="MPE51" s="485"/>
      <c r="MPF51" s="485"/>
      <c r="MPG51" s="485"/>
      <c r="MPH51" s="485"/>
      <c r="MPI51" s="485"/>
      <c r="MPJ51" s="485"/>
      <c r="MPK51" s="485"/>
      <c r="MPL51" s="485"/>
      <c r="MPM51" s="485"/>
      <c r="MPN51" s="485"/>
      <c r="MPO51" s="485"/>
      <c r="MPP51" s="485"/>
      <c r="MPQ51" s="485"/>
      <c r="MPR51" s="485"/>
      <c r="MPS51" s="485"/>
      <c r="MPT51" s="485"/>
      <c r="MPU51" s="485"/>
      <c r="MPV51" s="485"/>
      <c r="MPW51" s="485"/>
      <c r="MPX51" s="485"/>
      <c r="MPY51" s="485"/>
      <c r="MPZ51" s="485"/>
      <c r="MQA51" s="485"/>
      <c r="MQB51" s="485"/>
      <c r="MQC51" s="485"/>
      <c r="MQD51" s="485"/>
      <c r="MQE51" s="485"/>
      <c r="MQF51" s="485"/>
      <c r="MQG51" s="485"/>
      <c r="MQH51" s="485"/>
      <c r="MQI51" s="485"/>
      <c r="MQJ51" s="485"/>
      <c r="MQK51" s="485"/>
      <c r="MQL51" s="485"/>
      <c r="MQM51" s="485"/>
      <c r="MQN51" s="485"/>
      <c r="MQO51" s="485"/>
      <c r="MQP51" s="485"/>
      <c r="MQQ51" s="485"/>
      <c r="MQR51" s="485"/>
      <c r="MQS51" s="485"/>
      <c r="MQT51" s="485"/>
      <c r="MQU51" s="485"/>
      <c r="MQV51" s="485"/>
      <c r="MQW51" s="485"/>
      <c r="MQX51" s="485"/>
      <c r="MQY51" s="485"/>
      <c r="MQZ51" s="485"/>
      <c r="MRA51" s="485"/>
      <c r="MRB51" s="485"/>
      <c r="MRC51" s="485"/>
      <c r="MRD51" s="485"/>
      <c r="MRE51" s="485"/>
      <c r="MRF51" s="485"/>
      <c r="MRG51" s="485"/>
      <c r="MRH51" s="485"/>
      <c r="MRI51" s="485"/>
      <c r="MRJ51" s="485"/>
      <c r="MRK51" s="485"/>
      <c r="MRL51" s="485"/>
      <c r="MRM51" s="485"/>
      <c r="MRN51" s="485"/>
      <c r="MRO51" s="485"/>
      <c r="MRP51" s="485"/>
      <c r="MRQ51" s="485"/>
      <c r="MRR51" s="485"/>
      <c r="MRS51" s="485"/>
      <c r="MRT51" s="485"/>
      <c r="MRU51" s="485"/>
      <c r="MRV51" s="485"/>
      <c r="MRW51" s="485"/>
      <c r="MRX51" s="485"/>
      <c r="MRY51" s="485"/>
      <c r="MRZ51" s="485"/>
      <c r="MSA51" s="485"/>
      <c r="MSB51" s="485"/>
      <c r="MSC51" s="485"/>
      <c r="MSD51" s="485"/>
      <c r="MSE51" s="485"/>
      <c r="MSF51" s="485"/>
      <c r="MSG51" s="485"/>
      <c r="MSH51" s="485"/>
      <c r="MSI51" s="485"/>
      <c r="MSJ51" s="485"/>
      <c r="MSK51" s="485"/>
      <c r="MSL51" s="485"/>
      <c r="MSM51" s="485"/>
      <c r="MSN51" s="485"/>
      <c r="MSO51" s="485"/>
      <c r="MSP51" s="485"/>
      <c r="MSQ51" s="485"/>
      <c r="MSR51" s="485"/>
      <c r="MSS51" s="485"/>
      <c r="MST51" s="485"/>
      <c r="MSU51" s="485"/>
      <c r="MSV51" s="485"/>
      <c r="MSW51" s="485"/>
      <c r="MSX51" s="485"/>
      <c r="MSY51" s="485"/>
      <c r="MSZ51" s="485"/>
      <c r="MTA51" s="485"/>
      <c r="MTB51" s="485"/>
      <c r="MTC51" s="485"/>
      <c r="MTD51" s="485"/>
      <c r="MTE51" s="485"/>
      <c r="MTF51" s="485"/>
      <c r="MTG51" s="485"/>
      <c r="MTH51" s="485"/>
      <c r="MTI51" s="485"/>
      <c r="MTJ51" s="485"/>
      <c r="MTK51" s="485"/>
      <c r="MTL51" s="485"/>
      <c r="MTM51" s="485"/>
      <c r="MTN51" s="485"/>
      <c r="MTO51" s="485"/>
      <c r="MTP51" s="485"/>
      <c r="MTQ51" s="485"/>
      <c r="MTR51" s="485"/>
      <c r="MTS51" s="485"/>
      <c r="MTT51" s="485"/>
      <c r="MTU51" s="485"/>
      <c r="MTV51" s="485"/>
      <c r="MTW51" s="485"/>
      <c r="MTX51" s="485"/>
      <c r="MTY51" s="485"/>
      <c r="MTZ51" s="485"/>
      <c r="MUA51" s="485"/>
      <c r="MUB51" s="485"/>
      <c r="MUC51" s="485"/>
      <c r="MUD51" s="485"/>
      <c r="MUE51" s="485"/>
      <c r="MUF51" s="485"/>
      <c r="MUG51" s="485"/>
      <c r="MUH51" s="485"/>
      <c r="MUI51" s="485"/>
      <c r="MUJ51" s="485"/>
      <c r="MUK51" s="485"/>
      <c r="MUL51" s="485"/>
      <c r="MUM51" s="485"/>
      <c r="MUN51" s="485"/>
      <c r="MUO51" s="485"/>
      <c r="MUP51" s="485"/>
      <c r="MUQ51" s="485"/>
      <c r="MUR51" s="485"/>
      <c r="MUS51" s="485"/>
      <c r="MUT51" s="485"/>
      <c r="MUU51" s="485"/>
      <c r="MUV51" s="485"/>
      <c r="MUW51" s="485"/>
      <c r="MUX51" s="485"/>
      <c r="MUY51" s="485"/>
      <c r="MUZ51" s="485"/>
      <c r="MVA51" s="485"/>
      <c r="MVB51" s="485"/>
      <c r="MVC51" s="485"/>
      <c r="MVD51" s="485"/>
      <c r="MVE51" s="485"/>
      <c r="MVF51" s="485"/>
      <c r="MVG51" s="485"/>
      <c r="MVH51" s="485"/>
      <c r="MVI51" s="485"/>
      <c r="MVJ51" s="485"/>
      <c r="MVK51" s="485"/>
      <c r="MVL51" s="485"/>
      <c r="MVM51" s="485"/>
      <c r="MVN51" s="485"/>
      <c r="MVO51" s="485"/>
      <c r="MVP51" s="485"/>
      <c r="MVQ51" s="485"/>
      <c r="MVR51" s="485"/>
      <c r="MVS51" s="485"/>
      <c r="MVT51" s="485"/>
      <c r="MVU51" s="485"/>
      <c r="MVV51" s="485"/>
      <c r="MVW51" s="485"/>
      <c r="MVX51" s="485"/>
      <c r="MVY51" s="485"/>
      <c r="MVZ51" s="485"/>
      <c r="MWA51" s="485"/>
      <c r="MWB51" s="485"/>
      <c r="MWC51" s="485"/>
      <c r="MWD51" s="485"/>
      <c r="MWE51" s="485"/>
      <c r="MWF51" s="485"/>
      <c r="MWG51" s="485"/>
      <c r="MWH51" s="485"/>
      <c r="MWI51" s="485"/>
      <c r="MWJ51" s="485"/>
      <c r="MWK51" s="485"/>
      <c r="MWL51" s="485"/>
      <c r="MWM51" s="485"/>
      <c r="MWN51" s="485"/>
      <c r="MWO51" s="485"/>
      <c r="MWP51" s="485"/>
      <c r="MWQ51" s="485"/>
      <c r="MWR51" s="485"/>
      <c r="MWS51" s="485"/>
      <c r="MWT51" s="485"/>
      <c r="MWU51" s="485"/>
      <c r="MWV51" s="485"/>
      <c r="MWW51" s="485"/>
      <c r="MWX51" s="485"/>
      <c r="MWY51" s="485"/>
      <c r="MWZ51" s="485"/>
      <c r="MXA51" s="485"/>
      <c r="MXB51" s="485"/>
      <c r="MXC51" s="485"/>
      <c r="MXD51" s="485"/>
      <c r="MXE51" s="485"/>
      <c r="MXF51" s="485"/>
      <c r="MXG51" s="485"/>
      <c r="MXH51" s="485"/>
      <c r="MXI51" s="485"/>
      <c r="MXJ51" s="485"/>
      <c r="MXK51" s="485"/>
      <c r="MXL51" s="485"/>
      <c r="MXM51" s="485"/>
      <c r="MXN51" s="485"/>
      <c r="MXO51" s="485"/>
      <c r="MXP51" s="485"/>
      <c r="MXQ51" s="485"/>
      <c r="MXR51" s="485"/>
      <c r="MXS51" s="485"/>
      <c r="MXT51" s="485"/>
      <c r="MXU51" s="485"/>
      <c r="MXV51" s="485"/>
      <c r="MXW51" s="485"/>
      <c r="MXX51" s="485"/>
      <c r="MXY51" s="485"/>
      <c r="MXZ51" s="485"/>
      <c r="MYA51" s="485"/>
      <c r="MYB51" s="485"/>
      <c r="MYC51" s="485"/>
      <c r="MYD51" s="485"/>
      <c r="MYE51" s="485"/>
      <c r="MYF51" s="485"/>
      <c r="MYG51" s="485"/>
      <c r="MYH51" s="485"/>
      <c r="MYI51" s="485"/>
      <c r="MYJ51" s="485"/>
      <c r="MYK51" s="485"/>
      <c r="MYL51" s="485"/>
      <c r="MYM51" s="485"/>
      <c r="MYN51" s="485"/>
      <c r="MYO51" s="485"/>
      <c r="MYP51" s="485"/>
      <c r="MYQ51" s="485"/>
      <c r="MYR51" s="485"/>
      <c r="MYS51" s="485"/>
      <c r="MYT51" s="485"/>
      <c r="MYU51" s="485"/>
      <c r="MYV51" s="485"/>
      <c r="MYW51" s="485"/>
      <c r="MYX51" s="485"/>
      <c r="MYY51" s="485"/>
      <c r="MYZ51" s="485"/>
      <c r="MZA51" s="485"/>
      <c r="MZB51" s="485"/>
      <c r="MZC51" s="485"/>
      <c r="MZD51" s="485"/>
      <c r="MZE51" s="485"/>
      <c r="MZF51" s="485"/>
      <c r="MZG51" s="485"/>
      <c r="MZH51" s="485"/>
      <c r="MZI51" s="485"/>
      <c r="MZJ51" s="485"/>
      <c r="MZK51" s="485"/>
      <c r="MZL51" s="485"/>
      <c r="MZM51" s="485"/>
      <c r="MZN51" s="485"/>
      <c r="MZO51" s="485"/>
      <c r="MZP51" s="485"/>
      <c r="MZQ51" s="485"/>
      <c r="MZR51" s="485"/>
      <c r="MZS51" s="485"/>
      <c r="MZT51" s="485"/>
      <c r="MZU51" s="485"/>
      <c r="MZV51" s="485"/>
      <c r="MZW51" s="485"/>
      <c r="MZX51" s="485"/>
      <c r="MZY51" s="485"/>
      <c r="MZZ51" s="485"/>
      <c r="NAA51" s="485"/>
      <c r="NAB51" s="485"/>
      <c r="NAC51" s="485"/>
      <c r="NAD51" s="485"/>
      <c r="NAE51" s="485"/>
      <c r="NAF51" s="485"/>
      <c r="NAG51" s="485"/>
      <c r="NAH51" s="485"/>
      <c r="NAI51" s="485"/>
      <c r="NAJ51" s="485"/>
      <c r="NAK51" s="485"/>
      <c r="NAL51" s="485"/>
      <c r="NAM51" s="485"/>
      <c r="NAN51" s="485"/>
      <c r="NAO51" s="485"/>
      <c r="NAP51" s="485"/>
      <c r="NAQ51" s="485"/>
      <c r="NAR51" s="485"/>
      <c r="NAS51" s="485"/>
      <c r="NAT51" s="485"/>
      <c r="NAU51" s="485"/>
      <c r="NAV51" s="485"/>
      <c r="NAW51" s="485"/>
      <c r="NAX51" s="485"/>
      <c r="NAY51" s="485"/>
      <c r="NAZ51" s="485"/>
      <c r="NBA51" s="485"/>
      <c r="NBB51" s="485"/>
      <c r="NBC51" s="485"/>
      <c r="NBD51" s="485"/>
      <c r="NBE51" s="485"/>
      <c r="NBF51" s="485"/>
      <c r="NBG51" s="485"/>
      <c r="NBH51" s="485"/>
      <c r="NBI51" s="485"/>
      <c r="NBJ51" s="485"/>
      <c r="NBK51" s="485"/>
      <c r="NBL51" s="485"/>
      <c r="NBM51" s="485"/>
      <c r="NBN51" s="485"/>
      <c r="NBO51" s="485"/>
      <c r="NBP51" s="485"/>
      <c r="NBQ51" s="485"/>
      <c r="NBR51" s="485"/>
      <c r="NBS51" s="485"/>
      <c r="NBT51" s="485"/>
      <c r="NBU51" s="485"/>
      <c r="NBV51" s="485"/>
      <c r="NBW51" s="485"/>
      <c r="NBX51" s="485"/>
      <c r="NBY51" s="485"/>
      <c r="NBZ51" s="485"/>
      <c r="NCA51" s="485"/>
      <c r="NCB51" s="485"/>
      <c r="NCC51" s="485"/>
      <c r="NCD51" s="485"/>
      <c r="NCE51" s="485"/>
      <c r="NCF51" s="485"/>
      <c r="NCG51" s="485"/>
      <c r="NCH51" s="485"/>
      <c r="NCI51" s="485"/>
      <c r="NCJ51" s="485"/>
      <c r="NCK51" s="485"/>
      <c r="NCL51" s="485"/>
      <c r="NCM51" s="485"/>
      <c r="NCN51" s="485"/>
      <c r="NCO51" s="485"/>
      <c r="NCP51" s="485"/>
      <c r="NCQ51" s="485"/>
      <c r="NCR51" s="485"/>
      <c r="NCS51" s="485"/>
      <c r="NCT51" s="485"/>
      <c r="NCU51" s="485"/>
      <c r="NCV51" s="485"/>
      <c r="NCW51" s="485"/>
      <c r="NCX51" s="485"/>
      <c r="NCY51" s="485"/>
      <c r="NCZ51" s="485"/>
      <c r="NDA51" s="485"/>
      <c r="NDB51" s="485"/>
      <c r="NDC51" s="485"/>
      <c r="NDD51" s="485"/>
      <c r="NDE51" s="485"/>
      <c r="NDF51" s="485"/>
      <c r="NDG51" s="485"/>
      <c r="NDH51" s="485"/>
      <c r="NDI51" s="485"/>
      <c r="NDJ51" s="485"/>
      <c r="NDK51" s="485"/>
      <c r="NDL51" s="485"/>
      <c r="NDM51" s="485"/>
      <c r="NDN51" s="485"/>
      <c r="NDO51" s="485"/>
      <c r="NDP51" s="485"/>
      <c r="NDQ51" s="485"/>
      <c r="NDR51" s="485"/>
      <c r="NDS51" s="485"/>
      <c r="NDT51" s="485"/>
      <c r="NDU51" s="485"/>
      <c r="NDV51" s="485"/>
      <c r="NDW51" s="485"/>
      <c r="NDX51" s="485"/>
      <c r="NDY51" s="485"/>
      <c r="NDZ51" s="485"/>
      <c r="NEA51" s="485"/>
      <c r="NEB51" s="485"/>
      <c r="NEC51" s="485"/>
      <c r="NED51" s="485"/>
      <c r="NEE51" s="485"/>
      <c r="NEF51" s="485"/>
      <c r="NEG51" s="485"/>
      <c r="NEH51" s="485"/>
      <c r="NEI51" s="485"/>
      <c r="NEJ51" s="485"/>
      <c r="NEK51" s="485"/>
      <c r="NEL51" s="485"/>
      <c r="NEM51" s="485"/>
      <c r="NEN51" s="485"/>
      <c r="NEO51" s="485"/>
      <c r="NEP51" s="485"/>
      <c r="NEQ51" s="485"/>
      <c r="NER51" s="485"/>
      <c r="NES51" s="485"/>
      <c r="NET51" s="485"/>
      <c r="NEU51" s="485"/>
      <c r="NEV51" s="485"/>
      <c r="NEW51" s="485"/>
      <c r="NEX51" s="485"/>
      <c r="NEY51" s="485"/>
      <c r="NEZ51" s="485"/>
      <c r="NFA51" s="485"/>
      <c r="NFB51" s="485"/>
      <c r="NFC51" s="485"/>
      <c r="NFD51" s="485"/>
      <c r="NFE51" s="485"/>
      <c r="NFF51" s="485"/>
      <c r="NFG51" s="485"/>
      <c r="NFH51" s="485"/>
      <c r="NFI51" s="485"/>
      <c r="NFJ51" s="485"/>
      <c r="NFK51" s="485"/>
      <c r="NFL51" s="485"/>
      <c r="NFM51" s="485"/>
      <c r="NFN51" s="485"/>
      <c r="NFO51" s="485"/>
      <c r="NFP51" s="485"/>
      <c r="NFQ51" s="485"/>
      <c r="NFR51" s="485"/>
      <c r="NFS51" s="485"/>
      <c r="NFT51" s="485"/>
      <c r="NFU51" s="485"/>
      <c r="NFV51" s="485"/>
      <c r="NFW51" s="485"/>
      <c r="NFX51" s="485"/>
      <c r="NFY51" s="485"/>
      <c r="NFZ51" s="485"/>
      <c r="NGA51" s="485"/>
      <c r="NGB51" s="485"/>
      <c r="NGC51" s="485"/>
      <c r="NGD51" s="485"/>
      <c r="NGE51" s="485"/>
      <c r="NGF51" s="485"/>
      <c r="NGG51" s="485"/>
      <c r="NGH51" s="485"/>
      <c r="NGI51" s="485"/>
      <c r="NGJ51" s="485"/>
      <c r="NGK51" s="485"/>
      <c r="NGL51" s="485"/>
      <c r="NGM51" s="485"/>
      <c r="NGN51" s="485"/>
      <c r="NGO51" s="485"/>
      <c r="NGP51" s="485"/>
      <c r="NGQ51" s="485"/>
      <c r="NGR51" s="485"/>
      <c r="NGS51" s="485"/>
      <c r="NGT51" s="485"/>
      <c r="NGU51" s="485"/>
      <c r="NGV51" s="485"/>
      <c r="NGW51" s="485"/>
      <c r="NGX51" s="485"/>
      <c r="NGY51" s="485"/>
      <c r="NGZ51" s="485"/>
      <c r="NHA51" s="485"/>
      <c r="NHB51" s="485"/>
      <c r="NHC51" s="485"/>
      <c r="NHD51" s="485"/>
      <c r="NHE51" s="485"/>
      <c r="NHF51" s="485"/>
      <c r="NHG51" s="485"/>
      <c r="NHH51" s="485"/>
      <c r="NHI51" s="485"/>
      <c r="NHJ51" s="485"/>
      <c r="NHK51" s="485"/>
      <c r="NHL51" s="485"/>
      <c r="NHM51" s="485"/>
      <c r="NHN51" s="485"/>
      <c r="NHO51" s="485"/>
      <c r="NHP51" s="485"/>
      <c r="NHQ51" s="485"/>
      <c r="NHR51" s="485"/>
      <c r="NHS51" s="485"/>
      <c r="NHT51" s="485"/>
      <c r="NHU51" s="485"/>
      <c r="NHV51" s="485"/>
      <c r="NHW51" s="485"/>
      <c r="NHX51" s="485"/>
      <c r="NHY51" s="485"/>
      <c r="NHZ51" s="485"/>
      <c r="NIA51" s="485"/>
      <c r="NIB51" s="485"/>
      <c r="NIC51" s="485"/>
      <c r="NID51" s="485"/>
      <c r="NIE51" s="485"/>
      <c r="NIF51" s="485"/>
      <c r="NIG51" s="485"/>
      <c r="NIH51" s="485"/>
      <c r="NII51" s="485"/>
      <c r="NIJ51" s="485"/>
      <c r="NIK51" s="485"/>
      <c r="NIL51" s="485"/>
      <c r="NIM51" s="485"/>
      <c r="NIN51" s="485"/>
      <c r="NIO51" s="485"/>
      <c r="NIP51" s="485"/>
      <c r="NIQ51" s="485"/>
      <c r="NIR51" s="485"/>
      <c r="NIS51" s="485"/>
      <c r="NIT51" s="485"/>
      <c r="NIU51" s="485"/>
      <c r="NIV51" s="485"/>
      <c r="NIW51" s="485"/>
      <c r="NIX51" s="485"/>
      <c r="NIY51" s="485"/>
      <c r="NIZ51" s="485"/>
      <c r="NJA51" s="485"/>
      <c r="NJB51" s="485"/>
      <c r="NJC51" s="485"/>
      <c r="NJD51" s="485"/>
      <c r="NJE51" s="485"/>
      <c r="NJF51" s="485"/>
      <c r="NJG51" s="485"/>
      <c r="NJH51" s="485"/>
      <c r="NJI51" s="485"/>
      <c r="NJJ51" s="485"/>
      <c r="NJK51" s="485"/>
      <c r="NJL51" s="485"/>
      <c r="NJM51" s="485"/>
      <c r="NJN51" s="485"/>
      <c r="NJO51" s="485"/>
      <c r="NJP51" s="485"/>
      <c r="NJQ51" s="485"/>
      <c r="NJR51" s="485"/>
      <c r="NJS51" s="485"/>
      <c r="NJT51" s="485"/>
      <c r="NJU51" s="485"/>
      <c r="NJV51" s="485"/>
      <c r="NJW51" s="485"/>
      <c r="NJX51" s="485"/>
      <c r="NJY51" s="485"/>
      <c r="NJZ51" s="485"/>
      <c r="NKA51" s="485"/>
      <c r="NKB51" s="485"/>
      <c r="NKC51" s="485"/>
      <c r="NKD51" s="485"/>
      <c r="NKE51" s="485"/>
      <c r="NKF51" s="485"/>
      <c r="NKG51" s="485"/>
      <c r="NKH51" s="485"/>
      <c r="NKI51" s="485"/>
      <c r="NKJ51" s="485"/>
      <c r="NKK51" s="485"/>
      <c r="NKL51" s="485"/>
      <c r="NKM51" s="485"/>
      <c r="NKN51" s="485"/>
      <c r="NKO51" s="485"/>
      <c r="NKP51" s="485"/>
      <c r="NKQ51" s="485"/>
      <c r="NKR51" s="485"/>
      <c r="NKS51" s="485"/>
      <c r="NKT51" s="485"/>
      <c r="NKU51" s="485"/>
      <c r="NKV51" s="485"/>
      <c r="NKW51" s="485"/>
      <c r="NKX51" s="485"/>
      <c r="NKY51" s="485"/>
      <c r="NKZ51" s="485"/>
      <c r="NLA51" s="485"/>
      <c r="NLB51" s="485"/>
      <c r="NLC51" s="485"/>
      <c r="NLD51" s="485"/>
      <c r="NLE51" s="485"/>
      <c r="NLF51" s="485"/>
      <c r="NLG51" s="485"/>
      <c r="NLH51" s="485"/>
      <c r="NLI51" s="485"/>
      <c r="NLJ51" s="485"/>
      <c r="NLK51" s="485"/>
      <c r="NLL51" s="485"/>
      <c r="NLM51" s="485"/>
      <c r="NLN51" s="485"/>
      <c r="NLO51" s="485"/>
      <c r="NLP51" s="485"/>
      <c r="NLQ51" s="485"/>
      <c r="NLR51" s="485"/>
      <c r="NLS51" s="485"/>
      <c r="NLT51" s="485"/>
      <c r="NLU51" s="485"/>
      <c r="NLV51" s="485"/>
      <c r="NLW51" s="485"/>
      <c r="NLX51" s="485"/>
      <c r="NLY51" s="485"/>
      <c r="NLZ51" s="485"/>
      <c r="NMA51" s="485"/>
      <c r="NMB51" s="485"/>
      <c r="NMC51" s="485"/>
      <c r="NMD51" s="485"/>
      <c r="NME51" s="485"/>
      <c r="NMF51" s="485"/>
      <c r="NMG51" s="485"/>
      <c r="NMH51" s="485"/>
      <c r="NMI51" s="485"/>
      <c r="NMJ51" s="485"/>
      <c r="NMK51" s="485"/>
      <c r="NML51" s="485"/>
      <c r="NMM51" s="485"/>
      <c r="NMN51" s="485"/>
      <c r="NMO51" s="485"/>
      <c r="NMP51" s="485"/>
      <c r="NMQ51" s="485"/>
      <c r="NMR51" s="485"/>
      <c r="NMS51" s="485"/>
      <c r="NMT51" s="485"/>
      <c r="NMU51" s="485"/>
      <c r="NMV51" s="485"/>
      <c r="NMW51" s="485"/>
      <c r="NMX51" s="485"/>
      <c r="NMY51" s="485"/>
      <c r="NMZ51" s="485"/>
      <c r="NNA51" s="485"/>
      <c r="NNB51" s="485"/>
      <c r="NNC51" s="485"/>
      <c r="NND51" s="485"/>
      <c r="NNE51" s="485"/>
      <c r="NNF51" s="485"/>
      <c r="NNG51" s="485"/>
      <c r="NNH51" s="485"/>
      <c r="NNI51" s="485"/>
      <c r="NNJ51" s="485"/>
      <c r="NNK51" s="485"/>
      <c r="NNL51" s="485"/>
      <c r="NNM51" s="485"/>
      <c r="NNN51" s="485"/>
      <c r="NNO51" s="485"/>
      <c r="NNP51" s="485"/>
      <c r="NNQ51" s="485"/>
      <c r="NNR51" s="485"/>
      <c r="NNS51" s="485"/>
      <c r="NNT51" s="485"/>
      <c r="NNU51" s="485"/>
      <c r="NNV51" s="485"/>
      <c r="NNW51" s="485"/>
      <c r="NNX51" s="485"/>
      <c r="NNY51" s="485"/>
      <c r="NNZ51" s="485"/>
      <c r="NOA51" s="485"/>
      <c r="NOB51" s="485"/>
      <c r="NOC51" s="485"/>
      <c r="NOD51" s="485"/>
      <c r="NOE51" s="485"/>
      <c r="NOF51" s="485"/>
      <c r="NOG51" s="485"/>
      <c r="NOH51" s="485"/>
      <c r="NOI51" s="485"/>
      <c r="NOJ51" s="485"/>
      <c r="NOK51" s="485"/>
      <c r="NOL51" s="485"/>
      <c r="NOM51" s="485"/>
      <c r="NON51" s="485"/>
      <c r="NOO51" s="485"/>
      <c r="NOP51" s="485"/>
      <c r="NOQ51" s="485"/>
      <c r="NOR51" s="485"/>
      <c r="NOS51" s="485"/>
      <c r="NOT51" s="485"/>
      <c r="NOU51" s="485"/>
      <c r="NOV51" s="485"/>
      <c r="NOW51" s="485"/>
      <c r="NOX51" s="485"/>
      <c r="NOY51" s="485"/>
      <c r="NOZ51" s="485"/>
      <c r="NPA51" s="485"/>
      <c r="NPB51" s="485"/>
      <c r="NPC51" s="485"/>
      <c r="NPD51" s="485"/>
      <c r="NPE51" s="485"/>
      <c r="NPF51" s="485"/>
      <c r="NPG51" s="485"/>
      <c r="NPH51" s="485"/>
      <c r="NPI51" s="485"/>
      <c r="NPJ51" s="485"/>
      <c r="NPK51" s="485"/>
      <c r="NPL51" s="485"/>
      <c r="NPM51" s="485"/>
      <c r="NPN51" s="485"/>
      <c r="NPO51" s="485"/>
      <c r="NPP51" s="485"/>
      <c r="NPQ51" s="485"/>
      <c r="NPR51" s="485"/>
      <c r="NPS51" s="485"/>
      <c r="NPT51" s="485"/>
      <c r="NPU51" s="485"/>
      <c r="NPV51" s="485"/>
      <c r="NPW51" s="485"/>
      <c r="NPX51" s="485"/>
      <c r="NPY51" s="485"/>
      <c r="NPZ51" s="485"/>
      <c r="NQA51" s="485"/>
      <c r="NQB51" s="485"/>
      <c r="NQC51" s="485"/>
      <c r="NQD51" s="485"/>
      <c r="NQE51" s="485"/>
      <c r="NQF51" s="485"/>
      <c r="NQG51" s="485"/>
      <c r="NQH51" s="485"/>
      <c r="NQI51" s="485"/>
      <c r="NQJ51" s="485"/>
      <c r="NQK51" s="485"/>
      <c r="NQL51" s="485"/>
      <c r="NQM51" s="485"/>
      <c r="NQN51" s="485"/>
      <c r="NQO51" s="485"/>
      <c r="NQP51" s="485"/>
      <c r="NQQ51" s="485"/>
      <c r="NQR51" s="485"/>
      <c r="NQS51" s="485"/>
      <c r="NQT51" s="485"/>
      <c r="NQU51" s="485"/>
      <c r="NQV51" s="485"/>
      <c r="NQW51" s="485"/>
      <c r="NQX51" s="485"/>
      <c r="NQY51" s="485"/>
      <c r="NQZ51" s="485"/>
      <c r="NRA51" s="485"/>
      <c r="NRB51" s="485"/>
      <c r="NRC51" s="485"/>
      <c r="NRD51" s="485"/>
      <c r="NRE51" s="485"/>
      <c r="NRF51" s="485"/>
      <c r="NRG51" s="485"/>
      <c r="NRH51" s="485"/>
      <c r="NRI51" s="485"/>
      <c r="NRJ51" s="485"/>
      <c r="NRK51" s="485"/>
      <c r="NRL51" s="485"/>
      <c r="NRM51" s="485"/>
      <c r="NRN51" s="485"/>
      <c r="NRO51" s="485"/>
      <c r="NRP51" s="485"/>
      <c r="NRQ51" s="485"/>
      <c r="NRR51" s="485"/>
      <c r="NRS51" s="485"/>
      <c r="NRT51" s="485"/>
      <c r="NRU51" s="485"/>
      <c r="NRV51" s="485"/>
      <c r="NRW51" s="485"/>
      <c r="NRX51" s="485"/>
      <c r="NRY51" s="485"/>
      <c r="NRZ51" s="485"/>
      <c r="NSA51" s="485"/>
      <c r="NSB51" s="485"/>
      <c r="NSC51" s="485"/>
      <c r="NSD51" s="485"/>
      <c r="NSE51" s="485"/>
      <c r="NSF51" s="485"/>
      <c r="NSG51" s="485"/>
      <c r="NSH51" s="485"/>
      <c r="NSI51" s="485"/>
      <c r="NSJ51" s="485"/>
      <c r="NSK51" s="485"/>
      <c r="NSL51" s="485"/>
      <c r="NSM51" s="485"/>
      <c r="NSN51" s="485"/>
      <c r="NSO51" s="485"/>
      <c r="NSP51" s="485"/>
      <c r="NSQ51" s="485"/>
      <c r="NSR51" s="485"/>
      <c r="NSS51" s="485"/>
      <c r="NST51" s="485"/>
      <c r="NSU51" s="485"/>
      <c r="NSV51" s="485"/>
      <c r="NSW51" s="485"/>
      <c r="NSX51" s="485"/>
      <c r="NSY51" s="485"/>
      <c r="NSZ51" s="485"/>
      <c r="NTA51" s="485"/>
      <c r="NTB51" s="485"/>
      <c r="NTC51" s="485"/>
      <c r="NTD51" s="485"/>
      <c r="NTE51" s="485"/>
      <c r="NTF51" s="485"/>
      <c r="NTG51" s="485"/>
      <c r="NTH51" s="485"/>
      <c r="NTI51" s="485"/>
      <c r="NTJ51" s="485"/>
      <c r="NTK51" s="485"/>
      <c r="NTL51" s="485"/>
      <c r="NTM51" s="485"/>
      <c r="NTN51" s="485"/>
      <c r="NTO51" s="485"/>
      <c r="NTP51" s="485"/>
      <c r="NTQ51" s="485"/>
      <c r="NTR51" s="485"/>
      <c r="NTS51" s="485"/>
      <c r="NTT51" s="485"/>
      <c r="NTU51" s="485"/>
      <c r="NTV51" s="485"/>
      <c r="NTW51" s="485"/>
      <c r="NTX51" s="485"/>
      <c r="NTY51" s="485"/>
      <c r="NTZ51" s="485"/>
      <c r="NUA51" s="485"/>
      <c r="NUB51" s="485"/>
      <c r="NUC51" s="485"/>
      <c r="NUD51" s="485"/>
      <c r="NUE51" s="485"/>
      <c r="NUF51" s="485"/>
      <c r="NUG51" s="485"/>
      <c r="NUH51" s="485"/>
      <c r="NUI51" s="485"/>
      <c r="NUJ51" s="485"/>
      <c r="NUK51" s="485"/>
      <c r="NUL51" s="485"/>
      <c r="NUM51" s="485"/>
      <c r="NUN51" s="485"/>
      <c r="NUO51" s="485"/>
      <c r="NUP51" s="485"/>
      <c r="NUQ51" s="485"/>
      <c r="NUR51" s="485"/>
      <c r="NUS51" s="485"/>
      <c r="NUT51" s="485"/>
      <c r="NUU51" s="485"/>
      <c r="NUV51" s="485"/>
      <c r="NUW51" s="485"/>
      <c r="NUX51" s="485"/>
      <c r="NUY51" s="485"/>
      <c r="NUZ51" s="485"/>
      <c r="NVA51" s="485"/>
      <c r="NVB51" s="485"/>
      <c r="NVC51" s="485"/>
      <c r="NVD51" s="485"/>
      <c r="NVE51" s="485"/>
      <c r="NVF51" s="485"/>
      <c r="NVG51" s="485"/>
      <c r="NVH51" s="485"/>
      <c r="NVI51" s="485"/>
      <c r="NVJ51" s="485"/>
      <c r="NVK51" s="485"/>
      <c r="NVL51" s="485"/>
      <c r="NVM51" s="485"/>
      <c r="NVN51" s="485"/>
      <c r="NVO51" s="485"/>
      <c r="NVP51" s="485"/>
      <c r="NVQ51" s="485"/>
      <c r="NVR51" s="485"/>
      <c r="NVS51" s="485"/>
      <c r="NVT51" s="485"/>
      <c r="NVU51" s="485"/>
      <c r="NVV51" s="485"/>
      <c r="NVW51" s="485"/>
      <c r="NVX51" s="485"/>
      <c r="NVY51" s="485"/>
      <c r="NVZ51" s="485"/>
      <c r="NWA51" s="485"/>
      <c r="NWB51" s="485"/>
      <c r="NWC51" s="485"/>
      <c r="NWD51" s="485"/>
      <c r="NWE51" s="485"/>
      <c r="NWF51" s="485"/>
      <c r="NWG51" s="485"/>
      <c r="NWH51" s="485"/>
      <c r="NWI51" s="485"/>
      <c r="NWJ51" s="485"/>
      <c r="NWK51" s="485"/>
      <c r="NWL51" s="485"/>
      <c r="NWM51" s="485"/>
      <c r="NWN51" s="485"/>
      <c r="NWO51" s="485"/>
      <c r="NWP51" s="485"/>
      <c r="NWQ51" s="485"/>
      <c r="NWR51" s="485"/>
      <c r="NWS51" s="485"/>
      <c r="NWT51" s="485"/>
      <c r="NWU51" s="485"/>
      <c r="NWV51" s="485"/>
      <c r="NWW51" s="485"/>
      <c r="NWX51" s="485"/>
      <c r="NWY51" s="485"/>
      <c r="NWZ51" s="485"/>
      <c r="NXA51" s="485"/>
      <c r="NXB51" s="485"/>
      <c r="NXC51" s="485"/>
      <c r="NXD51" s="485"/>
      <c r="NXE51" s="485"/>
      <c r="NXF51" s="485"/>
      <c r="NXG51" s="485"/>
      <c r="NXH51" s="485"/>
      <c r="NXI51" s="485"/>
      <c r="NXJ51" s="485"/>
      <c r="NXK51" s="485"/>
      <c r="NXL51" s="485"/>
      <c r="NXM51" s="485"/>
      <c r="NXN51" s="485"/>
      <c r="NXO51" s="485"/>
      <c r="NXP51" s="485"/>
      <c r="NXQ51" s="485"/>
      <c r="NXR51" s="485"/>
      <c r="NXS51" s="485"/>
      <c r="NXT51" s="485"/>
      <c r="NXU51" s="485"/>
      <c r="NXV51" s="485"/>
      <c r="NXW51" s="485"/>
      <c r="NXX51" s="485"/>
      <c r="NXY51" s="485"/>
      <c r="NXZ51" s="485"/>
      <c r="NYA51" s="485"/>
      <c r="NYB51" s="485"/>
      <c r="NYC51" s="485"/>
      <c r="NYD51" s="485"/>
      <c r="NYE51" s="485"/>
      <c r="NYF51" s="485"/>
      <c r="NYG51" s="485"/>
      <c r="NYH51" s="485"/>
      <c r="NYI51" s="485"/>
      <c r="NYJ51" s="485"/>
      <c r="NYK51" s="485"/>
      <c r="NYL51" s="485"/>
      <c r="NYM51" s="485"/>
      <c r="NYN51" s="485"/>
      <c r="NYO51" s="485"/>
      <c r="NYP51" s="485"/>
      <c r="NYQ51" s="485"/>
      <c r="NYR51" s="485"/>
      <c r="NYS51" s="485"/>
      <c r="NYT51" s="485"/>
      <c r="NYU51" s="485"/>
      <c r="NYV51" s="485"/>
      <c r="NYW51" s="485"/>
      <c r="NYX51" s="485"/>
      <c r="NYY51" s="485"/>
      <c r="NYZ51" s="485"/>
      <c r="NZA51" s="485"/>
      <c r="NZB51" s="485"/>
      <c r="NZC51" s="485"/>
      <c r="NZD51" s="485"/>
      <c r="NZE51" s="485"/>
      <c r="NZF51" s="485"/>
      <c r="NZG51" s="485"/>
      <c r="NZH51" s="485"/>
      <c r="NZI51" s="485"/>
      <c r="NZJ51" s="485"/>
      <c r="NZK51" s="485"/>
      <c r="NZL51" s="485"/>
      <c r="NZM51" s="485"/>
      <c r="NZN51" s="485"/>
      <c r="NZO51" s="485"/>
      <c r="NZP51" s="485"/>
      <c r="NZQ51" s="485"/>
      <c r="NZR51" s="485"/>
      <c r="NZS51" s="485"/>
      <c r="NZT51" s="485"/>
      <c r="NZU51" s="485"/>
      <c r="NZV51" s="485"/>
      <c r="NZW51" s="485"/>
      <c r="NZX51" s="485"/>
      <c r="NZY51" s="485"/>
      <c r="NZZ51" s="485"/>
      <c r="OAA51" s="485"/>
      <c r="OAB51" s="485"/>
      <c r="OAC51" s="485"/>
      <c r="OAD51" s="485"/>
      <c r="OAE51" s="485"/>
      <c r="OAF51" s="485"/>
      <c r="OAG51" s="485"/>
      <c r="OAH51" s="485"/>
      <c r="OAI51" s="485"/>
      <c r="OAJ51" s="485"/>
      <c r="OAK51" s="485"/>
      <c r="OAL51" s="485"/>
      <c r="OAM51" s="485"/>
      <c r="OAN51" s="485"/>
      <c r="OAO51" s="485"/>
      <c r="OAP51" s="485"/>
      <c r="OAQ51" s="485"/>
      <c r="OAR51" s="485"/>
      <c r="OAS51" s="485"/>
      <c r="OAT51" s="485"/>
      <c r="OAU51" s="485"/>
      <c r="OAV51" s="485"/>
      <c r="OAW51" s="485"/>
      <c r="OAX51" s="485"/>
      <c r="OAY51" s="485"/>
      <c r="OAZ51" s="485"/>
      <c r="OBA51" s="485"/>
      <c r="OBB51" s="485"/>
      <c r="OBC51" s="485"/>
      <c r="OBD51" s="485"/>
      <c r="OBE51" s="485"/>
      <c r="OBF51" s="485"/>
      <c r="OBG51" s="485"/>
      <c r="OBH51" s="485"/>
      <c r="OBI51" s="485"/>
      <c r="OBJ51" s="485"/>
      <c r="OBK51" s="485"/>
      <c r="OBL51" s="485"/>
      <c r="OBM51" s="485"/>
      <c r="OBN51" s="485"/>
      <c r="OBO51" s="485"/>
      <c r="OBP51" s="485"/>
      <c r="OBQ51" s="485"/>
      <c r="OBR51" s="485"/>
      <c r="OBS51" s="485"/>
      <c r="OBT51" s="485"/>
      <c r="OBU51" s="485"/>
      <c r="OBV51" s="485"/>
      <c r="OBW51" s="485"/>
      <c r="OBX51" s="485"/>
      <c r="OBY51" s="485"/>
      <c r="OBZ51" s="485"/>
      <c r="OCA51" s="485"/>
      <c r="OCB51" s="485"/>
      <c r="OCC51" s="485"/>
      <c r="OCD51" s="485"/>
      <c r="OCE51" s="485"/>
      <c r="OCF51" s="485"/>
      <c r="OCG51" s="485"/>
      <c r="OCH51" s="485"/>
      <c r="OCI51" s="485"/>
      <c r="OCJ51" s="485"/>
      <c r="OCK51" s="485"/>
      <c r="OCL51" s="485"/>
      <c r="OCM51" s="485"/>
      <c r="OCN51" s="485"/>
      <c r="OCO51" s="485"/>
      <c r="OCP51" s="485"/>
      <c r="OCQ51" s="485"/>
      <c r="OCR51" s="485"/>
      <c r="OCS51" s="485"/>
      <c r="OCT51" s="485"/>
      <c r="OCU51" s="485"/>
      <c r="OCV51" s="485"/>
      <c r="OCW51" s="485"/>
      <c r="OCX51" s="485"/>
      <c r="OCY51" s="485"/>
      <c r="OCZ51" s="485"/>
      <c r="ODA51" s="485"/>
      <c r="ODB51" s="485"/>
      <c r="ODC51" s="485"/>
      <c r="ODD51" s="485"/>
      <c r="ODE51" s="485"/>
      <c r="ODF51" s="485"/>
      <c r="ODG51" s="485"/>
      <c r="ODH51" s="485"/>
      <c r="ODI51" s="485"/>
      <c r="ODJ51" s="485"/>
      <c r="ODK51" s="485"/>
      <c r="ODL51" s="485"/>
      <c r="ODM51" s="485"/>
      <c r="ODN51" s="485"/>
      <c r="ODO51" s="485"/>
      <c r="ODP51" s="485"/>
      <c r="ODQ51" s="485"/>
      <c r="ODR51" s="485"/>
      <c r="ODS51" s="485"/>
      <c r="ODT51" s="485"/>
      <c r="ODU51" s="485"/>
      <c r="ODV51" s="485"/>
      <c r="ODW51" s="485"/>
      <c r="ODX51" s="485"/>
      <c r="ODY51" s="485"/>
      <c r="ODZ51" s="485"/>
      <c r="OEA51" s="485"/>
      <c r="OEB51" s="485"/>
      <c r="OEC51" s="485"/>
      <c r="OED51" s="485"/>
      <c r="OEE51" s="485"/>
      <c r="OEF51" s="485"/>
      <c r="OEG51" s="485"/>
      <c r="OEH51" s="485"/>
      <c r="OEI51" s="485"/>
      <c r="OEJ51" s="485"/>
      <c r="OEK51" s="485"/>
      <c r="OEL51" s="485"/>
      <c r="OEM51" s="485"/>
      <c r="OEN51" s="485"/>
      <c r="OEO51" s="485"/>
      <c r="OEP51" s="485"/>
      <c r="OEQ51" s="485"/>
      <c r="OER51" s="485"/>
      <c r="OES51" s="485"/>
      <c r="OET51" s="485"/>
      <c r="OEU51" s="485"/>
      <c r="OEV51" s="485"/>
      <c r="OEW51" s="485"/>
      <c r="OEX51" s="485"/>
      <c r="OEY51" s="485"/>
      <c r="OEZ51" s="485"/>
      <c r="OFA51" s="485"/>
      <c r="OFB51" s="485"/>
      <c r="OFC51" s="485"/>
      <c r="OFD51" s="485"/>
      <c r="OFE51" s="485"/>
      <c r="OFF51" s="485"/>
      <c r="OFG51" s="485"/>
      <c r="OFH51" s="485"/>
      <c r="OFI51" s="485"/>
      <c r="OFJ51" s="485"/>
      <c r="OFK51" s="485"/>
      <c r="OFL51" s="485"/>
      <c r="OFM51" s="485"/>
      <c r="OFN51" s="485"/>
      <c r="OFO51" s="485"/>
      <c r="OFP51" s="485"/>
      <c r="OFQ51" s="485"/>
      <c r="OFR51" s="485"/>
      <c r="OFS51" s="485"/>
      <c r="OFT51" s="485"/>
      <c r="OFU51" s="485"/>
      <c r="OFV51" s="485"/>
      <c r="OFW51" s="485"/>
      <c r="OFX51" s="485"/>
      <c r="OFY51" s="485"/>
      <c r="OFZ51" s="485"/>
      <c r="OGA51" s="485"/>
      <c r="OGB51" s="485"/>
      <c r="OGC51" s="485"/>
      <c r="OGD51" s="485"/>
      <c r="OGE51" s="485"/>
      <c r="OGF51" s="485"/>
      <c r="OGG51" s="485"/>
      <c r="OGH51" s="485"/>
      <c r="OGI51" s="485"/>
      <c r="OGJ51" s="485"/>
      <c r="OGK51" s="485"/>
      <c r="OGL51" s="485"/>
      <c r="OGM51" s="485"/>
      <c r="OGN51" s="485"/>
      <c r="OGO51" s="485"/>
      <c r="OGP51" s="485"/>
      <c r="OGQ51" s="485"/>
      <c r="OGR51" s="485"/>
      <c r="OGS51" s="485"/>
      <c r="OGT51" s="485"/>
      <c r="OGU51" s="485"/>
      <c r="OGV51" s="485"/>
      <c r="OGW51" s="485"/>
      <c r="OGX51" s="485"/>
      <c r="OGY51" s="485"/>
      <c r="OGZ51" s="485"/>
      <c r="OHA51" s="485"/>
      <c r="OHB51" s="485"/>
      <c r="OHC51" s="485"/>
      <c r="OHD51" s="485"/>
      <c r="OHE51" s="485"/>
      <c r="OHF51" s="485"/>
      <c r="OHG51" s="485"/>
      <c r="OHH51" s="485"/>
      <c r="OHI51" s="485"/>
      <c r="OHJ51" s="485"/>
      <c r="OHK51" s="485"/>
      <c r="OHL51" s="485"/>
      <c r="OHM51" s="485"/>
      <c r="OHN51" s="485"/>
      <c r="OHO51" s="485"/>
      <c r="OHP51" s="485"/>
      <c r="OHQ51" s="485"/>
      <c r="OHR51" s="485"/>
      <c r="OHS51" s="485"/>
      <c r="OHT51" s="485"/>
      <c r="OHU51" s="485"/>
      <c r="OHV51" s="485"/>
      <c r="OHW51" s="485"/>
      <c r="OHX51" s="485"/>
      <c r="OHY51" s="485"/>
      <c r="OHZ51" s="485"/>
      <c r="OIA51" s="485"/>
      <c r="OIB51" s="485"/>
      <c r="OIC51" s="485"/>
      <c r="OID51" s="485"/>
      <c r="OIE51" s="485"/>
      <c r="OIF51" s="485"/>
      <c r="OIG51" s="485"/>
      <c r="OIH51" s="485"/>
      <c r="OII51" s="485"/>
      <c r="OIJ51" s="485"/>
      <c r="OIK51" s="485"/>
      <c r="OIL51" s="485"/>
      <c r="OIM51" s="485"/>
      <c r="OIN51" s="485"/>
      <c r="OIO51" s="485"/>
      <c r="OIP51" s="485"/>
      <c r="OIQ51" s="485"/>
      <c r="OIR51" s="485"/>
      <c r="OIS51" s="485"/>
      <c r="OIT51" s="485"/>
      <c r="OIU51" s="485"/>
      <c r="OIV51" s="485"/>
      <c r="OIW51" s="485"/>
      <c r="OIX51" s="485"/>
      <c r="OIY51" s="485"/>
      <c r="OIZ51" s="485"/>
      <c r="OJA51" s="485"/>
      <c r="OJB51" s="485"/>
      <c r="OJC51" s="485"/>
      <c r="OJD51" s="485"/>
      <c r="OJE51" s="485"/>
      <c r="OJF51" s="485"/>
      <c r="OJG51" s="485"/>
      <c r="OJH51" s="485"/>
      <c r="OJI51" s="485"/>
      <c r="OJJ51" s="485"/>
      <c r="OJK51" s="485"/>
      <c r="OJL51" s="485"/>
      <c r="OJM51" s="485"/>
      <c r="OJN51" s="485"/>
      <c r="OJO51" s="485"/>
      <c r="OJP51" s="485"/>
      <c r="OJQ51" s="485"/>
      <c r="OJR51" s="485"/>
      <c r="OJS51" s="485"/>
      <c r="OJT51" s="485"/>
      <c r="OJU51" s="485"/>
      <c r="OJV51" s="485"/>
      <c r="OJW51" s="485"/>
      <c r="OJX51" s="485"/>
      <c r="OJY51" s="485"/>
      <c r="OJZ51" s="485"/>
      <c r="OKA51" s="485"/>
      <c r="OKB51" s="485"/>
      <c r="OKC51" s="485"/>
      <c r="OKD51" s="485"/>
      <c r="OKE51" s="485"/>
      <c r="OKF51" s="485"/>
      <c r="OKG51" s="485"/>
      <c r="OKH51" s="485"/>
      <c r="OKI51" s="485"/>
      <c r="OKJ51" s="485"/>
      <c r="OKK51" s="485"/>
      <c r="OKL51" s="485"/>
      <c r="OKM51" s="485"/>
      <c r="OKN51" s="485"/>
      <c r="OKO51" s="485"/>
      <c r="OKP51" s="485"/>
      <c r="OKQ51" s="485"/>
      <c r="OKR51" s="485"/>
      <c r="OKS51" s="485"/>
      <c r="OKT51" s="485"/>
      <c r="OKU51" s="485"/>
      <c r="OKV51" s="485"/>
      <c r="OKW51" s="485"/>
      <c r="OKX51" s="485"/>
      <c r="OKY51" s="485"/>
      <c r="OKZ51" s="485"/>
      <c r="OLA51" s="485"/>
      <c r="OLB51" s="485"/>
      <c r="OLC51" s="485"/>
      <c r="OLD51" s="485"/>
      <c r="OLE51" s="485"/>
      <c r="OLF51" s="485"/>
      <c r="OLG51" s="485"/>
      <c r="OLH51" s="485"/>
      <c r="OLI51" s="485"/>
      <c r="OLJ51" s="485"/>
      <c r="OLK51" s="485"/>
      <c r="OLL51" s="485"/>
      <c r="OLM51" s="485"/>
      <c r="OLN51" s="485"/>
      <c r="OLO51" s="485"/>
      <c r="OLP51" s="485"/>
      <c r="OLQ51" s="485"/>
      <c r="OLR51" s="485"/>
      <c r="OLS51" s="485"/>
      <c r="OLT51" s="485"/>
      <c r="OLU51" s="485"/>
      <c r="OLV51" s="485"/>
      <c r="OLW51" s="485"/>
      <c r="OLX51" s="485"/>
      <c r="OLY51" s="485"/>
      <c r="OLZ51" s="485"/>
      <c r="OMA51" s="485"/>
      <c r="OMB51" s="485"/>
      <c r="OMC51" s="485"/>
      <c r="OMD51" s="485"/>
      <c r="OME51" s="485"/>
      <c r="OMF51" s="485"/>
      <c r="OMG51" s="485"/>
      <c r="OMH51" s="485"/>
      <c r="OMI51" s="485"/>
      <c r="OMJ51" s="485"/>
      <c r="OMK51" s="485"/>
      <c r="OML51" s="485"/>
      <c r="OMM51" s="485"/>
      <c r="OMN51" s="485"/>
      <c r="OMO51" s="485"/>
      <c r="OMP51" s="485"/>
      <c r="OMQ51" s="485"/>
      <c r="OMR51" s="485"/>
      <c r="OMS51" s="485"/>
      <c r="OMT51" s="485"/>
      <c r="OMU51" s="485"/>
      <c r="OMV51" s="485"/>
      <c r="OMW51" s="485"/>
      <c r="OMX51" s="485"/>
      <c r="OMY51" s="485"/>
      <c r="OMZ51" s="485"/>
      <c r="ONA51" s="485"/>
      <c r="ONB51" s="485"/>
      <c r="ONC51" s="485"/>
      <c r="OND51" s="485"/>
      <c r="ONE51" s="485"/>
      <c r="ONF51" s="485"/>
      <c r="ONG51" s="485"/>
      <c r="ONH51" s="485"/>
      <c r="ONI51" s="485"/>
      <c r="ONJ51" s="485"/>
      <c r="ONK51" s="485"/>
      <c r="ONL51" s="485"/>
      <c r="ONM51" s="485"/>
      <c r="ONN51" s="485"/>
      <c r="ONO51" s="485"/>
      <c r="ONP51" s="485"/>
      <c r="ONQ51" s="485"/>
      <c r="ONR51" s="485"/>
      <c r="ONS51" s="485"/>
      <c r="ONT51" s="485"/>
      <c r="ONU51" s="485"/>
      <c r="ONV51" s="485"/>
      <c r="ONW51" s="485"/>
      <c r="ONX51" s="485"/>
      <c r="ONY51" s="485"/>
      <c r="ONZ51" s="485"/>
      <c r="OOA51" s="485"/>
      <c r="OOB51" s="485"/>
      <c r="OOC51" s="485"/>
      <c r="OOD51" s="485"/>
      <c r="OOE51" s="485"/>
      <c r="OOF51" s="485"/>
      <c r="OOG51" s="485"/>
      <c r="OOH51" s="485"/>
      <c r="OOI51" s="485"/>
      <c r="OOJ51" s="485"/>
      <c r="OOK51" s="485"/>
      <c r="OOL51" s="485"/>
      <c r="OOM51" s="485"/>
      <c r="OON51" s="485"/>
      <c r="OOO51" s="485"/>
      <c r="OOP51" s="485"/>
      <c r="OOQ51" s="485"/>
      <c r="OOR51" s="485"/>
      <c r="OOS51" s="485"/>
      <c r="OOT51" s="485"/>
      <c r="OOU51" s="485"/>
      <c r="OOV51" s="485"/>
      <c r="OOW51" s="485"/>
      <c r="OOX51" s="485"/>
      <c r="OOY51" s="485"/>
      <c r="OOZ51" s="485"/>
      <c r="OPA51" s="485"/>
      <c r="OPB51" s="485"/>
      <c r="OPC51" s="485"/>
      <c r="OPD51" s="485"/>
      <c r="OPE51" s="485"/>
      <c r="OPF51" s="485"/>
      <c r="OPG51" s="485"/>
      <c r="OPH51" s="485"/>
      <c r="OPI51" s="485"/>
      <c r="OPJ51" s="485"/>
      <c r="OPK51" s="485"/>
      <c r="OPL51" s="485"/>
      <c r="OPM51" s="485"/>
      <c r="OPN51" s="485"/>
      <c r="OPO51" s="485"/>
      <c r="OPP51" s="485"/>
      <c r="OPQ51" s="485"/>
      <c r="OPR51" s="485"/>
      <c r="OPS51" s="485"/>
      <c r="OPT51" s="485"/>
      <c r="OPU51" s="485"/>
      <c r="OPV51" s="485"/>
      <c r="OPW51" s="485"/>
      <c r="OPX51" s="485"/>
      <c r="OPY51" s="485"/>
      <c r="OPZ51" s="485"/>
      <c r="OQA51" s="485"/>
      <c r="OQB51" s="485"/>
      <c r="OQC51" s="485"/>
      <c r="OQD51" s="485"/>
      <c r="OQE51" s="485"/>
      <c r="OQF51" s="485"/>
      <c r="OQG51" s="485"/>
      <c r="OQH51" s="485"/>
      <c r="OQI51" s="485"/>
      <c r="OQJ51" s="485"/>
      <c r="OQK51" s="485"/>
      <c r="OQL51" s="485"/>
      <c r="OQM51" s="485"/>
      <c r="OQN51" s="485"/>
      <c r="OQO51" s="485"/>
      <c r="OQP51" s="485"/>
      <c r="OQQ51" s="485"/>
      <c r="OQR51" s="485"/>
      <c r="OQS51" s="485"/>
      <c r="OQT51" s="485"/>
      <c r="OQU51" s="485"/>
      <c r="OQV51" s="485"/>
      <c r="OQW51" s="485"/>
      <c r="OQX51" s="485"/>
      <c r="OQY51" s="485"/>
      <c r="OQZ51" s="485"/>
      <c r="ORA51" s="485"/>
      <c r="ORB51" s="485"/>
      <c r="ORC51" s="485"/>
      <c r="ORD51" s="485"/>
      <c r="ORE51" s="485"/>
      <c r="ORF51" s="485"/>
      <c r="ORG51" s="485"/>
      <c r="ORH51" s="485"/>
      <c r="ORI51" s="485"/>
      <c r="ORJ51" s="485"/>
      <c r="ORK51" s="485"/>
      <c r="ORL51" s="485"/>
      <c r="ORM51" s="485"/>
      <c r="ORN51" s="485"/>
      <c r="ORO51" s="485"/>
      <c r="ORP51" s="485"/>
      <c r="ORQ51" s="485"/>
      <c r="ORR51" s="485"/>
      <c r="ORS51" s="485"/>
      <c r="ORT51" s="485"/>
      <c r="ORU51" s="485"/>
      <c r="ORV51" s="485"/>
      <c r="ORW51" s="485"/>
      <c r="ORX51" s="485"/>
      <c r="ORY51" s="485"/>
      <c r="ORZ51" s="485"/>
      <c r="OSA51" s="485"/>
      <c r="OSB51" s="485"/>
      <c r="OSC51" s="485"/>
      <c r="OSD51" s="485"/>
      <c r="OSE51" s="485"/>
      <c r="OSF51" s="485"/>
      <c r="OSG51" s="485"/>
      <c r="OSH51" s="485"/>
      <c r="OSI51" s="485"/>
      <c r="OSJ51" s="485"/>
      <c r="OSK51" s="485"/>
      <c r="OSL51" s="485"/>
      <c r="OSM51" s="485"/>
      <c r="OSN51" s="485"/>
      <c r="OSO51" s="485"/>
      <c r="OSP51" s="485"/>
      <c r="OSQ51" s="485"/>
      <c r="OSR51" s="485"/>
      <c r="OSS51" s="485"/>
      <c r="OST51" s="485"/>
      <c r="OSU51" s="485"/>
      <c r="OSV51" s="485"/>
      <c r="OSW51" s="485"/>
      <c r="OSX51" s="485"/>
      <c r="OSY51" s="485"/>
      <c r="OSZ51" s="485"/>
      <c r="OTA51" s="485"/>
      <c r="OTB51" s="485"/>
      <c r="OTC51" s="485"/>
      <c r="OTD51" s="485"/>
      <c r="OTE51" s="485"/>
      <c r="OTF51" s="485"/>
      <c r="OTG51" s="485"/>
      <c r="OTH51" s="485"/>
      <c r="OTI51" s="485"/>
      <c r="OTJ51" s="485"/>
      <c r="OTK51" s="485"/>
      <c r="OTL51" s="485"/>
      <c r="OTM51" s="485"/>
      <c r="OTN51" s="485"/>
      <c r="OTO51" s="485"/>
      <c r="OTP51" s="485"/>
      <c r="OTQ51" s="485"/>
      <c r="OTR51" s="485"/>
      <c r="OTS51" s="485"/>
      <c r="OTT51" s="485"/>
      <c r="OTU51" s="485"/>
      <c r="OTV51" s="485"/>
      <c r="OTW51" s="485"/>
      <c r="OTX51" s="485"/>
      <c r="OTY51" s="485"/>
      <c r="OTZ51" s="485"/>
      <c r="OUA51" s="485"/>
      <c r="OUB51" s="485"/>
      <c r="OUC51" s="485"/>
      <c r="OUD51" s="485"/>
      <c r="OUE51" s="485"/>
      <c r="OUF51" s="485"/>
      <c r="OUG51" s="485"/>
      <c r="OUH51" s="485"/>
      <c r="OUI51" s="485"/>
      <c r="OUJ51" s="485"/>
      <c r="OUK51" s="485"/>
      <c r="OUL51" s="485"/>
      <c r="OUM51" s="485"/>
      <c r="OUN51" s="485"/>
      <c r="OUO51" s="485"/>
      <c r="OUP51" s="485"/>
      <c r="OUQ51" s="485"/>
      <c r="OUR51" s="485"/>
      <c r="OUS51" s="485"/>
      <c r="OUT51" s="485"/>
      <c r="OUU51" s="485"/>
      <c r="OUV51" s="485"/>
      <c r="OUW51" s="485"/>
      <c r="OUX51" s="485"/>
      <c r="OUY51" s="485"/>
      <c r="OUZ51" s="485"/>
      <c r="OVA51" s="485"/>
      <c r="OVB51" s="485"/>
      <c r="OVC51" s="485"/>
      <c r="OVD51" s="485"/>
      <c r="OVE51" s="485"/>
      <c r="OVF51" s="485"/>
      <c r="OVG51" s="485"/>
      <c r="OVH51" s="485"/>
      <c r="OVI51" s="485"/>
      <c r="OVJ51" s="485"/>
      <c r="OVK51" s="485"/>
      <c r="OVL51" s="485"/>
      <c r="OVM51" s="485"/>
      <c r="OVN51" s="485"/>
      <c r="OVO51" s="485"/>
      <c r="OVP51" s="485"/>
      <c r="OVQ51" s="485"/>
      <c r="OVR51" s="485"/>
      <c r="OVS51" s="485"/>
      <c r="OVT51" s="485"/>
      <c r="OVU51" s="485"/>
      <c r="OVV51" s="485"/>
      <c r="OVW51" s="485"/>
      <c r="OVX51" s="485"/>
      <c r="OVY51" s="485"/>
      <c r="OVZ51" s="485"/>
      <c r="OWA51" s="485"/>
      <c r="OWB51" s="485"/>
      <c r="OWC51" s="485"/>
      <c r="OWD51" s="485"/>
      <c r="OWE51" s="485"/>
      <c r="OWF51" s="485"/>
      <c r="OWG51" s="485"/>
      <c r="OWH51" s="485"/>
      <c r="OWI51" s="485"/>
      <c r="OWJ51" s="485"/>
      <c r="OWK51" s="485"/>
      <c r="OWL51" s="485"/>
      <c r="OWM51" s="485"/>
      <c r="OWN51" s="485"/>
      <c r="OWO51" s="485"/>
      <c r="OWP51" s="485"/>
      <c r="OWQ51" s="485"/>
      <c r="OWR51" s="485"/>
      <c r="OWS51" s="485"/>
      <c r="OWT51" s="485"/>
      <c r="OWU51" s="485"/>
      <c r="OWV51" s="485"/>
      <c r="OWW51" s="485"/>
      <c r="OWX51" s="485"/>
      <c r="OWY51" s="485"/>
      <c r="OWZ51" s="485"/>
      <c r="OXA51" s="485"/>
      <c r="OXB51" s="485"/>
      <c r="OXC51" s="485"/>
      <c r="OXD51" s="485"/>
      <c r="OXE51" s="485"/>
      <c r="OXF51" s="485"/>
      <c r="OXG51" s="485"/>
      <c r="OXH51" s="485"/>
      <c r="OXI51" s="485"/>
      <c r="OXJ51" s="485"/>
      <c r="OXK51" s="485"/>
      <c r="OXL51" s="485"/>
      <c r="OXM51" s="485"/>
      <c r="OXN51" s="485"/>
      <c r="OXO51" s="485"/>
      <c r="OXP51" s="485"/>
      <c r="OXQ51" s="485"/>
      <c r="OXR51" s="485"/>
      <c r="OXS51" s="485"/>
      <c r="OXT51" s="485"/>
      <c r="OXU51" s="485"/>
      <c r="OXV51" s="485"/>
      <c r="OXW51" s="485"/>
      <c r="OXX51" s="485"/>
      <c r="OXY51" s="485"/>
      <c r="OXZ51" s="485"/>
      <c r="OYA51" s="485"/>
      <c r="OYB51" s="485"/>
      <c r="OYC51" s="485"/>
      <c r="OYD51" s="485"/>
      <c r="OYE51" s="485"/>
      <c r="OYF51" s="485"/>
      <c r="OYG51" s="485"/>
      <c r="OYH51" s="485"/>
      <c r="OYI51" s="485"/>
      <c r="OYJ51" s="485"/>
      <c r="OYK51" s="485"/>
      <c r="OYL51" s="485"/>
      <c r="OYM51" s="485"/>
      <c r="OYN51" s="485"/>
      <c r="OYO51" s="485"/>
      <c r="OYP51" s="485"/>
      <c r="OYQ51" s="485"/>
      <c r="OYR51" s="485"/>
      <c r="OYS51" s="485"/>
      <c r="OYT51" s="485"/>
      <c r="OYU51" s="485"/>
      <c r="OYV51" s="485"/>
      <c r="OYW51" s="485"/>
      <c r="OYX51" s="485"/>
      <c r="OYY51" s="485"/>
      <c r="OYZ51" s="485"/>
      <c r="OZA51" s="485"/>
      <c r="OZB51" s="485"/>
      <c r="OZC51" s="485"/>
      <c r="OZD51" s="485"/>
      <c r="OZE51" s="485"/>
      <c r="OZF51" s="485"/>
      <c r="OZG51" s="485"/>
      <c r="OZH51" s="485"/>
      <c r="OZI51" s="485"/>
      <c r="OZJ51" s="485"/>
      <c r="OZK51" s="485"/>
      <c r="OZL51" s="485"/>
      <c r="OZM51" s="485"/>
      <c r="OZN51" s="485"/>
      <c r="OZO51" s="485"/>
      <c r="OZP51" s="485"/>
      <c r="OZQ51" s="485"/>
      <c r="OZR51" s="485"/>
      <c r="OZS51" s="485"/>
      <c r="OZT51" s="485"/>
      <c r="OZU51" s="485"/>
      <c r="OZV51" s="485"/>
      <c r="OZW51" s="485"/>
      <c r="OZX51" s="485"/>
      <c r="OZY51" s="485"/>
      <c r="OZZ51" s="485"/>
      <c r="PAA51" s="485"/>
      <c r="PAB51" s="485"/>
      <c r="PAC51" s="485"/>
      <c r="PAD51" s="485"/>
      <c r="PAE51" s="485"/>
      <c r="PAF51" s="485"/>
      <c r="PAG51" s="485"/>
      <c r="PAH51" s="485"/>
      <c r="PAI51" s="485"/>
      <c r="PAJ51" s="485"/>
      <c r="PAK51" s="485"/>
      <c r="PAL51" s="485"/>
      <c r="PAM51" s="485"/>
      <c r="PAN51" s="485"/>
      <c r="PAO51" s="485"/>
      <c r="PAP51" s="485"/>
      <c r="PAQ51" s="485"/>
      <c r="PAR51" s="485"/>
      <c r="PAS51" s="485"/>
      <c r="PAT51" s="485"/>
      <c r="PAU51" s="485"/>
      <c r="PAV51" s="485"/>
      <c r="PAW51" s="485"/>
      <c r="PAX51" s="485"/>
      <c r="PAY51" s="485"/>
      <c r="PAZ51" s="485"/>
      <c r="PBA51" s="485"/>
      <c r="PBB51" s="485"/>
      <c r="PBC51" s="485"/>
      <c r="PBD51" s="485"/>
      <c r="PBE51" s="485"/>
      <c r="PBF51" s="485"/>
      <c r="PBG51" s="485"/>
      <c r="PBH51" s="485"/>
      <c r="PBI51" s="485"/>
      <c r="PBJ51" s="485"/>
      <c r="PBK51" s="485"/>
      <c r="PBL51" s="485"/>
      <c r="PBM51" s="485"/>
      <c r="PBN51" s="485"/>
      <c r="PBO51" s="485"/>
      <c r="PBP51" s="485"/>
      <c r="PBQ51" s="485"/>
      <c r="PBR51" s="485"/>
      <c r="PBS51" s="485"/>
      <c r="PBT51" s="485"/>
      <c r="PBU51" s="485"/>
      <c r="PBV51" s="485"/>
      <c r="PBW51" s="485"/>
      <c r="PBX51" s="485"/>
      <c r="PBY51" s="485"/>
      <c r="PBZ51" s="485"/>
      <c r="PCA51" s="485"/>
      <c r="PCB51" s="485"/>
      <c r="PCC51" s="485"/>
      <c r="PCD51" s="485"/>
      <c r="PCE51" s="485"/>
      <c r="PCF51" s="485"/>
      <c r="PCG51" s="485"/>
      <c r="PCH51" s="485"/>
      <c r="PCI51" s="485"/>
      <c r="PCJ51" s="485"/>
      <c r="PCK51" s="485"/>
      <c r="PCL51" s="485"/>
      <c r="PCM51" s="485"/>
      <c r="PCN51" s="485"/>
      <c r="PCO51" s="485"/>
      <c r="PCP51" s="485"/>
      <c r="PCQ51" s="485"/>
      <c r="PCR51" s="485"/>
      <c r="PCS51" s="485"/>
      <c r="PCT51" s="485"/>
      <c r="PCU51" s="485"/>
      <c r="PCV51" s="485"/>
      <c r="PCW51" s="485"/>
      <c r="PCX51" s="485"/>
      <c r="PCY51" s="485"/>
      <c r="PCZ51" s="485"/>
      <c r="PDA51" s="485"/>
      <c r="PDB51" s="485"/>
      <c r="PDC51" s="485"/>
      <c r="PDD51" s="485"/>
      <c r="PDE51" s="485"/>
      <c r="PDF51" s="485"/>
      <c r="PDG51" s="485"/>
      <c r="PDH51" s="485"/>
      <c r="PDI51" s="485"/>
      <c r="PDJ51" s="485"/>
      <c r="PDK51" s="485"/>
      <c r="PDL51" s="485"/>
      <c r="PDM51" s="485"/>
      <c r="PDN51" s="485"/>
      <c r="PDO51" s="485"/>
      <c r="PDP51" s="485"/>
      <c r="PDQ51" s="485"/>
      <c r="PDR51" s="485"/>
      <c r="PDS51" s="485"/>
      <c r="PDT51" s="485"/>
      <c r="PDU51" s="485"/>
      <c r="PDV51" s="485"/>
      <c r="PDW51" s="485"/>
      <c r="PDX51" s="485"/>
      <c r="PDY51" s="485"/>
      <c r="PDZ51" s="485"/>
      <c r="PEA51" s="485"/>
      <c r="PEB51" s="485"/>
      <c r="PEC51" s="485"/>
      <c r="PED51" s="485"/>
      <c r="PEE51" s="485"/>
      <c r="PEF51" s="485"/>
      <c r="PEG51" s="485"/>
      <c r="PEH51" s="485"/>
      <c r="PEI51" s="485"/>
      <c r="PEJ51" s="485"/>
      <c r="PEK51" s="485"/>
      <c r="PEL51" s="485"/>
      <c r="PEM51" s="485"/>
      <c r="PEN51" s="485"/>
      <c r="PEO51" s="485"/>
      <c r="PEP51" s="485"/>
      <c r="PEQ51" s="485"/>
      <c r="PER51" s="485"/>
      <c r="PES51" s="485"/>
      <c r="PET51" s="485"/>
      <c r="PEU51" s="485"/>
      <c r="PEV51" s="485"/>
      <c r="PEW51" s="485"/>
      <c r="PEX51" s="485"/>
      <c r="PEY51" s="485"/>
      <c r="PEZ51" s="485"/>
      <c r="PFA51" s="485"/>
      <c r="PFB51" s="485"/>
      <c r="PFC51" s="485"/>
      <c r="PFD51" s="485"/>
      <c r="PFE51" s="485"/>
      <c r="PFF51" s="485"/>
      <c r="PFG51" s="485"/>
      <c r="PFH51" s="485"/>
      <c r="PFI51" s="485"/>
      <c r="PFJ51" s="485"/>
      <c r="PFK51" s="485"/>
      <c r="PFL51" s="485"/>
      <c r="PFM51" s="485"/>
      <c r="PFN51" s="485"/>
      <c r="PFO51" s="485"/>
      <c r="PFP51" s="485"/>
      <c r="PFQ51" s="485"/>
      <c r="PFR51" s="485"/>
      <c r="PFS51" s="485"/>
      <c r="PFT51" s="485"/>
      <c r="PFU51" s="485"/>
      <c r="PFV51" s="485"/>
      <c r="PFW51" s="485"/>
      <c r="PFX51" s="485"/>
      <c r="PFY51" s="485"/>
      <c r="PFZ51" s="485"/>
      <c r="PGA51" s="485"/>
      <c r="PGB51" s="485"/>
      <c r="PGC51" s="485"/>
      <c r="PGD51" s="485"/>
      <c r="PGE51" s="485"/>
      <c r="PGF51" s="485"/>
      <c r="PGG51" s="485"/>
      <c r="PGH51" s="485"/>
      <c r="PGI51" s="485"/>
      <c r="PGJ51" s="485"/>
      <c r="PGK51" s="485"/>
      <c r="PGL51" s="485"/>
      <c r="PGM51" s="485"/>
      <c r="PGN51" s="485"/>
      <c r="PGO51" s="485"/>
      <c r="PGP51" s="485"/>
      <c r="PGQ51" s="485"/>
      <c r="PGR51" s="485"/>
      <c r="PGS51" s="485"/>
      <c r="PGT51" s="485"/>
      <c r="PGU51" s="485"/>
      <c r="PGV51" s="485"/>
      <c r="PGW51" s="485"/>
      <c r="PGX51" s="485"/>
      <c r="PGY51" s="485"/>
      <c r="PGZ51" s="485"/>
      <c r="PHA51" s="485"/>
      <c r="PHB51" s="485"/>
      <c r="PHC51" s="485"/>
      <c r="PHD51" s="485"/>
      <c r="PHE51" s="485"/>
      <c r="PHF51" s="485"/>
      <c r="PHG51" s="485"/>
      <c r="PHH51" s="485"/>
      <c r="PHI51" s="485"/>
      <c r="PHJ51" s="485"/>
      <c r="PHK51" s="485"/>
      <c r="PHL51" s="485"/>
      <c r="PHM51" s="485"/>
      <c r="PHN51" s="485"/>
      <c r="PHO51" s="485"/>
      <c r="PHP51" s="485"/>
      <c r="PHQ51" s="485"/>
      <c r="PHR51" s="485"/>
      <c r="PHS51" s="485"/>
      <c r="PHT51" s="485"/>
      <c r="PHU51" s="485"/>
      <c r="PHV51" s="485"/>
      <c r="PHW51" s="485"/>
      <c r="PHX51" s="485"/>
      <c r="PHY51" s="485"/>
      <c r="PHZ51" s="485"/>
      <c r="PIA51" s="485"/>
      <c r="PIB51" s="485"/>
      <c r="PIC51" s="485"/>
      <c r="PID51" s="485"/>
      <c r="PIE51" s="485"/>
      <c r="PIF51" s="485"/>
      <c r="PIG51" s="485"/>
      <c r="PIH51" s="485"/>
      <c r="PII51" s="485"/>
      <c r="PIJ51" s="485"/>
      <c r="PIK51" s="485"/>
      <c r="PIL51" s="485"/>
      <c r="PIM51" s="485"/>
      <c r="PIN51" s="485"/>
      <c r="PIO51" s="485"/>
      <c r="PIP51" s="485"/>
      <c r="PIQ51" s="485"/>
      <c r="PIR51" s="485"/>
      <c r="PIS51" s="485"/>
      <c r="PIT51" s="485"/>
      <c r="PIU51" s="485"/>
      <c r="PIV51" s="485"/>
      <c r="PIW51" s="485"/>
      <c r="PIX51" s="485"/>
      <c r="PIY51" s="485"/>
      <c r="PIZ51" s="485"/>
      <c r="PJA51" s="485"/>
      <c r="PJB51" s="485"/>
      <c r="PJC51" s="485"/>
      <c r="PJD51" s="485"/>
      <c r="PJE51" s="485"/>
      <c r="PJF51" s="485"/>
      <c r="PJG51" s="485"/>
      <c r="PJH51" s="485"/>
      <c r="PJI51" s="485"/>
      <c r="PJJ51" s="485"/>
      <c r="PJK51" s="485"/>
      <c r="PJL51" s="485"/>
      <c r="PJM51" s="485"/>
      <c r="PJN51" s="485"/>
      <c r="PJO51" s="485"/>
      <c r="PJP51" s="485"/>
      <c r="PJQ51" s="485"/>
      <c r="PJR51" s="485"/>
      <c r="PJS51" s="485"/>
      <c r="PJT51" s="485"/>
      <c r="PJU51" s="485"/>
      <c r="PJV51" s="485"/>
      <c r="PJW51" s="485"/>
      <c r="PJX51" s="485"/>
      <c r="PJY51" s="485"/>
      <c r="PJZ51" s="485"/>
      <c r="PKA51" s="485"/>
      <c r="PKB51" s="485"/>
      <c r="PKC51" s="485"/>
      <c r="PKD51" s="485"/>
      <c r="PKE51" s="485"/>
      <c r="PKF51" s="485"/>
      <c r="PKG51" s="485"/>
      <c r="PKH51" s="485"/>
      <c r="PKI51" s="485"/>
      <c r="PKJ51" s="485"/>
      <c r="PKK51" s="485"/>
      <c r="PKL51" s="485"/>
      <c r="PKM51" s="485"/>
      <c r="PKN51" s="485"/>
      <c r="PKO51" s="485"/>
      <c r="PKP51" s="485"/>
      <c r="PKQ51" s="485"/>
      <c r="PKR51" s="485"/>
      <c r="PKS51" s="485"/>
      <c r="PKT51" s="485"/>
      <c r="PKU51" s="485"/>
      <c r="PKV51" s="485"/>
      <c r="PKW51" s="485"/>
      <c r="PKX51" s="485"/>
      <c r="PKY51" s="485"/>
      <c r="PKZ51" s="485"/>
      <c r="PLA51" s="485"/>
      <c r="PLB51" s="485"/>
      <c r="PLC51" s="485"/>
      <c r="PLD51" s="485"/>
      <c r="PLE51" s="485"/>
      <c r="PLF51" s="485"/>
      <c r="PLG51" s="485"/>
      <c r="PLH51" s="485"/>
      <c r="PLI51" s="485"/>
      <c r="PLJ51" s="485"/>
      <c r="PLK51" s="485"/>
      <c r="PLL51" s="485"/>
      <c r="PLM51" s="485"/>
      <c r="PLN51" s="485"/>
      <c r="PLO51" s="485"/>
      <c r="PLP51" s="485"/>
      <c r="PLQ51" s="485"/>
      <c r="PLR51" s="485"/>
      <c r="PLS51" s="485"/>
      <c r="PLT51" s="485"/>
      <c r="PLU51" s="485"/>
      <c r="PLV51" s="485"/>
      <c r="PLW51" s="485"/>
      <c r="PLX51" s="485"/>
      <c r="PLY51" s="485"/>
      <c r="PLZ51" s="485"/>
      <c r="PMA51" s="485"/>
      <c r="PMB51" s="485"/>
      <c r="PMC51" s="485"/>
      <c r="PMD51" s="485"/>
      <c r="PME51" s="485"/>
      <c r="PMF51" s="485"/>
      <c r="PMG51" s="485"/>
      <c r="PMH51" s="485"/>
      <c r="PMI51" s="485"/>
      <c r="PMJ51" s="485"/>
      <c r="PMK51" s="485"/>
      <c r="PML51" s="485"/>
      <c r="PMM51" s="485"/>
      <c r="PMN51" s="485"/>
      <c r="PMO51" s="485"/>
      <c r="PMP51" s="485"/>
      <c r="PMQ51" s="485"/>
      <c r="PMR51" s="485"/>
      <c r="PMS51" s="485"/>
      <c r="PMT51" s="485"/>
      <c r="PMU51" s="485"/>
      <c r="PMV51" s="485"/>
      <c r="PMW51" s="485"/>
      <c r="PMX51" s="485"/>
      <c r="PMY51" s="485"/>
      <c r="PMZ51" s="485"/>
      <c r="PNA51" s="485"/>
      <c r="PNB51" s="485"/>
      <c r="PNC51" s="485"/>
      <c r="PND51" s="485"/>
      <c r="PNE51" s="485"/>
      <c r="PNF51" s="485"/>
      <c r="PNG51" s="485"/>
      <c r="PNH51" s="485"/>
      <c r="PNI51" s="485"/>
      <c r="PNJ51" s="485"/>
      <c r="PNK51" s="485"/>
      <c r="PNL51" s="485"/>
      <c r="PNM51" s="485"/>
      <c r="PNN51" s="485"/>
      <c r="PNO51" s="485"/>
      <c r="PNP51" s="485"/>
      <c r="PNQ51" s="485"/>
      <c r="PNR51" s="485"/>
      <c r="PNS51" s="485"/>
      <c r="PNT51" s="485"/>
      <c r="PNU51" s="485"/>
      <c r="PNV51" s="485"/>
      <c r="PNW51" s="485"/>
      <c r="PNX51" s="485"/>
      <c r="PNY51" s="485"/>
      <c r="PNZ51" s="485"/>
      <c r="POA51" s="485"/>
      <c r="POB51" s="485"/>
      <c r="POC51" s="485"/>
      <c r="POD51" s="485"/>
      <c r="POE51" s="485"/>
      <c r="POF51" s="485"/>
      <c r="POG51" s="485"/>
      <c r="POH51" s="485"/>
      <c r="POI51" s="485"/>
      <c r="POJ51" s="485"/>
      <c r="POK51" s="485"/>
      <c r="POL51" s="485"/>
      <c r="POM51" s="485"/>
      <c r="PON51" s="485"/>
      <c r="POO51" s="485"/>
      <c r="POP51" s="485"/>
      <c r="POQ51" s="485"/>
      <c r="POR51" s="485"/>
      <c r="POS51" s="485"/>
      <c r="POT51" s="485"/>
      <c r="POU51" s="485"/>
      <c r="POV51" s="485"/>
      <c r="POW51" s="485"/>
      <c r="POX51" s="485"/>
      <c r="POY51" s="485"/>
      <c r="POZ51" s="485"/>
      <c r="PPA51" s="485"/>
      <c r="PPB51" s="485"/>
      <c r="PPC51" s="485"/>
      <c r="PPD51" s="485"/>
      <c r="PPE51" s="485"/>
      <c r="PPF51" s="485"/>
      <c r="PPG51" s="485"/>
      <c r="PPH51" s="485"/>
      <c r="PPI51" s="485"/>
      <c r="PPJ51" s="485"/>
      <c r="PPK51" s="485"/>
      <c r="PPL51" s="485"/>
      <c r="PPM51" s="485"/>
      <c r="PPN51" s="485"/>
      <c r="PPO51" s="485"/>
      <c r="PPP51" s="485"/>
      <c r="PPQ51" s="485"/>
      <c r="PPR51" s="485"/>
      <c r="PPS51" s="485"/>
      <c r="PPT51" s="485"/>
      <c r="PPU51" s="485"/>
      <c r="PPV51" s="485"/>
      <c r="PPW51" s="485"/>
      <c r="PPX51" s="485"/>
      <c r="PPY51" s="485"/>
      <c r="PPZ51" s="485"/>
      <c r="PQA51" s="485"/>
      <c r="PQB51" s="485"/>
      <c r="PQC51" s="485"/>
      <c r="PQD51" s="485"/>
      <c r="PQE51" s="485"/>
      <c r="PQF51" s="485"/>
      <c r="PQG51" s="485"/>
      <c r="PQH51" s="485"/>
      <c r="PQI51" s="485"/>
      <c r="PQJ51" s="485"/>
      <c r="PQK51" s="485"/>
      <c r="PQL51" s="485"/>
      <c r="PQM51" s="485"/>
      <c r="PQN51" s="485"/>
      <c r="PQO51" s="485"/>
      <c r="PQP51" s="485"/>
      <c r="PQQ51" s="485"/>
      <c r="PQR51" s="485"/>
      <c r="PQS51" s="485"/>
      <c r="PQT51" s="485"/>
      <c r="PQU51" s="485"/>
      <c r="PQV51" s="485"/>
      <c r="PQW51" s="485"/>
      <c r="PQX51" s="485"/>
      <c r="PQY51" s="485"/>
      <c r="PQZ51" s="485"/>
      <c r="PRA51" s="485"/>
      <c r="PRB51" s="485"/>
      <c r="PRC51" s="485"/>
      <c r="PRD51" s="485"/>
      <c r="PRE51" s="485"/>
      <c r="PRF51" s="485"/>
      <c r="PRG51" s="485"/>
      <c r="PRH51" s="485"/>
      <c r="PRI51" s="485"/>
      <c r="PRJ51" s="485"/>
      <c r="PRK51" s="485"/>
      <c r="PRL51" s="485"/>
      <c r="PRM51" s="485"/>
      <c r="PRN51" s="485"/>
      <c r="PRO51" s="485"/>
      <c r="PRP51" s="485"/>
      <c r="PRQ51" s="485"/>
      <c r="PRR51" s="485"/>
      <c r="PRS51" s="485"/>
      <c r="PRT51" s="485"/>
      <c r="PRU51" s="485"/>
      <c r="PRV51" s="485"/>
      <c r="PRW51" s="485"/>
      <c r="PRX51" s="485"/>
      <c r="PRY51" s="485"/>
      <c r="PRZ51" s="485"/>
      <c r="PSA51" s="485"/>
      <c r="PSB51" s="485"/>
      <c r="PSC51" s="485"/>
      <c r="PSD51" s="485"/>
      <c r="PSE51" s="485"/>
      <c r="PSF51" s="485"/>
      <c r="PSG51" s="485"/>
      <c r="PSH51" s="485"/>
      <c r="PSI51" s="485"/>
      <c r="PSJ51" s="485"/>
      <c r="PSK51" s="485"/>
      <c r="PSL51" s="485"/>
      <c r="PSM51" s="485"/>
      <c r="PSN51" s="485"/>
      <c r="PSO51" s="485"/>
      <c r="PSP51" s="485"/>
      <c r="PSQ51" s="485"/>
      <c r="PSR51" s="485"/>
      <c r="PSS51" s="485"/>
      <c r="PST51" s="485"/>
      <c r="PSU51" s="485"/>
      <c r="PSV51" s="485"/>
      <c r="PSW51" s="485"/>
      <c r="PSX51" s="485"/>
      <c r="PSY51" s="485"/>
      <c r="PSZ51" s="485"/>
      <c r="PTA51" s="485"/>
      <c r="PTB51" s="485"/>
      <c r="PTC51" s="485"/>
      <c r="PTD51" s="485"/>
      <c r="PTE51" s="485"/>
      <c r="PTF51" s="485"/>
      <c r="PTG51" s="485"/>
      <c r="PTH51" s="485"/>
      <c r="PTI51" s="485"/>
      <c r="PTJ51" s="485"/>
      <c r="PTK51" s="485"/>
      <c r="PTL51" s="485"/>
      <c r="PTM51" s="485"/>
      <c r="PTN51" s="485"/>
      <c r="PTO51" s="485"/>
      <c r="PTP51" s="485"/>
      <c r="PTQ51" s="485"/>
      <c r="PTR51" s="485"/>
      <c r="PTS51" s="485"/>
      <c r="PTT51" s="485"/>
      <c r="PTU51" s="485"/>
      <c r="PTV51" s="485"/>
      <c r="PTW51" s="485"/>
      <c r="PTX51" s="485"/>
      <c r="PTY51" s="485"/>
      <c r="PTZ51" s="485"/>
      <c r="PUA51" s="485"/>
      <c r="PUB51" s="485"/>
      <c r="PUC51" s="485"/>
      <c r="PUD51" s="485"/>
      <c r="PUE51" s="485"/>
      <c r="PUF51" s="485"/>
      <c r="PUG51" s="485"/>
      <c r="PUH51" s="485"/>
      <c r="PUI51" s="485"/>
      <c r="PUJ51" s="485"/>
      <c r="PUK51" s="485"/>
      <c r="PUL51" s="485"/>
      <c r="PUM51" s="485"/>
      <c r="PUN51" s="485"/>
      <c r="PUO51" s="485"/>
      <c r="PUP51" s="485"/>
      <c r="PUQ51" s="485"/>
      <c r="PUR51" s="485"/>
      <c r="PUS51" s="485"/>
      <c r="PUT51" s="485"/>
      <c r="PUU51" s="485"/>
      <c r="PUV51" s="485"/>
      <c r="PUW51" s="485"/>
      <c r="PUX51" s="485"/>
      <c r="PUY51" s="485"/>
      <c r="PUZ51" s="485"/>
      <c r="PVA51" s="485"/>
      <c r="PVB51" s="485"/>
      <c r="PVC51" s="485"/>
      <c r="PVD51" s="485"/>
      <c r="PVE51" s="485"/>
      <c r="PVF51" s="485"/>
      <c r="PVG51" s="485"/>
      <c r="PVH51" s="485"/>
      <c r="PVI51" s="485"/>
      <c r="PVJ51" s="485"/>
      <c r="PVK51" s="485"/>
      <c r="PVL51" s="485"/>
      <c r="PVM51" s="485"/>
      <c r="PVN51" s="485"/>
      <c r="PVO51" s="485"/>
      <c r="PVP51" s="485"/>
      <c r="PVQ51" s="485"/>
      <c r="PVR51" s="485"/>
      <c r="PVS51" s="485"/>
      <c r="PVT51" s="485"/>
      <c r="PVU51" s="485"/>
      <c r="PVV51" s="485"/>
      <c r="PVW51" s="485"/>
      <c r="PVX51" s="485"/>
      <c r="PVY51" s="485"/>
      <c r="PVZ51" s="485"/>
      <c r="PWA51" s="485"/>
      <c r="PWB51" s="485"/>
      <c r="PWC51" s="485"/>
      <c r="PWD51" s="485"/>
      <c r="PWE51" s="485"/>
      <c r="PWF51" s="485"/>
      <c r="PWG51" s="485"/>
      <c r="PWH51" s="485"/>
      <c r="PWI51" s="485"/>
      <c r="PWJ51" s="485"/>
      <c r="PWK51" s="485"/>
      <c r="PWL51" s="485"/>
      <c r="PWM51" s="485"/>
      <c r="PWN51" s="485"/>
      <c r="PWO51" s="485"/>
      <c r="PWP51" s="485"/>
      <c r="PWQ51" s="485"/>
      <c r="PWR51" s="485"/>
      <c r="PWS51" s="485"/>
      <c r="PWT51" s="485"/>
      <c r="PWU51" s="485"/>
      <c r="PWV51" s="485"/>
      <c r="PWW51" s="485"/>
      <c r="PWX51" s="485"/>
      <c r="PWY51" s="485"/>
      <c r="PWZ51" s="485"/>
      <c r="PXA51" s="485"/>
      <c r="PXB51" s="485"/>
      <c r="PXC51" s="485"/>
      <c r="PXD51" s="485"/>
      <c r="PXE51" s="485"/>
      <c r="PXF51" s="485"/>
      <c r="PXG51" s="485"/>
      <c r="PXH51" s="485"/>
      <c r="PXI51" s="485"/>
      <c r="PXJ51" s="485"/>
      <c r="PXK51" s="485"/>
      <c r="PXL51" s="485"/>
      <c r="PXM51" s="485"/>
      <c r="PXN51" s="485"/>
      <c r="PXO51" s="485"/>
      <c r="PXP51" s="485"/>
      <c r="PXQ51" s="485"/>
      <c r="PXR51" s="485"/>
      <c r="PXS51" s="485"/>
      <c r="PXT51" s="485"/>
      <c r="PXU51" s="485"/>
      <c r="PXV51" s="485"/>
      <c r="PXW51" s="485"/>
      <c r="PXX51" s="485"/>
      <c r="PXY51" s="485"/>
      <c r="PXZ51" s="485"/>
      <c r="PYA51" s="485"/>
      <c r="PYB51" s="485"/>
      <c r="PYC51" s="485"/>
      <c r="PYD51" s="485"/>
      <c r="PYE51" s="485"/>
      <c r="PYF51" s="485"/>
      <c r="PYG51" s="485"/>
      <c r="PYH51" s="485"/>
      <c r="PYI51" s="485"/>
      <c r="PYJ51" s="485"/>
      <c r="PYK51" s="485"/>
      <c r="PYL51" s="485"/>
      <c r="PYM51" s="485"/>
      <c r="PYN51" s="485"/>
      <c r="PYO51" s="485"/>
      <c r="PYP51" s="485"/>
      <c r="PYQ51" s="485"/>
      <c r="PYR51" s="485"/>
      <c r="PYS51" s="485"/>
      <c r="PYT51" s="485"/>
      <c r="PYU51" s="485"/>
      <c r="PYV51" s="485"/>
      <c r="PYW51" s="485"/>
      <c r="PYX51" s="485"/>
      <c r="PYY51" s="485"/>
      <c r="PYZ51" s="485"/>
      <c r="PZA51" s="485"/>
      <c r="PZB51" s="485"/>
      <c r="PZC51" s="485"/>
      <c r="PZD51" s="485"/>
      <c r="PZE51" s="485"/>
      <c r="PZF51" s="485"/>
      <c r="PZG51" s="485"/>
      <c r="PZH51" s="485"/>
      <c r="PZI51" s="485"/>
      <c r="PZJ51" s="485"/>
      <c r="PZK51" s="485"/>
      <c r="PZL51" s="485"/>
      <c r="PZM51" s="485"/>
      <c r="PZN51" s="485"/>
      <c r="PZO51" s="485"/>
      <c r="PZP51" s="485"/>
      <c r="PZQ51" s="485"/>
      <c r="PZR51" s="485"/>
      <c r="PZS51" s="485"/>
      <c r="PZT51" s="485"/>
      <c r="PZU51" s="485"/>
      <c r="PZV51" s="485"/>
      <c r="PZW51" s="485"/>
      <c r="PZX51" s="485"/>
      <c r="PZY51" s="485"/>
      <c r="PZZ51" s="485"/>
      <c r="QAA51" s="485"/>
      <c r="QAB51" s="485"/>
      <c r="QAC51" s="485"/>
      <c r="QAD51" s="485"/>
      <c r="QAE51" s="485"/>
      <c r="QAF51" s="485"/>
      <c r="QAG51" s="485"/>
      <c r="QAH51" s="485"/>
      <c r="QAI51" s="485"/>
      <c r="QAJ51" s="485"/>
      <c r="QAK51" s="485"/>
      <c r="QAL51" s="485"/>
      <c r="QAM51" s="485"/>
      <c r="QAN51" s="485"/>
      <c r="QAO51" s="485"/>
      <c r="QAP51" s="485"/>
      <c r="QAQ51" s="485"/>
      <c r="QAR51" s="485"/>
      <c r="QAS51" s="485"/>
      <c r="QAT51" s="485"/>
      <c r="QAU51" s="485"/>
      <c r="QAV51" s="485"/>
      <c r="QAW51" s="485"/>
      <c r="QAX51" s="485"/>
      <c r="QAY51" s="485"/>
      <c r="QAZ51" s="485"/>
      <c r="QBA51" s="485"/>
      <c r="QBB51" s="485"/>
      <c r="QBC51" s="485"/>
      <c r="QBD51" s="485"/>
      <c r="QBE51" s="485"/>
      <c r="QBF51" s="485"/>
      <c r="QBG51" s="485"/>
      <c r="QBH51" s="485"/>
      <c r="QBI51" s="485"/>
      <c r="QBJ51" s="485"/>
      <c r="QBK51" s="485"/>
      <c r="QBL51" s="485"/>
      <c r="QBM51" s="485"/>
      <c r="QBN51" s="485"/>
      <c r="QBO51" s="485"/>
      <c r="QBP51" s="485"/>
      <c r="QBQ51" s="485"/>
      <c r="QBR51" s="485"/>
      <c r="QBS51" s="485"/>
      <c r="QBT51" s="485"/>
      <c r="QBU51" s="485"/>
      <c r="QBV51" s="485"/>
      <c r="QBW51" s="485"/>
      <c r="QBX51" s="485"/>
      <c r="QBY51" s="485"/>
      <c r="QBZ51" s="485"/>
      <c r="QCA51" s="485"/>
      <c r="QCB51" s="485"/>
      <c r="QCC51" s="485"/>
      <c r="QCD51" s="485"/>
      <c r="QCE51" s="485"/>
      <c r="QCF51" s="485"/>
      <c r="QCG51" s="485"/>
      <c r="QCH51" s="485"/>
      <c r="QCI51" s="485"/>
      <c r="QCJ51" s="485"/>
      <c r="QCK51" s="485"/>
      <c r="QCL51" s="485"/>
      <c r="QCM51" s="485"/>
      <c r="QCN51" s="485"/>
      <c r="QCO51" s="485"/>
      <c r="QCP51" s="485"/>
      <c r="QCQ51" s="485"/>
      <c r="QCR51" s="485"/>
      <c r="QCS51" s="485"/>
      <c r="QCT51" s="485"/>
      <c r="QCU51" s="485"/>
      <c r="QCV51" s="485"/>
      <c r="QCW51" s="485"/>
      <c r="QCX51" s="485"/>
      <c r="QCY51" s="485"/>
      <c r="QCZ51" s="485"/>
      <c r="QDA51" s="485"/>
      <c r="QDB51" s="485"/>
      <c r="QDC51" s="485"/>
      <c r="QDD51" s="485"/>
      <c r="QDE51" s="485"/>
      <c r="QDF51" s="485"/>
      <c r="QDG51" s="485"/>
      <c r="QDH51" s="485"/>
      <c r="QDI51" s="485"/>
      <c r="QDJ51" s="485"/>
      <c r="QDK51" s="485"/>
      <c r="QDL51" s="485"/>
      <c r="QDM51" s="485"/>
      <c r="QDN51" s="485"/>
      <c r="QDO51" s="485"/>
      <c r="QDP51" s="485"/>
      <c r="QDQ51" s="485"/>
      <c r="QDR51" s="485"/>
      <c r="QDS51" s="485"/>
      <c r="QDT51" s="485"/>
      <c r="QDU51" s="485"/>
      <c r="QDV51" s="485"/>
      <c r="QDW51" s="485"/>
      <c r="QDX51" s="485"/>
      <c r="QDY51" s="485"/>
      <c r="QDZ51" s="485"/>
      <c r="QEA51" s="485"/>
      <c r="QEB51" s="485"/>
      <c r="QEC51" s="485"/>
      <c r="QED51" s="485"/>
      <c r="QEE51" s="485"/>
      <c r="QEF51" s="485"/>
      <c r="QEG51" s="485"/>
      <c r="QEH51" s="485"/>
      <c r="QEI51" s="485"/>
      <c r="QEJ51" s="485"/>
      <c r="QEK51" s="485"/>
      <c r="QEL51" s="485"/>
      <c r="QEM51" s="485"/>
      <c r="QEN51" s="485"/>
      <c r="QEO51" s="485"/>
      <c r="QEP51" s="485"/>
      <c r="QEQ51" s="485"/>
      <c r="QER51" s="485"/>
      <c r="QES51" s="485"/>
      <c r="QET51" s="485"/>
      <c r="QEU51" s="485"/>
      <c r="QEV51" s="485"/>
      <c r="QEW51" s="485"/>
      <c r="QEX51" s="485"/>
      <c r="QEY51" s="485"/>
      <c r="QEZ51" s="485"/>
      <c r="QFA51" s="485"/>
      <c r="QFB51" s="485"/>
      <c r="QFC51" s="485"/>
      <c r="QFD51" s="485"/>
      <c r="QFE51" s="485"/>
      <c r="QFF51" s="485"/>
      <c r="QFG51" s="485"/>
      <c r="QFH51" s="485"/>
      <c r="QFI51" s="485"/>
      <c r="QFJ51" s="485"/>
      <c r="QFK51" s="485"/>
      <c r="QFL51" s="485"/>
      <c r="QFM51" s="485"/>
      <c r="QFN51" s="485"/>
      <c r="QFO51" s="485"/>
      <c r="QFP51" s="485"/>
      <c r="QFQ51" s="485"/>
      <c r="QFR51" s="485"/>
      <c r="QFS51" s="485"/>
      <c r="QFT51" s="485"/>
      <c r="QFU51" s="485"/>
      <c r="QFV51" s="485"/>
      <c r="QFW51" s="485"/>
      <c r="QFX51" s="485"/>
      <c r="QFY51" s="485"/>
      <c r="QFZ51" s="485"/>
      <c r="QGA51" s="485"/>
      <c r="QGB51" s="485"/>
      <c r="QGC51" s="485"/>
      <c r="QGD51" s="485"/>
      <c r="QGE51" s="485"/>
      <c r="QGF51" s="485"/>
      <c r="QGG51" s="485"/>
      <c r="QGH51" s="485"/>
      <c r="QGI51" s="485"/>
      <c r="QGJ51" s="485"/>
      <c r="QGK51" s="485"/>
      <c r="QGL51" s="485"/>
      <c r="QGM51" s="485"/>
      <c r="QGN51" s="485"/>
      <c r="QGO51" s="485"/>
      <c r="QGP51" s="485"/>
      <c r="QGQ51" s="485"/>
      <c r="QGR51" s="485"/>
      <c r="QGS51" s="485"/>
      <c r="QGT51" s="485"/>
      <c r="QGU51" s="485"/>
      <c r="QGV51" s="485"/>
      <c r="QGW51" s="485"/>
      <c r="QGX51" s="485"/>
      <c r="QGY51" s="485"/>
      <c r="QGZ51" s="485"/>
      <c r="QHA51" s="485"/>
      <c r="QHB51" s="485"/>
      <c r="QHC51" s="485"/>
      <c r="QHD51" s="485"/>
      <c r="QHE51" s="485"/>
      <c r="QHF51" s="485"/>
      <c r="QHG51" s="485"/>
      <c r="QHH51" s="485"/>
      <c r="QHI51" s="485"/>
      <c r="QHJ51" s="485"/>
      <c r="QHK51" s="485"/>
      <c r="QHL51" s="485"/>
      <c r="QHM51" s="485"/>
      <c r="QHN51" s="485"/>
      <c r="QHO51" s="485"/>
      <c r="QHP51" s="485"/>
      <c r="QHQ51" s="485"/>
      <c r="QHR51" s="485"/>
      <c r="QHS51" s="485"/>
      <c r="QHT51" s="485"/>
      <c r="QHU51" s="485"/>
      <c r="QHV51" s="485"/>
      <c r="QHW51" s="485"/>
      <c r="QHX51" s="485"/>
      <c r="QHY51" s="485"/>
      <c r="QHZ51" s="485"/>
      <c r="QIA51" s="485"/>
      <c r="QIB51" s="485"/>
      <c r="QIC51" s="485"/>
      <c r="QID51" s="485"/>
      <c r="QIE51" s="485"/>
      <c r="QIF51" s="485"/>
      <c r="QIG51" s="485"/>
      <c r="QIH51" s="485"/>
      <c r="QII51" s="485"/>
      <c r="QIJ51" s="485"/>
      <c r="QIK51" s="485"/>
      <c r="QIL51" s="485"/>
      <c r="QIM51" s="485"/>
      <c r="QIN51" s="485"/>
      <c r="QIO51" s="485"/>
      <c r="QIP51" s="485"/>
      <c r="QIQ51" s="485"/>
      <c r="QIR51" s="485"/>
      <c r="QIS51" s="485"/>
      <c r="QIT51" s="485"/>
      <c r="QIU51" s="485"/>
      <c r="QIV51" s="485"/>
      <c r="QIW51" s="485"/>
      <c r="QIX51" s="485"/>
      <c r="QIY51" s="485"/>
      <c r="QIZ51" s="485"/>
      <c r="QJA51" s="485"/>
      <c r="QJB51" s="485"/>
      <c r="QJC51" s="485"/>
      <c r="QJD51" s="485"/>
      <c r="QJE51" s="485"/>
      <c r="QJF51" s="485"/>
      <c r="QJG51" s="485"/>
      <c r="QJH51" s="485"/>
      <c r="QJI51" s="485"/>
      <c r="QJJ51" s="485"/>
      <c r="QJK51" s="485"/>
      <c r="QJL51" s="485"/>
      <c r="QJM51" s="485"/>
      <c r="QJN51" s="485"/>
      <c r="QJO51" s="485"/>
      <c r="QJP51" s="485"/>
      <c r="QJQ51" s="485"/>
      <c r="QJR51" s="485"/>
      <c r="QJS51" s="485"/>
      <c r="QJT51" s="485"/>
      <c r="QJU51" s="485"/>
      <c r="QJV51" s="485"/>
      <c r="QJW51" s="485"/>
      <c r="QJX51" s="485"/>
      <c r="QJY51" s="485"/>
      <c r="QJZ51" s="485"/>
      <c r="QKA51" s="485"/>
      <c r="QKB51" s="485"/>
      <c r="QKC51" s="485"/>
      <c r="QKD51" s="485"/>
      <c r="QKE51" s="485"/>
      <c r="QKF51" s="485"/>
      <c r="QKG51" s="485"/>
      <c r="QKH51" s="485"/>
      <c r="QKI51" s="485"/>
      <c r="QKJ51" s="485"/>
      <c r="QKK51" s="485"/>
      <c r="QKL51" s="485"/>
      <c r="QKM51" s="485"/>
      <c r="QKN51" s="485"/>
      <c r="QKO51" s="485"/>
      <c r="QKP51" s="485"/>
      <c r="QKQ51" s="485"/>
      <c r="QKR51" s="485"/>
      <c r="QKS51" s="485"/>
      <c r="QKT51" s="485"/>
      <c r="QKU51" s="485"/>
      <c r="QKV51" s="485"/>
      <c r="QKW51" s="485"/>
      <c r="QKX51" s="485"/>
      <c r="QKY51" s="485"/>
      <c r="QKZ51" s="485"/>
      <c r="QLA51" s="485"/>
      <c r="QLB51" s="485"/>
      <c r="QLC51" s="485"/>
      <c r="QLD51" s="485"/>
      <c r="QLE51" s="485"/>
      <c r="QLF51" s="485"/>
      <c r="QLG51" s="485"/>
      <c r="QLH51" s="485"/>
      <c r="QLI51" s="485"/>
      <c r="QLJ51" s="485"/>
      <c r="QLK51" s="485"/>
      <c r="QLL51" s="485"/>
      <c r="QLM51" s="485"/>
      <c r="QLN51" s="485"/>
      <c r="QLO51" s="485"/>
      <c r="QLP51" s="485"/>
      <c r="QLQ51" s="485"/>
      <c r="QLR51" s="485"/>
      <c r="QLS51" s="485"/>
      <c r="QLT51" s="485"/>
      <c r="QLU51" s="485"/>
      <c r="QLV51" s="485"/>
      <c r="QLW51" s="485"/>
      <c r="QLX51" s="485"/>
      <c r="QLY51" s="485"/>
      <c r="QLZ51" s="485"/>
      <c r="QMA51" s="485"/>
      <c r="QMB51" s="485"/>
      <c r="QMC51" s="485"/>
      <c r="QMD51" s="485"/>
      <c r="QME51" s="485"/>
      <c r="QMF51" s="485"/>
      <c r="QMG51" s="485"/>
      <c r="QMH51" s="485"/>
      <c r="QMI51" s="485"/>
      <c r="QMJ51" s="485"/>
      <c r="QMK51" s="485"/>
      <c r="QML51" s="485"/>
      <c r="QMM51" s="485"/>
      <c r="QMN51" s="485"/>
      <c r="QMO51" s="485"/>
      <c r="QMP51" s="485"/>
      <c r="QMQ51" s="485"/>
      <c r="QMR51" s="485"/>
      <c r="QMS51" s="485"/>
      <c r="QMT51" s="485"/>
      <c r="QMU51" s="485"/>
      <c r="QMV51" s="485"/>
      <c r="QMW51" s="485"/>
      <c r="QMX51" s="485"/>
      <c r="QMY51" s="485"/>
      <c r="QMZ51" s="485"/>
      <c r="QNA51" s="485"/>
      <c r="QNB51" s="485"/>
      <c r="QNC51" s="485"/>
      <c r="QND51" s="485"/>
      <c r="QNE51" s="485"/>
      <c r="QNF51" s="485"/>
      <c r="QNG51" s="485"/>
      <c r="QNH51" s="485"/>
      <c r="QNI51" s="485"/>
      <c r="QNJ51" s="485"/>
      <c r="QNK51" s="485"/>
      <c r="QNL51" s="485"/>
      <c r="QNM51" s="485"/>
      <c r="QNN51" s="485"/>
      <c r="QNO51" s="485"/>
      <c r="QNP51" s="485"/>
      <c r="QNQ51" s="485"/>
      <c r="QNR51" s="485"/>
      <c r="QNS51" s="485"/>
      <c r="QNT51" s="485"/>
      <c r="QNU51" s="485"/>
      <c r="QNV51" s="485"/>
      <c r="QNW51" s="485"/>
      <c r="QNX51" s="485"/>
      <c r="QNY51" s="485"/>
      <c r="QNZ51" s="485"/>
      <c r="QOA51" s="485"/>
      <c r="QOB51" s="485"/>
      <c r="QOC51" s="485"/>
      <c r="QOD51" s="485"/>
      <c r="QOE51" s="485"/>
      <c r="QOF51" s="485"/>
      <c r="QOG51" s="485"/>
      <c r="QOH51" s="485"/>
      <c r="QOI51" s="485"/>
      <c r="QOJ51" s="485"/>
      <c r="QOK51" s="485"/>
      <c r="QOL51" s="485"/>
      <c r="QOM51" s="485"/>
      <c r="QON51" s="485"/>
      <c r="QOO51" s="485"/>
      <c r="QOP51" s="485"/>
      <c r="QOQ51" s="485"/>
      <c r="QOR51" s="485"/>
      <c r="QOS51" s="485"/>
      <c r="QOT51" s="485"/>
      <c r="QOU51" s="485"/>
      <c r="QOV51" s="485"/>
      <c r="QOW51" s="485"/>
      <c r="QOX51" s="485"/>
      <c r="QOY51" s="485"/>
      <c r="QOZ51" s="485"/>
      <c r="QPA51" s="485"/>
      <c r="QPB51" s="485"/>
      <c r="QPC51" s="485"/>
      <c r="QPD51" s="485"/>
      <c r="QPE51" s="485"/>
      <c r="QPF51" s="485"/>
      <c r="QPG51" s="485"/>
      <c r="QPH51" s="485"/>
      <c r="QPI51" s="485"/>
      <c r="QPJ51" s="485"/>
      <c r="QPK51" s="485"/>
      <c r="QPL51" s="485"/>
      <c r="QPM51" s="485"/>
      <c r="QPN51" s="485"/>
      <c r="QPO51" s="485"/>
      <c r="QPP51" s="485"/>
      <c r="QPQ51" s="485"/>
      <c r="QPR51" s="485"/>
      <c r="QPS51" s="485"/>
      <c r="QPT51" s="485"/>
      <c r="QPU51" s="485"/>
      <c r="QPV51" s="485"/>
      <c r="QPW51" s="485"/>
      <c r="QPX51" s="485"/>
      <c r="QPY51" s="485"/>
      <c r="QPZ51" s="485"/>
      <c r="QQA51" s="485"/>
      <c r="QQB51" s="485"/>
      <c r="QQC51" s="485"/>
      <c r="QQD51" s="485"/>
      <c r="QQE51" s="485"/>
      <c r="QQF51" s="485"/>
      <c r="QQG51" s="485"/>
      <c r="QQH51" s="485"/>
      <c r="QQI51" s="485"/>
      <c r="QQJ51" s="485"/>
      <c r="QQK51" s="485"/>
      <c r="QQL51" s="485"/>
      <c r="QQM51" s="485"/>
      <c r="QQN51" s="485"/>
      <c r="QQO51" s="485"/>
      <c r="QQP51" s="485"/>
      <c r="QQQ51" s="485"/>
      <c r="QQR51" s="485"/>
      <c r="QQS51" s="485"/>
      <c r="QQT51" s="485"/>
      <c r="QQU51" s="485"/>
      <c r="QQV51" s="485"/>
      <c r="QQW51" s="485"/>
      <c r="QQX51" s="485"/>
      <c r="QQY51" s="485"/>
      <c r="QQZ51" s="485"/>
      <c r="QRA51" s="485"/>
      <c r="QRB51" s="485"/>
      <c r="QRC51" s="485"/>
      <c r="QRD51" s="485"/>
      <c r="QRE51" s="485"/>
      <c r="QRF51" s="485"/>
      <c r="QRG51" s="485"/>
      <c r="QRH51" s="485"/>
      <c r="QRI51" s="485"/>
      <c r="QRJ51" s="485"/>
      <c r="QRK51" s="485"/>
      <c r="QRL51" s="485"/>
      <c r="QRM51" s="485"/>
      <c r="QRN51" s="485"/>
      <c r="QRO51" s="485"/>
      <c r="QRP51" s="485"/>
      <c r="QRQ51" s="485"/>
      <c r="QRR51" s="485"/>
      <c r="QRS51" s="485"/>
      <c r="QRT51" s="485"/>
      <c r="QRU51" s="485"/>
      <c r="QRV51" s="485"/>
      <c r="QRW51" s="485"/>
      <c r="QRX51" s="485"/>
      <c r="QRY51" s="485"/>
      <c r="QRZ51" s="485"/>
      <c r="QSA51" s="485"/>
      <c r="QSB51" s="485"/>
      <c r="QSC51" s="485"/>
      <c r="QSD51" s="485"/>
      <c r="QSE51" s="485"/>
      <c r="QSF51" s="485"/>
      <c r="QSG51" s="485"/>
      <c r="QSH51" s="485"/>
      <c r="QSI51" s="485"/>
      <c r="QSJ51" s="485"/>
      <c r="QSK51" s="485"/>
      <c r="QSL51" s="485"/>
      <c r="QSM51" s="485"/>
      <c r="QSN51" s="485"/>
      <c r="QSO51" s="485"/>
      <c r="QSP51" s="485"/>
      <c r="QSQ51" s="485"/>
      <c r="QSR51" s="485"/>
      <c r="QSS51" s="485"/>
      <c r="QST51" s="485"/>
      <c r="QSU51" s="485"/>
      <c r="QSV51" s="485"/>
      <c r="QSW51" s="485"/>
      <c r="QSX51" s="485"/>
      <c r="QSY51" s="485"/>
      <c r="QSZ51" s="485"/>
      <c r="QTA51" s="485"/>
      <c r="QTB51" s="485"/>
      <c r="QTC51" s="485"/>
      <c r="QTD51" s="485"/>
      <c r="QTE51" s="485"/>
      <c r="QTF51" s="485"/>
      <c r="QTG51" s="485"/>
      <c r="QTH51" s="485"/>
      <c r="QTI51" s="485"/>
      <c r="QTJ51" s="485"/>
      <c r="QTK51" s="485"/>
      <c r="QTL51" s="485"/>
      <c r="QTM51" s="485"/>
      <c r="QTN51" s="485"/>
      <c r="QTO51" s="485"/>
      <c r="QTP51" s="485"/>
      <c r="QTQ51" s="485"/>
      <c r="QTR51" s="485"/>
      <c r="QTS51" s="485"/>
      <c r="QTT51" s="485"/>
      <c r="QTU51" s="485"/>
      <c r="QTV51" s="485"/>
      <c r="QTW51" s="485"/>
      <c r="QTX51" s="485"/>
      <c r="QTY51" s="485"/>
      <c r="QTZ51" s="485"/>
      <c r="QUA51" s="485"/>
      <c r="QUB51" s="485"/>
      <c r="QUC51" s="485"/>
      <c r="QUD51" s="485"/>
      <c r="QUE51" s="485"/>
      <c r="QUF51" s="485"/>
      <c r="QUG51" s="485"/>
      <c r="QUH51" s="485"/>
      <c r="QUI51" s="485"/>
      <c r="QUJ51" s="485"/>
      <c r="QUK51" s="485"/>
      <c r="QUL51" s="485"/>
      <c r="QUM51" s="485"/>
      <c r="QUN51" s="485"/>
      <c r="QUO51" s="485"/>
      <c r="QUP51" s="485"/>
      <c r="QUQ51" s="485"/>
      <c r="QUR51" s="485"/>
      <c r="QUS51" s="485"/>
      <c r="QUT51" s="485"/>
      <c r="QUU51" s="485"/>
      <c r="QUV51" s="485"/>
      <c r="QUW51" s="485"/>
      <c r="QUX51" s="485"/>
      <c r="QUY51" s="485"/>
      <c r="QUZ51" s="485"/>
      <c r="QVA51" s="485"/>
      <c r="QVB51" s="485"/>
      <c r="QVC51" s="485"/>
      <c r="QVD51" s="485"/>
      <c r="QVE51" s="485"/>
      <c r="QVF51" s="485"/>
      <c r="QVG51" s="485"/>
      <c r="QVH51" s="485"/>
      <c r="QVI51" s="485"/>
      <c r="QVJ51" s="485"/>
      <c r="QVK51" s="485"/>
      <c r="QVL51" s="485"/>
      <c r="QVM51" s="485"/>
      <c r="QVN51" s="485"/>
      <c r="QVO51" s="485"/>
      <c r="QVP51" s="485"/>
      <c r="QVQ51" s="485"/>
      <c r="QVR51" s="485"/>
      <c r="QVS51" s="485"/>
      <c r="QVT51" s="485"/>
      <c r="QVU51" s="485"/>
      <c r="QVV51" s="485"/>
      <c r="QVW51" s="485"/>
      <c r="QVX51" s="485"/>
      <c r="QVY51" s="485"/>
      <c r="QVZ51" s="485"/>
      <c r="QWA51" s="485"/>
      <c r="QWB51" s="485"/>
      <c r="QWC51" s="485"/>
      <c r="QWD51" s="485"/>
      <c r="QWE51" s="485"/>
      <c r="QWF51" s="485"/>
      <c r="QWG51" s="485"/>
      <c r="QWH51" s="485"/>
      <c r="QWI51" s="485"/>
      <c r="QWJ51" s="485"/>
      <c r="QWK51" s="485"/>
      <c r="QWL51" s="485"/>
      <c r="QWM51" s="485"/>
      <c r="QWN51" s="485"/>
      <c r="QWO51" s="485"/>
      <c r="QWP51" s="485"/>
      <c r="QWQ51" s="485"/>
      <c r="QWR51" s="485"/>
      <c r="QWS51" s="485"/>
      <c r="QWT51" s="485"/>
      <c r="QWU51" s="485"/>
      <c r="QWV51" s="485"/>
      <c r="QWW51" s="485"/>
      <c r="QWX51" s="485"/>
      <c r="QWY51" s="485"/>
      <c r="QWZ51" s="485"/>
      <c r="QXA51" s="485"/>
      <c r="QXB51" s="485"/>
      <c r="QXC51" s="485"/>
      <c r="QXD51" s="485"/>
      <c r="QXE51" s="485"/>
      <c r="QXF51" s="485"/>
      <c r="QXG51" s="485"/>
      <c r="QXH51" s="485"/>
      <c r="QXI51" s="485"/>
      <c r="QXJ51" s="485"/>
      <c r="QXK51" s="485"/>
      <c r="QXL51" s="485"/>
      <c r="QXM51" s="485"/>
      <c r="QXN51" s="485"/>
      <c r="QXO51" s="485"/>
      <c r="QXP51" s="485"/>
      <c r="QXQ51" s="485"/>
      <c r="QXR51" s="485"/>
      <c r="QXS51" s="485"/>
      <c r="QXT51" s="485"/>
      <c r="QXU51" s="485"/>
      <c r="QXV51" s="485"/>
      <c r="QXW51" s="485"/>
      <c r="QXX51" s="485"/>
      <c r="QXY51" s="485"/>
      <c r="QXZ51" s="485"/>
      <c r="QYA51" s="485"/>
      <c r="QYB51" s="485"/>
      <c r="QYC51" s="485"/>
      <c r="QYD51" s="485"/>
      <c r="QYE51" s="485"/>
      <c r="QYF51" s="485"/>
      <c r="QYG51" s="485"/>
      <c r="QYH51" s="485"/>
      <c r="QYI51" s="485"/>
      <c r="QYJ51" s="485"/>
      <c r="QYK51" s="485"/>
      <c r="QYL51" s="485"/>
      <c r="QYM51" s="485"/>
      <c r="QYN51" s="485"/>
      <c r="QYO51" s="485"/>
      <c r="QYP51" s="485"/>
      <c r="QYQ51" s="485"/>
      <c r="QYR51" s="485"/>
      <c r="QYS51" s="485"/>
      <c r="QYT51" s="485"/>
      <c r="QYU51" s="485"/>
      <c r="QYV51" s="485"/>
      <c r="QYW51" s="485"/>
      <c r="QYX51" s="485"/>
      <c r="QYY51" s="485"/>
      <c r="QYZ51" s="485"/>
      <c r="QZA51" s="485"/>
      <c r="QZB51" s="485"/>
      <c r="QZC51" s="485"/>
      <c r="QZD51" s="485"/>
      <c r="QZE51" s="485"/>
      <c r="QZF51" s="485"/>
      <c r="QZG51" s="485"/>
      <c r="QZH51" s="485"/>
      <c r="QZI51" s="485"/>
      <c r="QZJ51" s="485"/>
      <c r="QZK51" s="485"/>
      <c r="QZL51" s="485"/>
      <c r="QZM51" s="485"/>
      <c r="QZN51" s="485"/>
      <c r="QZO51" s="485"/>
      <c r="QZP51" s="485"/>
      <c r="QZQ51" s="485"/>
      <c r="QZR51" s="485"/>
      <c r="QZS51" s="485"/>
      <c r="QZT51" s="485"/>
      <c r="QZU51" s="485"/>
      <c r="QZV51" s="485"/>
      <c r="QZW51" s="485"/>
      <c r="QZX51" s="485"/>
      <c r="QZY51" s="485"/>
      <c r="QZZ51" s="485"/>
      <c r="RAA51" s="485"/>
      <c r="RAB51" s="485"/>
      <c r="RAC51" s="485"/>
      <c r="RAD51" s="485"/>
      <c r="RAE51" s="485"/>
      <c r="RAF51" s="485"/>
      <c r="RAG51" s="485"/>
      <c r="RAH51" s="485"/>
      <c r="RAI51" s="485"/>
      <c r="RAJ51" s="485"/>
      <c r="RAK51" s="485"/>
      <c r="RAL51" s="485"/>
      <c r="RAM51" s="485"/>
      <c r="RAN51" s="485"/>
      <c r="RAO51" s="485"/>
      <c r="RAP51" s="485"/>
      <c r="RAQ51" s="485"/>
      <c r="RAR51" s="485"/>
      <c r="RAS51" s="485"/>
      <c r="RAT51" s="485"/>
      <c r="RAU51" s="485"/>
      <c r="RAV51" s="485"/>
      <c r="RAW51" s="485"/>
      <c r="RAX51" s="485"/>
      <c r="RAY51" s="485"/>
      <c r="RAZ51" s="485"/>
      <c r="RBA51" s="485"/>
      <c r="RBB51" s="485"/>
      <c r="RBC51" s="485"/>
      <c r="RBD51" s="485"/>
      <c r="RBE51" s="485"/>
      <c r="RBF51" s="485"/>
      <c r="RBG51" s="485"/>
      <c r="RBH51" s="485"/>
      <c r="RBI51" s="485"/>
      <c r="RBJ51" s="485"/>
      <c r="RBK51" s="485"/>
      <c r="RBL51" s="485"/>
      <c r="RBM51" s="485"/>
      <c r="RBN51" s="485"/>
      <c r="RBO51" s="485"/>
      <c r="RBP51" s="485"/>
      <c r="RBQ51" s="485"/>
      <c r="RBR51" s="485"/>
      <c r="RBS51" s="485"/>
      <c r="RBT51" s="485"/>
      <c r="RBU51" s="485"/>
      <c r="RBV51" s="485"/>
      <c r="RBW51" s="485"/>
      <c r="RBX51" s="485"/>
      <c r="RBY51" s="485"/>
      <c r="RBZ51" s="485"/>
      <c r="RCA51" s="485"/>
      <c r="RCB51" s="485"/>
      <c r="RCC51" s="485"/>
      <c r="RCD51" s="485"/>
      <c r="RCE51" s="485"/>
      <c r="RCF51" s="485"/>
      <c r="RCG51" s="485"/>
      <c r="RCH51" s="485"/>
      <c r="RCI51" s="485"/>
      <c r="RCJ51" s="485"/>
      <c r="RCK51" s="485"/>
      <c r="RCL51" s="485"/>
      <c r="RCM51" s="485"/>
      <c r="RCN51" s="485"/>
      <c r="RCO51" s="485"/>
      <c r="RCP51" s="485"/>
      <c r="RCQ51" s="485"/>
      <c r="RCR51" s="485"/>
      <c r="RCS51" s="485"/>
      <c r="RCT51" s="485"/>
      <c r="RCU51" s="485"/>
      <c r="RCV51" s="485"/>
      <c r="RCW51" s="485"/>
      <c r="RCX51" s="485"/>
      <c r="RCY51" s="485"/>
      <c r="RCZ51" s="485"/>
      <c r="RDA51" s="485"/>
      <c r="RDB51" s="485"/>
      <c r="RDC51" s="485"/>
      <c r="RDD51" s="485"/>
      <c r="RDE51" s="485"/>
      <c r="RDF51" s="485"/>
      <c r="RDG51" s="485"/>
      <c r="RDH51" s="485"/>
      <c r="RDI51" s="485"/>
      <c r="RDJ51" s="485"/>
      <c r="RDK51" s="485"/>
      <c r="RDL51" s="485"/>
      <c r="RDM51" s="485"/>
      <c r="RDN51" s="485"/>
      <c r="RDO51" s="485"/>
      <c r="RDP51" s="485"/>
      <c r="RDQ51" s="485"/>
      <c r="RDR51" s="485"/>
      <c r="RDS51" s="485"/>
      <c r="RDT51" s="485"/>
      <c r="RDU51" s="485"/>
      <c r="RDV51" s="485"/>
      <c r="RDW51" s="485"/>
      <c r="RDX51" s="485"/>
      <c r="RDY51" s="485"/>
      <c r="RDZ51" s="485"/>
      <c r="REA51" s="485"/>
      <c r="REB51" s="485"/>
      <c r="REC51" s="485"/>
      <c r="RED51" s="485"/>
      <c r="REE51" s="485"/>
      <c r="REF51" s="485"/>
      <c r="REG51" s="485"/>
      <c r="REH51" s="485"/>
      <c r="REI51" s="485"/>
      <c r="REJ51" s="485"/>
      <c r="REK51" s="485"/>
      <c r="REL51" s="485"/>
      <c r="REM51" s="485"/>
      <c r="REN51" s="485"/>
      <c r="REO51" s="485"/>
      <c r="REP51" s="485"/>
      <c r="REQ51" s="485"/>
      <c r="RER51" s="485"/>
      <c r="RES51" s="485"/>
      <c r="RET51" s="485"/>
      <c r="REU51" s="485"/>
      <c r="REV51" s="485"/>
      <c r="REW51" s="485"/>
      <c r="REX51" s="485"/>
      <c r="REY51" s="485"/>
      <c r="REZ51" s="485"/>
      <c r="RFA51" s="485"/>
      <c r="RFB51" s="485"/>
      <c r="RFC51" s="485"/>
      <c r="RFD51" s="485"/>
      <c r="RFE51" s="485"/>
      <c r="RFF51" s="485"/>
      <c r="RFG51" s="485"/>
      <c r="RFH51" s="485"/>
      <c r="RFI51" s="485"/>
      <c r="RFJ51" s="485"/>
      <c r="RFK51" s="485"/>
      <c r="RFL51" s="485"/>
      <c r="RFM51" s="485"/>
      <c r="RFN51" s="485"/>
      <c r="RFO51" s="485"/>
      <c r="RFP51" s="485"/>
      <c r="RFQ51" s="485"/>
      <c r="RFR51" s="485"/>
      <c r="RFS51" s="485"/>
      <c r="RFT51" s="485"/>
      <c r="RFU51" s="485"/>
      <c r="RFV51" s="485"/>
      <c r="RFW51" s="485"/>
      <c r="RFX51" s="485"/>
      <c r="RFY51" s="485"/>
      <c r="RFZ51" s="485"/>
      <c r="RGA51" s="485"/>
      <c r="RGB51" s="485"/>
      <c r="RGC51" s="485"/>
      <c r="RGD51" s="485"/>
      <c r="RGE51" s="485"/>
      <c r="RGF51" s="485"/>
      <c r="RGG51" s="485"/>
      <c r="RGH51" s="485"/>
      <c r="RGI51" s="485"/>
      <c r="RGJ51" s="485"/>
      <c r="RGK51" s="485"/>
      <c r="RGL51" s="485"/>
      <c r="RGM51" s="485"/>
      <c r="RGN51" s="485"/>
      <c r="RGO51" s="485"/>
      <c r="RGP51" s="485"/>
      <c r="RGQ51" s="485"/>
      <c r="RGR51" s="485"/>
      <c r="RGS51" s="485"/>
      <c r="RGT51" s="485"/>
      <c r="RGU51" s="485"/>
      <c r="RGV51" s="485"/>
      <c r="RGW51" s="485"/>
      <c r="RGX51" s="485"/>
      <c r="RGY51" s="485"/>
      <c r="RGZ51" s="485"/>
      <c r="RHA51" s="485"/>
      <c r="RHB51" s="485"/>
      <c r="RHC51" s="485"/>
      <c r="RHD51" s="485"/>
      <c r="RHE51" s="485"/>
      <c r="RHF51" s="485"/>
      <c r="RHG51" s="485"/>
      <c r="RHH51" s="485"/>
      <c r="RHI51" s="485"/>
      <c r="RHJ51" s="485"/>
      <c r="RHK51" s="485"/>
      <c r="RHL51" s="485"/>
      <c r="RHM51" s="485"/>
      <c r="RHN51" s="485"/>
      <c r="RHO51" s="485"/>
      <c r="RHP51" s="485"/>
      <c r="RHQ51" s="485"/>
      <c r="RHR51" s="485"/>
      <c r="RHS51" s="485"/>
      <c r="RHT51" s="485"/>
      <c r="RHU51" s="485"/>
      <c r="RHV51" s="485"/>
      <c r="RHW51" s="485"/>
      <c r="RHX51" s="485"/>
      <c r="RHY51" s="485"/>
      <c r="RHZ51" s="485"/>
      <c r="RIA51" s="485"/>
      <c r="RIB51" s="485"/>
      <c r="RIC51" s="485"/>
      <c r="RID51" s="485"/>
      <c r="RIE51" s="485"/>
      <c r="RIF51" s="485"/>
      <c r="RIG51" s="485"/>
      <c r="RIH51" s="485"/>
      <c r="RII51" s="485"/>
      <c r="RIJ51" s="485"/>
      <c r="RIK51" s="485"/>
      <c r="RIL51" s="485"/>
      <c r="RIM51" s="485"/>
      <c r="RIN51" s="485"/>
      <c r="RIO51" s="485"/>
      <c r="RIP51" s="485"/>
      <c r="RIQ51" s="485"/>
      <c r="RIR51" s="485"/>
      <c r="RIS51" s="485"/>
      <c r="RIT51" s="485"/>
      <c r="RIU51" s="485"/>
      <c r="RIV51" s="485"/>
      <c r="RIW51" s="485"/>
      <c r="RIX51" s="485"/>
      <c r="RIY51" s="485"/>
      <c r="RIZ51" s="485"/>
      <c r="RJA51" s="485"/>
      <c r="RJB51" s="485"/>
      <c r="RJC51" s="485"/>
      <c r="RJD51" s="485"/>
      <c r="RJE51" s="485"/>
      <c r="RJF51" s="485"/>
      <c r="RJG51" s="485"/>
      <c r="RJH51" s="485"/>
      <c r="RJI51" s="485"/>
      <c r="RJJ51" s="485"/>
      <c r="RJK51" s="485"/>
      <c r="RJL51" s="485"/>
      <c r="RJM51" s="485"/>
      <c r="RJN51" s="485"/>
      <c r="RJO51" s="485"/>
      <c r="RJP51" s="485"/>
      <c r="RJQ51" s="485"/>
      <c r="RJR51" s="485"/>
      <c r="RJS51" s="485"/>
      <c r="RJT51" s="485"/>
      <c r="RJU51" s="485"/>
      <c r="RJV51" s="485"/>
      <c r="RJW51" s="485"/>
      <c r="RJX51" s="485"/>
      <c r="RJY51" s="485"/>
      <c r="RJZ51" s="485"/>
      <c r="RKA51" s="485"/>
      <c r="RKB51" s="485"/>
      <c r="RKC51" s="485"/>
      <c r="RKD51" s="485"/>
      <c r="RKE51" s="485"/>
      <c r="RKF51" s="485"/>
      <c r="RKG51" s="485"/>
      <c r="RKH51" s="485"/>
      <c r="RKI51" s="485"/>
      <c r="RKJ51" s="485"/>
      <c r="RKK51" s="485"/>
      <c r="RKL51" s="485"/>
      <c r="RKM51" s="485"/>
      <c r="RKN51" s="485"/>
      <c r="RKO51" s="485"/>
      <c r="RKP51" s="485"/>
      <c r="RKQ51" s="485"/>
      <c r="RKR51" s="485"/>
      <c r="RKS51" s="485"/>
      <c r="RKT51" s="485"/>
      <c r="RKU51" s="485"/>
      <c r="RKV51" s="485"/>
      <c r="RKW51" s="485"/>
      <c r="RKX51" s="485"/>
      <c r="RKY51" s="485"/>
      <c r="RKZ51" s="485"/>
      <c r="RLA51" s="485"/>
      <c r="RLB51" s="485"/>
      <c r="RLC51" s="485"/>
      <c r="RLD51" s="485"/>
      <c r="RLE51" s="485"/>
      <c r="RLF51" s="485"/>
      <c r="RLG51" s="485"/>
      <c r="RLH51" s="485"/>
      <c r="RLI51" s="485"/>
      <c r="RLJ51" s="485"/>
      <c r="RLK51" s="485"/>
      <c r="RLL51" s="485"/>
      <c r="RLM51" s="485"/>
      <c r="RLN51" s="485"/>
      <c r="RLO51" s="485"/>
      <c r="RLP51" s="485"/>
      <c r="RLQ51" s="485"/>
      <c r="RLR51" s="485"/>
      <c r="RLS51" s="485"/>
      <c r="RLT51" s="485"/>
      <c r="RLU51" s="485"/>
      <c r="RLV51" s="485"/>
      <c r="RLW51" s="485"/>
      <c r="RLX51" s="485"/>
      <c r="RLY51" s="485"/>
      <c r="RLZ51" s="485"/>
      <c r="RMA51" s="485"/>
      <c r="RMB51" s="485"/>
      <c r="RMC51" s="485"/>
      <c r="RMD51" s="485"/>
      <c r="RME51" s="485"/>
      <c r="RMF51" s="485"/>
      <c r="RMG51" s="485"/>
      <c r="RMH51" s="485"/>
      <c r="RMI51" s="485"/>
      <c r="RMJ51" s="485"/>
      <c r="RMK51" s="485"/>
      <c r="RML51" s="485"/>
      <c r="RMM51" s="485"/>
      <c r="RMN51" s="485"/>
      <c r="RMO51" s="485"/>
      <c r="RMP51" s="485"/>
      <c r="RMQ51" s="485"/>
      <c r="RMR51" s="485"/>
      <c r="RMS51" s="485"/>
      <c r="RMT51" s="485"/>
      <c r="RMU51" s="485"/>
      <c r="RMV51" s="485"/>
      <c r="RMW51" s="485"/>
      <c r="RMX51" s="485"/>
      <c r="RMY51" s="485"/>
      <c r="RMZ51" s="485"/>
      <c r="RNA51" s="485"/>
      <c r="RNB51" s="485"/>
      <c r="RNC51" s="485"/>
      <c r="RND51" s="485"/>
      <c r="RNE51" s="485"/>
      <c r="RNF51" s="485"/>
      <c r="RNG51" s="485"/>
      <c r="RNH51" s="485"/>
      <c r="RNI51" s="485"/>
      <c r="RNJ51" s="485"/>
      <c r="RNK51" s="485"/>
      <c r="RNL51" s="485"/>
      <c r="RNM51" s="485"/>
      <c r="RNN51" s="485"/>
      <c r="RNO51" s="485"/>
      <c r="RNP51" s="485"/>
      <c r="RNQ51" s="485"/>
      <c r="RNR51" s="485"/>
      <c r="RNS51" s="485"/>
      <c r="RNT51" s="485"/>
      <c r="RNU51" s="485"/>
      <c r="RNV51" s="485"/>
      <c r="RNW51" s="485"/>
      <c r="RNX51" s="485"/>
      <c r="RNY51" s="485"/>
      <c r="RNZ51" s="485"/>
      <c r="ROA51" s="485"/>
      <c r="ROB51" s="485"/>
      <c r="ROC51" s="485"/>
      <c r="ROD51" s="485"/>
      <c r="ROE51" s="485"/>
      <c r="ROF51" s="485"/>
      <c r="ROG51" s="485"/>
      <c r="ROH51" s="485"/>
      <c r="ROI51" s="485"/>
      <c r="ROJ51" s="485"/>
      <c r="ROK51" s="485"/>
      <c r="ROL51" s="485"/>
      <c r="ROM51" s="485"/>
      <c r="RON51" s="485"/>
      <c r="ROO51" s="485"/>
      <c r="ROP51" s="485"/>
      <c r="ROQ51" s="485"/>
      <c r="ROR51" s="485"/>
      <c r="ROS51" s="485"/>
      <c r="ROT51" s="485"/>
      <c r="ROU51" s="485"/>
      <c r="ROV51" s="485"/>
      <c r="ROW51" s="485"/>
      <c r="ROX51" s="485"/>
      <c r="ROY51" s="485"/>
      <c r="ROZ51" s="485"/>
      <c r="RPA51" s="485"/>
      <c r="RPB51" s="485"/>
      <c r="RPC51" s="485"/>
      <c r="RPD51" s="485"/>
      <c r="RPE51" s="485"/>
      <c r="RPF51" s="485"/>
      <c r="RPG51" s="485"/>
      <c r="RPH51" s="485"/>
      <c r="RPI51" s="485"/>
      <c r="RPJ51" s="485"/>
      <c r="RPK51" s="485"/>
      <c r="RPL51" s="485"/>
      <c r="RPM51" s="485"/>
      <c r="RPN51" s="485"/>
      <c r="RPO51" s="485"/>
      <c r="RPP51" s="485"/>
      <c r="RPQ51" s="485"/>
      <c r="RPR51" s="485"/>
      <c r="RPS51" s="485"/>
      <c r="RPT51" s="485"/>
      <c r="RPU51" s="485"/>
      <c r="RPV51" s="485"/>
      <c r="RPW51" s="485"/>
      <c r="RPX51" s="485"/>
      <c r="RPY51" s="485"/>
      <c r="RPZ51" s="485"/>
      <c r="RQA51" s="485"/>
      <c r="RQB51" s="485"/>
      <c r="RQC51" s="485"/>
      <c r="RQD51" s="485"/>
      <c r="RQE51" s="485"/>
      <c r="RQF51" s="485"/>
      <c r="RQG51" s="485"/>
      <c r="RQH51" s="485"/>
      <c r="RQI51" s="485"/>
      <c r="RQJ51" s="485"/>
      <c r="RQK51" s="485"/>
      <c r="RQL51" s="485"/>
      <c r="RQM51" s="485"/>
      <c r="RQN51" s="485"/>
      <c r="RQO51" s="485"/>
      <c r="RQP51" s="485"/>
      <c r="RQQ51" s="485"/>
      <c r="RQR51" s="485"/>
      <c r="RQS51" s="485"/>
      <c r="RQT51" s="485"/>
      <c r="RQU51" s="485"/>
      <c r="RQV51" s="485"/>
      <c r="RQW51" s="485"/>
      <c r="RQX51" s="485"/>
      <c r="RQY51" s="485"/>
      <c r="RQZ51" s="485"/>
      <c r="RRA51" s="485"/>
      <c r="RRB51" s="485"/>
      <c r="RRC51" s="485"/>
      <c r="RRD51" s="485"/>
      <c r="RRE51" s="485"/>
      <c r="RRF51" s="485"/>
      <c r="RRG51" s="485"/>
      <c r="RRH51" s="485"/>
      <c r="RRI51" s="485"/>
      <c r="RRJ51" s="485"/>
      <c r="RRK51" s="485"/>
      <c r="RRL51" s="485"/>
      <c r="RRM51" s="485"/>
      <c r="RRN51" s="485"/>
      <c r="RRO51" s="485"/>
      <c r="RRP51" s="485"/>
      <c r="RRQ51" s="485"/>
      <c r="RRR51" s="485"/>
      <c r="RRS51" s="485"/>
      <c r="RRT51" s="485"/>
      <c r="RRU51" s="485"/>
      <c r="RRV51" s="485"/>
      <c r="RRW51" s="485"/>
      <c r="RRX51" s="485"/>
      <c r="RRY51" s="485"/>
      <c r="RRZ51" s="485"/>
      <c r="RSA51" s="485"/>
      <c r="RSB51" s="485"/>
      <c r="RSC51" s="485"/>
      <c r="RSD51" s="485"/>
      <c r="RSE51" s="485"/>
      <c r="RSF51" s="485"/>
      <c r="RSG51" s="485"/>
      <c r="RSH51" s="485"/>
      <c r="RSI51" s="485"/>
      <c r="RSJ51" s="485"/>
      <c r="RSK51" s="485"/>
      <c r="RSL51" s="485"/>
      <c r="RSM51" s="485"/>
      <c r="RSN51" s="485"/>
      <c r="RSO51" s="485"/>
      <c r="RSP51" s="485"/>
      <c r="RSQ51" s="485"/>
      <c r="RSR51" s="485"/>
      <c r="RSS51" s="485"/>
      <c r="RST51" s="485"/>
      <c r="RSU51" s="485"/>
      <c r="RSV51" s="485"/>
      <c r="RSW51" s="485"/>
      <c r="RSX51" s="485"/>
      <c r="RSY51" s="485"/>
      <c r="RSZ51" s="485"/>
      <c r="RTA51" s="485"/>
      <c r="RTB51" s="485"/>
      <c r="RTC51" s="485"/>
      <c r="RTD51" s="485"/>
      <c r="RTE51" s="485"/>
      <c r="RTF51" s="485"/>
      <c r="RTG51" s="485"/>
      <c r="RTH51" s="485"/>
      <c r="RTI51" s="485"/>
      <c r="RTJ51" s="485"/>
      <c r="RTK51" s="485"/>
      <c r="RTL51" s="485"/>
      <c r="RTM51" s="485"/>
      <c r="RTN51" s="485"/>
      <c r="RTO51" s="485"/>
      <c r="RTP51" s="485"/>
      <c r="RTQ51" s="485"/>
      <c r="RTR51" s="485"/>
      <c r="RTS51" s="485"/>
      <c r="RTT51" s="485"/>
      <c r="RTU51" s="485"/>
      <c r="RTV51" s="485"/>
      <c r="RTW51" s="485"/>
      <c r="RTX51" s="485"/>
      <c r="RTY51" s="485"/>
      <c r="RTZ51" s="485"/>
      <c r="RUA51" s="485"/>
      <c r="RUB51" s="485"/>
      <c r="RUC51" s="485"/>
      <c r="RUD51" s="485"/>
      <c r="RUE51" s="485"/>
      <c r="RUF51" s="485"/>
      <c r="RUG51" s="485"/>
      <c r="RUH51" s="485"/>
      <c r="RUI51" s="485"/>
      <c r="RUJ51" s="485"/>
      <c r="RUK51" s="485"/>
      <c r="RUL51" s="485"/>
      <c r="RUM51" s="485"/>
      <c r="RUN51" s="485"/>
      <c r="RUO51" s="485"/>
      <c r="RUP51" s="485"/>
      <c r="RUQ51" s="485"/>
      <c r="RUR51" s="485"/>
      <c r="RUS51" s="485"/>
      <c r="RUT51" s="485"/>
      <c r="RUU51" s="485"/>
      <c r="RUV51" s="485"/>
      <c r="RUW51" s="485"/>
      <c r="RUX51" s="485"/>
      <c r="RUY51" s="485"/>
      <c r="RUZ51" s="485"/>
      <c r="RVA51" s="485"/>
      <c r="RVB51" s="485"/>
      <c r="RVC51" s="485"/>
      <c r="RVD51" s="485"/>
      <c r="RVE51" s="485"/>
      <c r="RVF51" s="485"/>
      <c r="RVG51" s="485"/>
      <c r="RVH51" s="485"/>
      <c r="RVI51" s="485"/>
      <c r="RVJ51" s="485"/>
      <c r="RVK51" s="485"/>
      <c r="RVL51" s="485"/>
      <c r="RVM51" s="485"/>
      <c r="RVN51" s="485"/>
      <c r="RVO51" s="485"/>
      <c r="RVP51" s="485"/>
      <c r="RVQ51" s="485"/>
      <c r="RVR51" s="485"/>
      <c r="RVS51" s="485"/>
      <c r="RVT51" s="485"/>
      <c r="RVU51" s="485"/>
      <c r="RVV51" s="485"/>
      <c r="RVW51" s="485"/>
      <c r="RVX51" s="485"/>
      <c r="RVY51" s="485"/>
      <c r="RVZ51" s="485"/>
      <c r="RWA51" s="485"/>
      <c r="RWB51" s="485"/>
      <c r="RWC51" s="485"/>
      <c r="RWD51" s="485"/>
      <c r="RWE51" s="485"/>
      <c r="RWF51" s="485"/>
      <c r="RWG51" s="485"/>
      <c r="RWH51" s="485"/>
      <c r="RWI51" s="485"/>
      <c r="RWJ51" s="485"/>
      <c r="RWK51" s="485"/>
      <c r="RWL51" s="485"/>
      <c r="RWM51" s="485"/>
      <c r="RWN51" s="485"/>
      <c r="RWO51" s="485"/>
      <c r="RWP51" s="485"/>
      <c r="RWQ51" s="485"/>
      <c r="RWR51" s="485"/>
      <c r="RWS51" s="485"/>
      <c r="RWT51" s="485"/>
      <c r="RWU51" s="485"/>
      <c r="RWV51" s="485"/>
      <c r="RWW51" s="485"/>
      <c r="RWX51" s="485"/>
      <c r="RWY51" s="485"/>
      <c r="RWZ51" s="485"/>
      <c r="RXA51" s="485"/>
      <c r="RXB51" s="485"/>
      <c r="RXC51" s="485"/>
      <c r="RXD51" s="485"/>
      <c r="RXE51" s="485"/>
      <c r="RXF51" s="485"/>
      <c r="RXG51" s="485"/>
      <c r="RXH51" s="485"/>
      <c r="RXI51" s="485"/>
      <c r="RXJ51" s="485"/>
      <c r="RXK51" s="485"/>
      <c r="RXL51" s="485"/>
      <c r="RXM51" s="485"/>
      <c r="RXN51" s="485"/>
      <c r="RXO51" s="485"/>
      <c r="RXP51" s="485"/>
      <c r="RXQ51" s="485"/>
      <c r="RXR51" s="485"/>
      <c r="RXS51" s="485"/>
      <c r="RXT51" s="485"/>
      <c r="RXU51" s="485"/>
      <c r="RXV51" s="485"/>
      <c r="RXW51" s="485"/>
      <c r="RXX51" s="485"/>
      <c r="RXY51" s="485"/>
      <c r="RXZ51" s="485"/>
      <c r="RYA51" s="485"/>
      <c r="RYB51" s="485"/>
      <c r="RYC51" s="485"/>
      <c r="RYD51" s="485"/>
      <c r="RYE51" s="485"/>
      <c r="RYF51" s="485"/>
      <c r="RYG51" s="485"/>
      <c r="RYH51" s="485"/>
      <c r="RYI51" s="485"/>
      <c r="RYJ51" s="485"/>
      <c r="RYK51" s="485"/>
      <c r="RYL51" s="485"/>
      <c r="RYM51" s="485"/>
      <c r="RYN51" s="485"/>
      <c r="RYO51" s="485"/>
      <c r="RYP51" s="485"/>
      <c r="RYQ51" s="485"/>
      <c r="RYR51" s="485"/>
      <c r="RYS51" s="485"/>
      <c r="RYT51" s="485"/>
      <c r="RYU51" s="485"/>
      <c r="RYV51" s="485"/>
      <c r="RYW51" s="485"/>
      <c r="RYX51" s="485"/>
      <c r="RYY51" s="485"/>
      <c r="RYZ51" s="485"/>
      <c r="RZA51" s="485"/>
      <c r="RZB51" s="485"/>
      <c r="RZC51" s="485"/>
      <c r="RZD51" s="485"/>
      <c r="RZE51" s="485"/>
      <c r="RZF51" s="485"/>
      <c r="RZG51" s="485"/>
      <c r="RZH51" s="485"/>
      <c r="RZI51" s="485"/>
      <c r="RZJ51" s="485"/>
      <c r="RZK51" s="485"/>
      <c r="RZL51" s="485"/>
      <c r="RZM51" s="485"/>
      <c r="RZN51" s="485"/>
      <c r="RZO51" s="485"/>
      <c r="RZP51" s="485"/>
      <c r="RZQ51" s="485"/>
      <c r="RZR51" s="485"/>
      <c r="RZS51" s="485"/>
      <c r="RZT51" s="485"/>
      <c r="RZU51" s="485"/>
      <c r="RZV51" s="485"/>
      <c r="RZW51" s="485"/>
      <c r="RZX51" s="485"/>
      <c r="RZY51" s="485"/>
      <c r="RZZ51" s="485"/>
      <c r="SAA51" s="485"/>
      <c r="SAB51" s="485"/>
      <c r="SAC51" s="485"/>
      <c r="SAD51" s="485"/>
      <c r="SAE51" s="485"/>
      <c r="SAF51" s="485"/>
      <c r="SAG51" s="485"/>
      <c r="SAH51" s="485"/>
      <c r="SAI51" s="485"/>
      <c r="SAJ51" s="485"/>
      <c r="SAK51" s="485"/>
      <c r="SAL51" s="485"/>
      <c r="SAM51" s="485"/>
      <c r="SAN51" s="485"/>
      <c r="SAO51" s="485"/>
      <c r="SAP51" s="485"/>
      <c r="SAQ51" s="485"/>
      <c r="SAR51" s="485"/>
      <c r="SAS51" s="485"/>
      <c r="SAT51" s="485"/>
      <c r="SAU51" s="485"/>
      <c r="SAV51" s="485"/>
      <c r="SAW51" s="485"/>
      <c r="SAX51" s="485"/>
      <c r="SAY51" s="485"/>
      <c r="SAZ51" s="485"/>
      <c r="SBA51" s="485"/>
      <c r="SBB51" s="485"/>
      <c r="SBC51" s="485"/>
      <c r="SBD51" s="485"/>
      <c r="SBE51" s="485"/>
      <c r="SBF51" s="485"/>
      <c r="SBG51" s="485"/>
      <c r="SBH51" s="485"/>
      <c r="SBI51" s="485"/>
      <c r="SBJ51" s="485"/>
      <c r="SBK51" s="485"/>
      <c r="SBL51" s="485"/>
      <c r="SBM51" s="485"/>
      <c r="SBN51" s="485"/>
      <c r="SBO51" s="485"/>
      <c r="SBP51" s="485"/>
      <c r="SBQ51" s="485"/>
      <c r="SBR51" s="485"/>
      <c r="SBS51" s="485"/>
      <c r="SBT51" s="485"/>
      <c r="SBU51" s="485"/>
      <c r="SBV51" s="485"/>
      <c r="SBW51" s="485"/>
      <c r="SBX51" s="485"/>
      <c r="SBY51" s="485"/>
      <c r="SBZ51" s="485"/>
      <c r="SCA51" s="485"/>
      <c r="SCB51" s="485"/>
      <c r="SCC51" s="485"/>
      <c r="SCD51" s="485"/>
      <c r="SCE51" s="485"/>
      <c r="SCF51" s="485"/>
      <c r="SCG51" s="485"/>
      <c r="SCH51" s="485"/>
      <c r="SCI51" s="485"/>
      <c r="SCJ51" s="485"/>
      <c r="SCK51" s="485"/>
      <c r="SCL51" s="485"/>
      <c r="SCM51" s="485"/>
      <c r="SCN51" s="485"/>
      <c r="SCO51" s="485"/>
      <c r="SCP51" s="485"/>
      <c r="SCQ51" s="485"/>
      <c r="SCR51" s="485"/>
      <c r="SCS51" s="485"/>
      <c r="SCT51" s="485"/>
      <c r="SCU51" s="485"/>
      <c r="SCV51" s="485"/>
      <c r="SCW51" s="485"/>
      <c r="SCX51" s="485"/>
      <c r="SCY51" s="485"/>
      <c r="SCZ51" s="485"/>
      <c r="SDA51" s="485"/>
      <c r="SDB51" s="485"/>
      <c r="SDC51" s="485"/>
      <c r="SDD51" s="485"/>
      <c r="SDE51" s="485"/>
      <c r="SDF51" s="485"/>
      <c r="SDG51" s="485"/>
      <c r="SDH51" s="485"/>
      <c r="SDI51" s="485"/>
      <c r="SDJ51" s="485"/>
      <c r="SDK51" s="485"/>
      <c r="SDL51" s="485"/>
      <c r="SDM51" s="485"/>
      <c r="SDN51" s="485"/>
      <c r="SDO51" s="485"/>
      <c r="SDP51" s="485"/>
      <c r="SDQ51" s="485"/>
      <c r="SDR51" s="485"/>
      <c r="SDS51" s="485"/>
      <c r="SDT51" s="485"/>
      <c r="SDU51" s="485"/>
      <c r="SDV51" s="485"/>
      <c r="SDW51" s="485"/>
      <c r="SDX51" s="485"/>
      <c r="SDY51" s="485"/>
      <c r="SDZ51" s="485"/>
      <c r="SEA51" s="485"/>
      <c r="SEB51" s="485"/>
      <c r="SEC51" s="485"/>
      <c r="SED51" s="485"/>
      <c r="SEE51" s="485"/>
      <c r="SEF51" s="485"/>
      <c r="SEG51" s="485"/>
      <c r="SEH51" s="485"/>
      <c r="SEI51" s="485"/>
      <c r="SEJ51" s="485"/>
      <c r="SEK51" s="485"/>
      <c r="SEL51" s="485"/>
      <c r="SEM51" s="485"/>
      <c r="SEN51" s="485"/>
      <c r="SEO51" s="485"/>
      <c r="SEP51" s="485"/>
      <c r="SEQ51" s="485"/>
      <c r="SER51" s="485"/>
      <c r="SES51" s="485"/>
      <c r="SET51" s="485"/>
      <c r="SEU51" s="485"/>
      <c r="SEV51" s="485"/>
      <c r="SEW51" s="485"/>
      <c r="SEX51" s="485"/>
      <c r="SEY51" s="485"/>
      <c r="SEZ51" s="485"/>
      <c r="SFA51" s="485"/>
      <c r="SFB51" s="485"/>
      <c r="SFC51" s="485"/>
      <c r="SFD51" s="485"/>
      <c r="SFE51" s="485"/>
      <c r="SFF51" s="485"/>
      <c r="SFG51" s="485"/>
      <c r="SFH51" s="485"/>
      <c r="SFI51" s="485"/>
      <c r="SFJ51" s="485"/>
      <c r="SFK51" s="485"/>
      <c r="SFL51" s="485"/>
      <c r="SFM51" s="485"/>
      <c r="SFN51" s="485"/>
      <c r="SFO51" s="485"/>
      <c r="SFP51" s="485"/>
      <c r="SFQ51" s="485"/>
      <c r="SFR51" s="485"/>
      <c r="SFS51" s="485"/>
      <c r="SFT51" s="485"/>
      <c r="SFU51" s="485"/>
      <c r="SFV51" s="485"/>
      <c r="SFW51" s="485"/>
      <c r="SFX51" s="485"/>
      <c r="SFY51" s="485"/>
      <c r="SFZ51" s="485"/>
      <c r="SGA51" s="485"/>
      <c r="SGB51" s="485"/>
      <c r="SGC51" s="485"/>
      <c r="SGD51" s="485"/>
      <c r="SGE51" s="485"/>
      <c r="SGF51" s="485"/>
      <c r="SGG51" s="485"/>
      <c r="SGH51" s="485"/>
      <c r="SGI51" s="485"/>
      <c r="SGJ51" s="485"/>
      <c r="SGK51" s="485"/>
      <c r="SGL51" s="485"/>
      <c r="SGM51" s="485"/>
      <c r="SGN51" s="485"/>
      <c r="SGO51" s="485"/>
      <c r="SGP51" s="485"/>
      <c r="SGQ51" s="485"/>
      <c r="SGR51" s="485"/>
      <c r="SGS51" s="485"/>
      <c r="SGT51" s="485"/>
      <c r="SGU51" s="485"/>
      <c r="SGV51" s="485"/>
      <c r="SGW51" s="485"/>
      <c r="SGX51" s="485"/>
      <c r="SGY51" s="485"/>
      <c r="SGZ51" s="485"/>
      <c r="SHA51" s="485"/>
      <c r="SHB51" s="485"/>
      <c r="SHC51" s="485"/>
      <c r="SHD51" s="485"/>
      <c r="SHE51" s="485"/>
      <c r="SHF51" s="485"/>
      <c r="SHG51" s="485"/>
      <c r="SHH51" s="485"/>
      <c r="SHI51" s="485"/>
      <c r="SHJ51" s="485"/>
      <c r="SHK51" s="485"/>
      <c r="SHL51" s="485"/>
      <c r="SHM51" s="485"/>
      <c r="SHN51" s="485"/>
      <c r="SHO51" s="485"/>
      <c r="SHP51" s="485"/>
      <c r="SHQ51" s="485"/>
      <c r="SHR51" s="485"/>
      <c r="SHS51" s="485"/>
      <c r="SHT51" s="485"/>
      <c r="SHU51" s="485"/>
      <c r="SHV51" s="485"/>
      <c r="SHW51" s="485"/>
      <c r="SHX51" s="485"/>
      <c r="SHY51" s="485"/>
      <c r="SHZ51" s="485"/>
      <c r="SIA51" s="485"/>
      <c r="SIB51" s="485"/>
      <c r="SIC51" s="485"/>
      <c r="SID51" s="485"/>
      <c r="SIE51" s="485"/>
      <c r="SIF51" s="485"/>
      <c r="SIG51" s="485"/>
      <c r="SIH51" s="485"/>
      <c r="SII51" s="485"/>
      <c r="SIJ51" s="485"/>
      <c r="SIK51" s="485"/>
      <c r="SIL51" s="485"/>
      <c r="SIM51" s="485"/>
      <c r="SIN51" s="485"/>
      <c r="SIO51" s="485"/>
      <c r="SIP51" s="485"/>
      <c r="SIQ51" s="485"/>
      <c r="SIR51" s="485"/>
      <c r="SIS51" s="485"/>
      <c r="SIT51" s="485"/>
      <c r="SIU51" s="485"/>
      <c r="SIV51" s="485"/>
      <c r="SIW51" s="485"/>
      <c r="SIX51" s="485"/>
      <c r="SIY51" s="485"/>
      <c r="SIZ51" s="485"/>
      <c r="SJA51" s="485"/>
      <c r="SJB51" s="485"/>
      <c r="SJC51" s="485"/>
      <c r="SJD51" s="485"/>
      <c r="SJE51" s="485"/>
      <c r="SJF51" s="485"/>
      <c r="SJG51" s="485"/>
      <c r="SJH51" s="485"/>
      <c r="SJI51" s="485"/>
      <c r="SJJ51" s="485"/>
      <c r="SJK51" s="485"/>
      <c r="SJL51" s="485"/>
      <c r="SJM51" s="485"/>
      <c r="SJN51" s="485"/>
      <c r="SJO51" s="485"/>
      <c r="SJP51" s="485"/>
      <c r="SJQ51" s="485"/>
      <c r="SJR51" s="485"/>
      <c r="SJS51" s="485"/>
      <c r="SJT51" s="485"/>
      <c r="SJU51" s="485"/>
      <c r="SJV51" s="485"/>
      <c r="SJW51" s="485"/>
      <c r="SJX51" s="485"/>
      <c r="SJY51" s="485"/>
      <c r="SJZ51" s="485"/>
      <c r="SKA51" s="485"/>
      <c r="SKB51" s="485"/>
      <c r="SKC51" s="485"/>
      <c r="SKD51" s="485"/>
      <c r="SKE51" s="485"/>
      <c r="SKF51" s="485"/>
      <c r="SKG51" s="485"/>
      <c r="SKH51" s="485"/>
      <c r="SKI51" s="485"/>
      <c r="SKJ51" s="485"/>
      <c r="SKK51" s="485"/>
      <c r="SKL51" s="485"/>
      <c r="SKM51" s="485"/>
      <c r="SKN51" s="485"/>
      <c r="SKO51" s="485"/>
      <c r="SKP51" s="485"/>
      <c r="SKQ51" s="485"/>
      <c r="SKR51" s="485"/>
      <c r="SKS51" s="485"/>
      <c r="SKT51" s="485"/>
      <c r="SKU51" s="485"/>
      <c r="SKV51" s="485"/>
      <c r="SKW51" s="485"/>
      <c r="SKX51" s="485"/>
      <c r="SKY51" s="485"/>
      <c r="SKZ51" s="485"/>
      <c r="SLA51" s="485"/>
      <c r="SLB51" s="485"/>
      <c r="SLC51" s="485"/>
      <c r="SLD51" s="485"/>
      <c r="SLE51" s="485"/>
      <c r="SLF51" s="485"/>
      <c r="SLG51" s="485"/>
      <c r="SLH51" s="485"/>
      <c r="SLI51" s="485"/>
      <c r="SLJ51" s="485"/>
      <c r="SLK51" s="485"/>
      <c r="SLL51" s="485"/>
      <c r="SLM51" s="485"/>
      <c r="SLN51" s="485"/>
      <c r="SLO51" s="485"/>
      <c r="SLP51" s="485"/>
      <c r="SLQ51" s="485"/>
      <c r="SLR51" s="485"/>
      <c r="SLS51" s="485"/>
      <c r="SLT51" s="485"/>
      <c r="SLU51" s="485"/>
      <c r="SLV51" s="485"/>
      <c r="SLW51" s="485"/>
      <c r="SLX51" s="485"/>
      <c r="SLY51" s="485"/>
      <c r="SLZ51" s="485"/>
      <c r="SMA51" s="485"/>
      <c r="SMB51" s="485"/>
      <c r="SMC51" s="485"/>
      <c r="SMD51" s="485"/>
      <c r="SME51" s="485"/>
      <c r="SMF51" s="485"/>
      <c r="SMG51" s="485"/>
      <c r="SMH51" s="485"/>
      <c r="SMI51" s="485"/>
      <c r="SMJ51" s="485"/>
      <c r="SMK51" s="485"/>
      <c r="SML51" s="485"/>
      <c r="SMM51" s="485"/>
      <c r="SMN51" s="485"/>
      <c r="SMO51" s="485"/>
      <c r="SMP51" s="485"/>
      <c r="SMQ51" s="485"/>
      <c r="SMR51" s="485"/>
      <c r="SMS51" s="485"/>
      <c r="SMT51" s="485"/>
      <c r="SMU51" s="485"/>
      <c r="SMV51" s="485"/>
      <c r="SMW51" s="485"/>
      <c r="SMX51" s="485"/>
      <c r="SMY51" s="485"/>
      <c r="SMZ51" s="485"/>
      <c r="SNA51" s="485"/>
      <c r="SNB51" s="485"/>
      <c r="SNC51" s="485"/>
      <c r="SND51" s="485"/>
      <c r="SNE51" s="485"/>
      <c r="SNF51" s="485"/>
      <c r="SNG51" s="485"/>
      <c r="SNH51" s="485"/>
      <c r="SNI51" s="485"/>
      <c r="SNJ51" s="485"/>
      <c r="SNK51" s="485"/>
      <c r="SNL51" s="485"/>
      <c r="SNM51" s="485"/>
      <c r="SNN51" s="485"/>
      <c r="SNO51" s="485"/>
      <c r="SNP51" s="485"/>
      <c r="SNQ51" s="485"/>
      <c r="SNR51" s="485"/>
      <c r="SNS51" s="485"/>
      <c r="SNT51" s="485"/>
      <c r="SNU51" s="485"/>
      <c r="SNV51" s="485"/>
      <c r="SNW51" s="485"/>
      <c r="SNX51" s="485"/>
      <c r="SNY51" s="485"/>
      <c r="SNZ51" s="485"/>
      <c r="SOA51" s="485"/>
      <c r="SOB51" s="485"/>
      <c r="SOC51" s="485"/>
      <c r="SOD51" s="485"/>
      <c r="SOE51" s="485"/>
      <c r="SOF51" s="485"/>
      <c r="SOG51" s="485"/>
      <c r="SOH51" s="485"/>
      <c r="SOI51" s="485"/>
      <c r="SOJ51" s="485"/>
      <c r="SOK51" s="485"/>
      <c r="SOL51" s="485"/>
      <c r="SOM51" s="485"/>
      <c r="SON51" s="485"/>
      <c r="SOO51" s="485"/>
      <c r="SOP51" s="485"/>
      <c r="SOQ51" s="485"/>
      <c r="SOR51" s="485"/>
      <c r="SOS51" s="485"/>
      <c r="SOT51" s="485"/>
      <c r="SOU51" s="485"/>
      <c r="SOV51" s="485"/>
      <c r="SOW51" s="485"/>
      <c r="SOX51" s="485"/>
      <c r="SOY51" s="485"/>
      <c r="SOZ51" s="485"/>
      <c r="SPA51" s="485"/>
      <c r="SPB51" s="485"/>
      <c r="SPC51" s="485"/>
      <c r="SPD51" s="485"/>
      <c r="SPE51" s="485"/>
      <c r="SPF51" s="485"/>
      <c r="SPG51" s="485"/>
      <c r="SPH51" s="485"/>
      <c r="SPI51" s="485"/>
      <c r="SPJ51" s="485"/>
      <c r="SPK51" s="485"/>
      <c r="SPL51" s="485"/>
      <c r="SPM51" s="485"/>
      <c r="SPN51" s="485"/>
      <c r="SPO51" s="485"/>
      <c r="SPP51" s="485"/>
      <c r="SPQ51" s="485"/>
      <c r="SPR51" s="485"/>
      <c r="SPS51" s="485"/>
      <c r="SPT51" s="485"/>
      <c r="SPU51" s="485"/>
      <c r="SPV51" s="485"/>
      <c r="SPW51" s="485"/>
      <c r="SPX51" s="485"/>
      <c r="SPY51" s="485"/>
      <c r="SPZ51" s="485"/>
      <c r="SQA51" s="485"/>
      <c r="SQB51" s="485"/>
      <c r="SQC51" s="485"/>
      <c r="SQD51" s="485"/>
      <c r="SQE51" s="485"/>
      <c r="SQF51" s="485"/>
      <c r="SQG51" s="485"/>
      <c r="SQH51" s="485"/>
      <c r="SQI51" s="485"/>
      <c r="SQJ51" s="485"/>
      <c r="SQK51" s="485"/>
      <c r="SQL51" s="485"/>
      <c r="SQM51" s="485"/>
      <c r="SQN51" s="485"/>
      <c r="SQO51" s="485"/>
      <c r="SQP51" s="485"/>
      <c r="SQQ51" s="485"/>
      <c r="SQR51" s="485"/>
      <c r="SQS51" s="485"/>
      <c r="SQT51" s="485"/>
      <c r="SQU51" s="485"/>
      <c r="SQV51" s="485"/>
      <c r="SQW51" s="485"/>
      <c r="SQX51" s="485"/>
      <c r="SQY51" s="485"/>
      <c r="SQZ51" s="485"/>
      <c r="SRA51" s="485"/>
      <c r="SRB51" s="485"/>
      <c r="SRC51" s="485"/>
      <c r="SRD51" s="485"/>
      <c r="SRE51" s="485"/>
      <c r="SRF51" s="485"/>
      <c r="SRG51" s="485"/>
      <c r="SRH51" s="485"/>
      <c r="SRI51" s="485"/>
      <c r="SRJ51" s="485"/>
      <c r="SRK51" s="485"/>
      <c r="SRL51" s="485"/>
      <c r="SRM51" s="485"/>
      <c r="SRN51" s="485"/>
      <c r="SRO51" s="485"/>
      <c r="SRP51" s="485"/>
      <c r="SRQ51" s="485"/>
      <c r="SRR51" s="485"/>
      <c r="SRS51" s="485"/>
      <c r="SRT51" s="485"/>
      <c r="SRU51" s="485"/>
      <c r="SRV51" s="485"/>
      <c r="SRW51" s="485"/>
      <c r="SRX51" s="485"/>
      <c r="SRY51" s="485"/>
      <c r="SRZ51" s="485"/>
      <c r="SSA51" s="485"/>
      <c r="SSB51" s="485"/>
      <c r="SSC51" s="485"/>
      <c r="SSD51" s="485"/>
      <c r="SSE51" s="485"/>
      <c r="SSF51" s="485"/>
      <c r="SSG51" s="485"/>
      <c r="SSH51" s="485"/>
      <c r="SSI51" s="485"/>
      <c r="SSJ51" s="485"/>
      <c r="SSK51" s="485"/>
      <c r="SSL51" s="485"/>
      <c r="SSM51" s="485"/>
      <c r="SSN51" s="485"/>
      <c r="SSO51" s="485"/>
      <c r="SSP51" s="485"/>
      <c r="SSQ51" s="485"/>
      <c r="SSR51" s="485"/>
      <c r="SSS51" s="485"/>
      <c r="SST51" s="485"/>
      <c r="SSU51" s="485"/>
      <c r="SSV51" s="485"/>
      <c r="SSW51" s="485"/>
      <c r="SSX51" s="485"/>
      <c r="SSY51" s="485"/>
      <c r="SSZ51" s="485"/>
      <c r="STA51" s="485"/>
      <c r="STB51" s="485"/>
      <c r="STC51" s="485"/>
      <c r="STD51" s="485"/>
      <c r="STE51" s="485"/>
      <c r="STF51" s="485"/>
      <c r="STG51" s="485"/>
      <c r="STH51" s="485"/>
      <c r="STI51" s="485"/>
      <c r="STJ51" s="485"/>
      <c r="STK51" s="485"/>
      <c r="STL51" s="485"/>
      <c r="STM51" s="485"/>
      <c r="STN51" s="485"/>
      <c r="STO51" s="485"/>
      <c r="STP51" s="485"/>
      <c r="STQ51" s="485"/>
      <c r="STR51" s="485"/>
      <c r="STS51" s="485"/>
      <c r="STT51" s="485"/>
      <c r="STU51" s="485"/>
      <c r="STV51" s="485"/>
      <c r="STW51" s="485"/>
      <c r="STX51" s="485"/>
      <c r="STY51" s="485"/>
      <c r="STZ51" s="485"/>
      <c r="SUA51" s="485"/>
      <c r="SUB51" s="485"/>
      <c r="SUC51" s="485"/>
      <c r="SUD51" s="485"/>
      <c r="SUE51" s="485"/>
      <c r="SUF51" s="485"/>
      <c r="SUG51" s="485"/>
      <c r="SUH51" s="485"/>
      <c r="SUI51" s="485"/>
      <c r="SUJ51" s="485"/>
      <c r="SUK51" s="485"/>
      <c r="SUL51" s="485"/>
      <c r="SUM51" s="485"/>
      <c r="SUN51" s="485"/>
      <c r="SUO51" s="485"/>
      <c r="SUP51" s="485"/>
      <c r="SUQ51" s="485"/>
      <c r="SUR51" s="485"/>
      <c r="SUS51" s="485"/>
      <c r="SUT51" s="485"/>
      <c r="SUU51" s="485"/>
      <c r="SUV51" s="485"/>
      <c r="SUW51" s="485"/>
      <c r="SUX51" s="485"/>
      <c r="SUY51" s="485"/>
      <c r="SUZ51" s="485"/>
      <c r="SVA51" s="485"/>
      <c r="SVB51" s="485"/>
      <c r="SVC51" s="485"/>
      <c r="SVD51" s="485"/>
      <c r="SVE51" s="485"/>
      <c r="SVF51" s="485"/>
      <c r="SVG51" s="485"/>
      <c r="SVH51" s="485"/>
      <c r="SVI51" s="485"/>
      <c r="SVJ51" s="485"/>
      <c r="SVK51" s="485"/>
      <c r="SVL51" s="485"/>
      <c r="SVM51" s="485"/>
      <c r="SVN51" s="485"/>
      <c r="SVO51" s="485"/>
      <c r="SVP51" s="485"/>
      <c r="SVQ51" s="485"/>
      <c r="SVR51" s="485"/>
      <c r="SVS51" s="485"/>
      <c r="SVT51" s="485"/>
      <c r="SVU51" s="485"/>
      <c r="SVV51" s="485"/>
      <c r="SVW51" s="485"/>
      <c r="SVX51" s="485"/>
      <c r="SVY51" s="485"/>
      <c r="SVZ51" s="485"/>
      <c r="SWA51" s="485"/>
      <c r="SWB51" s="485"/>
      <c r="SWC51" s="485"/>
      <c r="SWD51" s="485"/>
      <c r="SWE51" s="485"/>
      <c r="SWF51" s="485"/>
      <c r="SWG51" s="485"/>
      <c r="SWH51" s="485"/>
      <c r="SWI51" s="485"/>
      <c r="SWJ51" s="485"/>
      <c r="SWK51" s="485"/>
      <c r="SWL51" s="485"/>
      <c r="SWM51" s="485"/>
      <c r="SWN51" s="485"/>
      <c r="SWO51" s="485"/>
      <c r="SWP51" s="485"/>
      <c r="SWQ51" s="485"/>
      <c r="SWR51" s="485"/>
      <c r="SWS51" s="485"/>
      <c r="SWT51" s="485"/>
      <c r="SWU51" s="485"/>
      <c r="SWV51" s="485"/>
      <c r="SWW51" s="485"/>
      <c r="SWX51" s="485"/>
      <c r="SWY51" s="485"/>
      <c r="SWZ51" s="485"/>
      <c r="SXA51" s="485"/>
      <c r="SXB51" s="485"/>
      <c r="SXC51" s="485"/>
      <c r="SXD51" s="485"/>
      <c r="SXE51" s="485"/>
      <c r="SXF51" s="485"/>
      <c r="SXG51" s="485"/>
      <c r="SXH51" s="485"/>
      <c r="SXI51" s="485"/>
      <c r="SXJ51" s="485"/>
      <c r="SXK51" s="485"/>
      <c r="SXL51" s="485"/>
      <c r="SXM51" s="485"/>
      <c r="SXN51" s="485"/>
      <c r="SXO51" s="485"/>
      <c r="SXP51" s="485"/>
      <c r="SXQ51" s="485"/>
      <c r="SXR51" s="485"/>
      <c r="SXS51" s="485"/>
      <c r="SXT51" s="485"/>
      <c r="SXU51" s="485"/>
      <c r="SXV51" s="485"/>
      <c r="SXW51" s="485"/>
      <c r="SXX51" s="485"/>
      <c r="SXY51" s="485"/>
      <c r="SXZ51" s="485"/>
      <c r="SYA51" s="485"/>
      <c r="SYB51" s="485"/>
      <c r="SYC51" s="485"/>
      <c r="SYD51" s="485"/>
      <c r="SYE51" s="485"/>
      <c r="SYF51" s="485"/>
      <c r="SYG51" s="485"/>
      <c r="SYH51" s="485"/>
      <c r="SYI51" s="485"/>
      <c r="SYJ51" s="485"/>
      <c r="SYK51" s="485"/>
      <c r="SYL51" s="485"/>
      <c r="SYM51" s="485"/>
      <c r="SYN51" s="485"/>
      <c r="SYO51" s="485"/>
      <c r="SYP51" s="485"/>
      <c r="SYQ51" s="485"/>
      <c r="SYR51" s="485"/>
      <c r="SYS51" s="485"/>
      <c r="SYT51" s="485"/>
      <c r="SYU51" s="485"/>
      <c r="SYV51" s="485"/>
      <c r="SYW51" s="485"/>
      <c r="SYX51" s="485"/>
      <c r="SYY51" s="485"/>
      <c r="SYZ51" s="485"/>
      <c r="SZA51" s="485"/>
      <c r="SZB51" s="485"/>
      <c r="SZC51" s="485"/>
      <c r="SZD51" s="485"/>
      <c r="SZE51" s="485"/>
      <c r="SZF51" s="485"/>
      <c r="SZG51" s="485"/>
      <c r="SZH51" s="485"/>
      <c r="SZI51" s="485"/>
      <c r="SZJ51" s="485"/>
      <c r="SZK51" s="485"/>
      <c r="SZL51" s="485"/>
      <c r="SZM51" s="485"/>
      <c r="SZN51" s="485"/>
      <c r="SZO51" s="485"/>
      <c r="SZP51" s="485"/>
      <c r="SZQ51" s="485"/>
      <c r="SZR51" s="485"/>
      <c r="SZS51" s="485"/>
      <c r="SZT51" s="485"/>
      <c r="SZU51" s="485"/>
      <c r="SZV51" s="485"/>
      <c r="SZW51" s="485"/>
      <c r="SZX51" s="485"/>
      <c r="SZY51" s="485"/>
      <c r="SZZ51" s="485"/>
      <c r="TAA51" s="485"/>
      <c r="TAB51" s="485"/>
      <c r="TAC51" s="485"/>
      <c r="TAD51" s="485"/>
      <c r="TAE51" s="485"/>
      <c r="TAF51" s="485"/>
      <c r="TAG51" s="485"/>
      <c r="TAH51" s="485"/>
      <c r="TAI51" s="485"/>
      <c r="TAJ51" s="485"/>
      <c r="TAK51" s="485"/>
      <c r="TAL51" s="485"/>
      <c r="TAM51" s="485"/>
      <c r="TAN51" s="485"/>
      <c r="TAO51" s="485"/>
      <c r="TAP51" s="485"/>
      <c r="TAQ51" s="485"/>
      <c r="TAR51" s="485"/>
      <c r="TAS51" s="485"/>
      <c r="TAT51" s="485"/>
      <c r="TAU51" s="485"/>
      <c r="TAV51" s="485"/>
      <c r="TAW51" s="485"/>
      <c r="TAX51" s="485"/>
      <c r="TAY51" s="485"/>
      <c r="TAZ51" s="485"/>
      <c r="TBA51" s="485"/>
      <c r="TBB51" s="485"/>
      <c r="TBC51" s="485"/>
      <c r="TBD51" s="485"/>
      <c r="TBE51" s="485"/>
      <c r="TBF51" s="485"/>
      <c r="TBG51" s="485"/>
      <c r="TBH51" s="485"/>
      <c r="TBI51" s="485"/>
      <c r="TBJ51" s="485"/>
      <c r="TBK51" s="485"/>
      <c r="TBL51" s="485"/>
      <c r="TBM51" s="485"/>
      <c r="TBN51" s="485"/>
      <c r="TBO51" s="485"/>
      <c r="TBP51" s="485"/>
      <c r="TBQ51" s="485"/>
      <c r="TBR51" s="485"/>
      <c r="TBS51" s="485"/>
      <c r="TBT51" s="485"/>
      <c r="TBU51" s="485"/>
      <c r="TBV51" s="485"/>
      <c r="TBW51" s="485"/>
      <c r="TBX51" s="485"/>
      <c r="TBY51" s="485"/>
      <c r="TBZ51" s="485"/>
      <c r="TCA51" s="485"/>
      <c r="TCB51" s="485"/>
      <c r="TCC51" s="485"/>
      <c r="TCD51" s="485"/>
      <c r="TCE51" s="485"/>
      <c r="TCF51" s="485"/>
      <c r="TCG51" s="485"/>
      <c r="TCH51" s="485"/>
      <c r="TCI51" s="485"/>
      <c r="TCJ51" s="485"/>
      <c r="TCK51" s="485"/>
      <c r="TCL51" s="485"/>
      <c r="TCM51" s="485"/>
      <c r="TCN51" s="485"/>
      <c r="TCO51" s="485"/>
      <c r="TCP51" s="485"/>
      <c r="TCQ51" s="485"/>
      <c r="TCR51" s="485"/>
      <c r="TCS51" s="485"/>
      <c r="TCT51" s="485"/>
      <c r="TCU51" s="485"/>
      <c r="TCV51" s="485"/>
      <c r="TCW51" s="485"/>
      <c r="TCX51" s="485"/>
      <c r="TCY51" s="485"/>
      <c r="TCZ51" s="485"/>
      <c r="TDA51" s="485"/>
      <c r="TDB51" s="485"/>
      <c r="TDC51" s="485"/>
      <c r="TDD51" s="485"/>
      <c r="TDE51" s="485"/>
      <c r="TDF51" s="485"/>
      <c r="TDG51" s="485"/>
      <c r="TDH51" s="485"/>
      <c r="TDI51" s="485"/>
      <c r="TDJ51" s="485"/>
      <c r="TDK51" s="485"/>
      <c r="TDL51" s="485"/>
      <c r="TDM51" s="485"/>
      <c r="TDN51" s="485"/>
      <c r="TDO51" s="485"/>
      <c r="TDP51" s="485"/>
      <c r="TDQ51" s="485"/>
      <c r="TDR51" s="485"/>
      <c r="TDS51" s="485"/>
      <c r="TDT51" s="485"/>
      <c r="TDU51" s="485"/>
      <c r="TDV51" s="485"/>
      <c r="TDW51" s="485"/>
      <c r="TDX51" s="485"/>
      <c r="TDY51" s="485"/>
      <c r="TDZ51" s="485"/>
      <c r="TEA51" s="485"/>
      <c r="TEB51" s="485"/>
      <c r="TEC51" s="485"/>
      <c r="TED51" s="485"/>
      <c r="TEE51" s="485"/>
      <c r="TEF51" s="485"/>
      <c r="TEG51" s="485"/>
      <c r="TEH51" s="485"/>
      <c r="TEI51" s="485"/>
      <c r="TEJ51" s="485"/>
      <c r="TEK51" s="485"/>
      <c r="TEL51" s="485"/>
      <c r="TEM51" s="485"/>
      <c r="TEN51" s="485"/>
      <c r="TEO51" s="485"/>
      <c r="TEP51" s="485"/>
      <c r="TEQ51" s="485"/>
      <c r="TER51" s="485"/>
      <c r="TES51" s="485"/>
      <c r="TET51" s="485"/>
      <c r="TEU51" s="485"/>
      <c r="TEV51" s="485"/>
      <c r="TEW51" s="485"/>
      <c r="TEX51" s="485"/>
      <c r="TEY51" s="485"/>
      <c r="TEZ51" s="485"/>
      <c r="TFA51" s="485"/>
      <c r="TFB51" s="485"/>
      <c r="TFC51" s="485"/>
      <c r="TFD51" s="485"/>
      <c r="TFE51" s="485"/>
      <c r="TFF51" s="485"/>
      <c r="TFG51" s="485"/>
      <c r="TFH51" s="485"/>
      <c r="TFI51" s="485"/>
      <c r="TFJ51" s="485"/>
      <c r="TFK51" s="485"/>
      <c r="TFL51" s="485"/>
      <c r="TFM51" s="485"/>
      <c r="TFN51" s="485"/>
      <c r="TFO51" s="485"/>
      <c r="TFP51" s="485"/>
      <c r="TFQ51" s="485"/>
      <c r="TFR51" s="485"/>
      <c r="TFS51" s="485"/>
      <c r="TFT51" s="485"/>
      <c r="TFU51" s="485"/>
      <c r="TFV51" s="485"/>
      <c r="TFW51" s="485"/>
      <c r="TFX51" s="485"/>
      <c r="TFY51" s="485"/>
      <c r="TFZ51" s="485"/>
      <c r="TGA51" s="485"/>
      <c r="TGB51" s="485"/>
      <c r="TGC51" s="485"/>
      <c r="TGD51" s="485"/>
      <c r="TGE51" s="485"/>
      <c r="TGF51" s="485"/>
      <c r="TGG51" s="485"/>
      <c r="TGH51" s="485"/>
      <c r="TGI51" s="485"/>
      <c r="TGJ51" s="485"/>
      <c r="TGK51" s="485"/>
      <c r="TGL51" s="485"/>
      <c r="TGM51" s="485"/>
      <c r="TGN51" s="485"/>
      <c r="TGO51" s="485"/>
      <c r="TGP51" s="485"/>
      <c r="TGQ51" s="485"/>
      <c r="TGR51" s="485"/>
      <c r="TGS51" s="485"/>
      <c r="TGT51" s="485"/>
      <c r="TGU51" s="485"/>
      <c r="TGV51" s="485"/>
      <c r="TGW51" s="485"/>
      <c r="TGX51" s="485"/>
      <c r="TGY51" s="485"/>
      <c r="TGZ51" s="485"/>
      <c r="THA51" s="485"/>
      <c r="THB51" s="485"/>
      <c r="THC51" s="485"/>
      <c r="THD51" s="485"/>
      <c r="THE51" s="485"/>
      <c r="THF51" s="485"/>
      <c r="THG51" s="485"/>
      <c r="THH51" s="485"/>
      <c r="THI51" s="485"/>
      <c r="THJ51" s="485"/>
      <c r="THK51" s="485"/>
      <c r="THL51" s="485"/>
      <c r="THM51" s="485"/>
      <c r="THN51" s="485"/>
      <c r="THO51" s="485"/>
      <c r="THP51" s="485"/>
      <c r="THQ51" s="485"/>
      <c r="THR51" s="485"/>
      <c r="THS51" s="485"/>
      <c r="THT51" s="485"/>
      <c r="THU51" s="485"/>
      <c r="THV51" s="485"/>
      <c r="THW51" s="485"/>
      <c r="THX51" s="485"/>
      <c r="THY51" s="485"/>
      <c r="THZ51" s="485"/>
      <c r="TIA51" s="485"/>
      <c r="TIB51" s="485"/>
      <c r="TIC51" s="485"/>
      <c r="TID51" s="485"/>
      <c r="TIE51" s="485"/>
      <c r="TIF51" s="485"/>
      <c r="TIG51" s="485"/>
      <c r="TIH51" s="485"/>
      <c r="TII51" s="485"/>
      <c r="TIJ51" s="485"/>
      <c r="TIK51" s="485"/>
      <c r="TIL51" s="485"/>
      <c r="TIM51" s="485"/>
      <c r="TIN51" s="485"/>
      <c r="TIO51" s="485"/>
      <c r="TIP51" s="485"/>
      <c r="TIQ51" s="485"/>
      <c r="TIR51" s="485"/>
      <c r="TIS51" s="485"/>
      <c r="TIT51" s="485"/>
      <c r="TIU51" s="485"/>
      <c r="TIV51" s="485"/>
      <c r="TIW51" s="485"/>
      <c r="TIX51" s="485"/>
      <c r="TIY51" s="485"/>
      <c r="TIZ51" s="485"/>
      <c r="TJA51" s="485"/>
      <c r="TJB51" s="485"/>
      <c r="TJC51" s="485"/>
      <c r="TJD51" s="485"/>
      <c r="TJE51" s="485"/>
      <c r="TJF51" s="485"/>
      <c r="TJG51" s="485"/>
      <c r="TJH51" s="485"/>
      <c r="TJI51" s="485"/>
      <c r="TJJ51" s="485"/>
      <c r="TJK51" s="485"/>
      <c r="TJL51" s="485"/>
      <c r="TJM51" s="485"/>
      <c r="TJN51" s="485"/>
      <c r="TJO51" s="485"/>
      <c r="TJP51" s="485"/>
      <c r="TJQ51" s="485"/>
      <c r="TJR51" s="485"/>
      <c r="TJS51" s="485"/>
      <c r="TJT51" s="485"/>
      <c r="TJU51" s="485"/>
      <c r="TJV51" s="485"/>
      <c r="TJW51" s="485"/>
      <c r="TJX51" s="485"/>
      <c r="TJY51" s="485"/>
      <c r="TJZ51" s="485"/>
      <c r="TKA51" s="485"/>
      <c r="TKB51" s="485"/>
      <c r="TKC51" s="485"/>
      <c r="TKD51" s="485"/>
      <c r="TKE51" s="485"/>
      <c r="TKF51" s="485"/>
      <c r="TKG51" s="485"/>
      <c r="TKH51" s="485"/>
      <c r="TKI51" s="485"/>
      <c r="TKJ51" s="485"/>
      <c r="TKK51" s="485"/>
      <c r="TKL51" s="485"/>
      <c r="TKM51" s="485"/>
      <c r="TKN51" s="485"/>
      <c r="TKO51" s="485"/>
      <c r="TKP51" s="485"/>
      <c r="TKQ51" s="485"/>
      <c r="TKR51" s="485"/>
      <c r="TKS51" s="485"/>
      <c r="TKT51" s="485"/>
      <c r="TKU51" s="485"/>
      <c r="TKV51" s="485"/>
      <c r="TKW51" s="485"/>
      <c r="TKX51" s="485"/>
      <c r="TKY51" s="485"/>
      <c r="TKZ51" s="485"/>
      <c r="TLA51" s="485"/>
      <c r="TLB51" s="485"/>
      <c r="TLC51" s="485"/>
      <c r="TLD51" s="485"/>
      <c r="TLE51" s="485"/>
      <c r="TLF51" s="485"/>
      <c r="TLG51" s="485"/>
      <c r="TLH51" s="485"/>
      <c r="TLI51" s="485"/>
      <c r="TLJ51" s="485"/>
      <c r="TLK51" s="485"/>
      <c r="TLL51" s="485"/>
      <c r="TLM51" s="485"/>
      <c r="TLN51" s="485"/>
      <c r="TLO51" s="485"/>
      <c r="TLP51" s="485"/>
      <c r="TLQ51" s="485"/>
      <c r="TLR51" s="485"/>
      <c r="TLS51" s="485"/>
      <c r="TLT51" s="485"/>
      <c r="TLU51" s="485"/>
      <c r="TLV51" s="485"/>
      <c r="TLW51" s="485"/>
      <c r="TLX51" s="485"/>
      <c r="TLY51" s="485"/>
      <c r="TLZ51" s="485"/>
      <c r="TMA51" s="485"/>
      <c r="TMB51" s="485"/>
      <c r="TMC51" s="485"/>
      <c r="TMD51" s="485"/>
      <c r="TME51" s="485"/>
      <c r="TMF51" s="485"/>
      <c r="TMG51" s="485"/>
      <c r="TMH51" s="485"/>
      <c r="TMI51" s="485"/>
      <c r="TMJ51" s="485"/>
      <c r="TMK51" s="485"/>
      <c r="TML51" s="485"/>
      <c r="TMM51" s="485"/>
      <c r="TMN51" s="485"/>
      <c r="TMO51" s="485"/>
      <c r="TMP51" s="485"/>
      <c r="TMQ51" s="485"/>
      <c r="TMR51" s="485"/>
      <c r="TMS51" s="485"/>
      <c r="TMT51" s="485"/>
      <c r="TMU51" s="485"/>
      <c r="TMV51" s="485"/>
      <c r="TMW51" s="485"/>
      <c r="TMX51" s="485"/>
      <c r="TMY51" s="485"/>
      <c r="TMZ51" s="485"/>
      <c r="TNA51" s="485"/>
      <c r="TNB51" s="485"/>
      <c r="TNC51" s="485"/>
      <c r="TND51" s="485"/>
      <c r="TNE51" s="485"/>
      <c r="TNF51" s="485"/>
      <c r="TNG51" s="485"/>
      <c r="TNH51" s="485"/>
      <c r="TNI51" s="485"/>
      <c r="TNJ51" s="485"/>
      <c r="TNK51" s="485"/>
      <c r="TNL51" s="485"/>
      <c r="TNM51" s="485"/>
      <c r="TNN51" s="485"/>
      <c r="TNO51" s="485"/>
      <c r="TNP51" s="485"/>
      <c r="TNQ51" s="485"/>
      <c r="TNR51" s="485"/>
      <c r="TNS51" s="485"/>
      <c r="TNT51" s="485"/>
      <c r="TNU51" s="485"/>
      <c r="TNV51" s="485"/>
      <c r="TNW51" s="485"/>
      <c r="TNX51" s="485"/>
      <c r="TNY51" s="485"/>
      <c r="TNZ51" s="485"/>
      <c r="TOA51" s="485"/>
      <c r="TOB51" s="485"/>
      <c r="TOC51" s="485"/>
      <c r="TOD51" s="485"/>
      <c r="TOE51" s="485"/>
      <c r="TOF51" s="485"/>
      <c r="TOG51" s="485"/>
      <c r="TOH51" s="485"/>
      <c r="TOI51" s="485"/>
      <c r="TOJ51" s="485"/>
      <c r="TOK51" s="485"/>
      <c r="TOL51" s="485"/>
      <c r="TOM51" s="485"/>
      <c r="TON51" s="485"/>
      <c r="TOO51" s="485"/>
      <c r="TOP51" s="485"/>
      <c r="TOQ51" s="485"/>
      <c r="TOR51" s="485"/>
      <c r="TOS51" s="485"/>
      <c r="TOT51" s="485"/>
      <c r="TOU51" s="485"/>
      <c r="TOV51" s="485"/>
      <c r="TOW51" s="485"/>
      <c r="TOX51" s="485"/>
      <c r="TOY51" s="485"/>
      <c r="TOZ51" s="485"/>
      <c r="TPA51" s="485"/>
      <c r="TPB51" s="485"/>
      <c r="TPC51" s="485"/>
      <c r="TPD51" s="485"/>
      <c r="TPE51" s="485"/>
      <c r="TPF51" s="485"/>
      <c r="TPG51" s="485"/>
      <c r="TPH51" s="485"/>
      <c r="TPI51" s="485"/>
      <c r="TPJ51" s="485"/>
      <c r="TPK51" s="485"/>
      <c r="TPL51" s="485"/>
      <c r="TPM51" s="485"/>
      <c r="TPN51" s="485"/>
      <c r="TPO51" s="485"/>
      <c r="TPP51" s="485"/>
      <c r="TPQ51" s="485"/>
      <c r="TPR51" s="485"/>
      <c r="TPS51" s="485"/>
      <c r="TPT51" s="485"/>
      <c r="TPU51" s="485"/>
      <c r="TPV51" s="485"/>
      <c r="TPW51" s="485"/>
      <c r="TPX51" s="485"/>
      <c r="TPY51" s="485"/>
      <c r="TPZ51" s="485"/>
      <c r="TQA51" s="485"/>
      <c r="TQB51" s="485"/>
      <c r="TQC51" s="485"/>
      <c r="TQD51" s="485"/>
      <c r="TQE51" s="485"/>
      <c r="TQF51" s="485"/>
      <c r="TQG51" s="485"/>
      <c r="TQH51" s="485"/>
      <c r="TQI51" s="485"/>
      <c r="TQJ51" s="485"/>
      <c r="TQK51" s="485"/>
      <c r="TQL51" s="485"/>
      <c r="TQM51" s="485"/>
      <c r="TQN51" s="485"/>
      <c r="TQO51" s="485"/>
      <c r="TQP51" s="485"/>
      <c r="TQQ51" s="485"/>
      <c r="TQR51" s="485"/>
      <c r="TQS51" s="485"/>
      <c r="TQT51" s="485"/>
      <c r="TQU51" s="485"/>
      <c r="TQV51" s="485"/>
      <c r="TQW51" s="485"/>
      <c r="TQX51" s="485"/>
      <c r="TQY51" s="485"/>
      <c r="TQZ51" s="485"/>
      <c r="TRA51" s="485"/>
      <c r="TRB51" s="485"/>
      <c r="TRC51" s="485"/>
      <c r="TRD51" s="485"/>
      <c r="TRE51" s="485"/>
      <c r="TRF51" s="485"/>
      <c r="TRG51" s="485"/>
      <c r="TRH51" s="485"/>
      <c r="TRI51" s="485"/>
      <c r="TRJ51" s="485"/>
      <c r="TRK51" s="485"/>
      <c r="TRL51" s="485"/>
      <c r="TRM51" s="485"/>
      <c r="TRN51" s="485"/>
      <c r="TRO51" s="485"/>
      <c r="TRP51" s="485"/>
      <c r="TRQ51" s="485"/>
      <c r="TRR51" s="485"/>
      <c r="TRS51" s="485"/>
      <c r="TRT51" s="485"/>
      <c r="TRU51" s="485"/>
      <c r="TRV51" s="485"/>
      <c r="TRW51" s="485"/>
      <c r="TRX51" s="485"/>
      <c r="TRY51" s="485"/>
      <c r="TRZ51" s="485"/>
      <c r="TSA51" s="485"/>
      <c r="TSB51" s="485"/>
      <c r="TSC51" s="485"/>
      <c r="TSD51" s="485"/>
      <c r="TSE51" s="485"/>
      <c r="TSF51" s="485"/>
      <c r="TSG51" s="485"/>
      <c r="TSH51" s="485"/>
      <c r="TSI51" s="485"/>
      <c r="TSJ51" s="485"/>
      <c r="TSK51" s="485"/>
      <c r="TSL51" s="485"/>
      <c r="TSM51" s="485"/>
      <c r="TSN51" s="485"/>
      <c r="TSO51" s="485"/>
      <c r="TSP51" s="485"/>
      <c r="TSQ51" s="485"/>
      <c r="TSR51" s="485"/>
      <c r="TSS51" s="485"/>
      <c r="TST51" s="485"/>
      <c r="TSU51" s="485"/>
      <c r="TSV51" s="485"/>
      <c r="TSW51" s="485"/>
      <c r="TSX51" s="485"/>
      <c r="TSY51" s="485"/>
      <c r="TSZ51" s="485"/>
      <c r="TTA51" s="485"/>
      <c r="TTB51" s="485"/>
      <c r="TTC51" s="485"/>
      <c r="TTD51" s="485"/>
      <c r="TTE51" s="485"/>
      <c r="TTF51" s="485"/>
      <c r="TTG51" s="485"/>
      <c r="TTH51" s="485"/>
      <c r="TTI51" s="485"/>
      <c r="TTJ51" s="485"/>
      <c r="TTK51" s="485"/>
      <c r="TTL51" s="485"/>
      <c r="TTM51" s="485"/>
      <c r="TTN51" s="485"/>
      <c r="TTO51" s="485"/>
      <c r="TTP51" s="485"/>
      <c r="TTQ51" s="485"/>
      <c r="TTR51" s="485"/>
      <c r="TTS51" s="485"/>
      <c r="TTT51" s="485"/>
      <c r="TTU51" s="485"/>
      <c r="TTV51" s="485"/>
      <c r="TTW51" s="485"/>
      <c r="TTX51" s="485"/>
      <c r="TTY51" s="485"/>
      <c r="TTZ51" s="485"/>
      <c r="TUA51" s="485"/>
      <c r="TUB51" s="485"/>
      <c r="TUC51" s="485"/>
      <c r="TUD51" s="485"/>
      <c r="TUE51" s="485"/>
      <c r="TUF51" s="485"/>
      <c r="TUG51" s="485"/>
      <c r="TUH51" s="485"/>
      <c r="TUI51" s="485"/>
      <c r="TUJ51" s="485"/>
      <c r="TUK51" s="485"/>
      <c r="TUL51" s="485"/>
      <c r="TUM51" s="485"/>
      <c r="TUN51" s="485"/>
      <c r="TUO51" s="485"/>
      <c r="TUP51" s="485"/>
      <c r="TUQ51" s="485"/>
      <c r="TUR51" s="485"/>
      <c r="TUS51" s="485"/>
      <c r="TUT51" s="485"/>
      <c r="TUU51" s="485"/>
      <c r="TUV51" s="485"/>
      <c r="TUW51" s="485"/>
      <c r="TUX51" s="485"/>
      <c r="TUY51" s="485"/>
      <c r="TUZ51" s="485"/>
      <c r="TVA51" s="485"/>
      <c r="TVB51" s="485"/>
      <c r="TVC51" s="485"/>
      <c r="TVD51" s="485"/>
      <c r="TVE51" s="485"/>
      <c r="TVF51" s="485"/>
      <c r="TVG51" s="485"/>
      <c r="TVH51" s="485"/>
      <c r="TVI51" s="485"/>
      <c r="TVJ51" s="485"/>
      <c r="TVK51" s="485"/>
      <c r="TVL51" s="485"/>
      <c r="TVM51" s="485"/>
      <c r="TVN51" s="485"/>
      <c r="TVO51" s="485"/>
      <c r="TVP51" s="485"/>
      <c r="TVQ51" s="485"/>
      <c r="TVR51" s="485"/>
      <c r="TVS51" s="485"/>
      <c r="TVT51" s="485"/>
      <c r="TVU51" s="485"/>
      <c r="TVV51" s="485"/>
      <c r="TVW51" s="485"/>
      <c r="TVX51" s="485"/>
      <c r="TVY51" s="485"/>
      <c r="TVZ51" s="485"/>
      <c r="TWA51" s="485"/>
      <c r="TWB51" s="485"/>
      <c r="TWC51" s="485"/>
      <c r="TWD51" s="485"/>
      <c r="TWE51" s="485"/>
      <c r="TWF51" s="485"/>
      <c r="TWG51" s="485"/>
      <c r="TWH51" s="485"/>
      <c r="TWI51" s="485"/>
      <c r="TWJ51" s="485"/>
      <c r="TWK51" s="485"/>
      <c r="TWL51" s="485"/>
      <c r="TWM51" s="485"/>
      <c r="TWN51" s="485"/>
      <c r="TWO51" s="485"/>
      <c r="TWP51" s="485"/>
      <c r="TWQ51" s="485"/>
      <c r="TWR51" s="485"/>
      <c r="TWS51" s="485"/>
      <c r="TWT51" s="485"/>
      <c r="TWU51" s="485"/>
      <c r="TWV51" s="485"/>
      <c r="TWW51" s="485"/>
      <c r="TWX51" s="485"/>
      <c r="TWY51" s="485"/>
      <c r="TWZ51" s="485"/>
      <c r="TXA51" s="485"/>
      <c r="TXB51" s="485"/>
      <c r="TXC51" s="485"/>
      <c r="TXD51" s="485"/>
      <c r="TXE51" s="485"/>
      <c r="TXF51" s="485"/>
      <c r="TXG51" s="485"/>
      <c r="TXH51" s="485"/>
      <c r="TXI51" s="485"/>
      <c r="TXJ51" s="485"/>
      <c r="TXK51" s="485"/>
      <c r="TXL51" s="485"/>
      <c r="TXM51" s="485"/>
      <c r="TXN51" s="485"/>
      <c r="TXO51" s="485"/>
      <c r="TXP51" s="485"/>
      <c r="TXQ51" s="485"/>
      <c r="TXR51" s="485"/>
      <c r="TXS51" s="485"/>
      <c r="TXT51" s="485"/>
      <c r="TXU51" s="485"/>
      <c r="TXV51" s="485"/>
      <c r="TXW51" s="485"/>
      <c r="TXX51" s="485"/>
      <c r="TXY51" s="485"/>
      <c r="TXZ51" s="485"/>
      <c r="TYA51" s="485"/>
      <c r="TYB51" s="485"/>
      <c r="TYC51" s="485"/>
      <c r="TYD51" s="485"/>
      <c r="TYE51" s="485"/>
      <c r="TYF51" s="485"/>
      <c r="TYG51" s="485"/>
      <c r="TYH51" s="485"/>
      <c r="TYI51" s="485"/>
      <c r="TYJ51" s="485"/>
      <c r="TYK51" s="485"/>
      <c r="TYL51" s="485"/>
      <c r="TYM51" s="485"/>
      <c r="TYN51" s="485"/>
      <c r="TYO51" s="485"/>
      <c r="TYP51" s="485"/>
      <c r="TYQ51" s="485"/>
      <c r="TYR51" s="485"/>
      <c r="TYS51" s="485"/>
      <c r="TYT51" s="485"/>
      <c r="TYU51" s="485"/>
      <c r="TYV51" s="485"/>
      <c r="TYW51" s="485"/>
      <c r="TYX51" s="485"/>
      <c r="TYY51" s="485"/>
      <c r="TYZ51" s="485"/>
      <c r="TZA51" s="485"/>
      <c r="TZB51" s="485"/>
      <c r="TZC51" s="485"/>
      <c r="TZD51" s="485"/>
      <c r="TZE51" s="485"/>
      <c r="TZF51" s="485"/>
      <c r="TZG51" s="485"/>
      <c r="TZH51" s="485"/>
      <c r="TZI51" s="485"/>
      <c r="TZJ51" s="485"/>
      <c r="TZK51" s="485"/>
      <c r="TZL51" s="485"/>
      <c r="TZM51" s="485"/>
      <c r="TZN51" s="485"/>
      <c r="TZO51" s="485"/>
      <c r="TZP51" s="485"/>
      <c r="TZQ51" s="485"/>
      <c r="TZR51" s="485"/>
      <c r="TZS51" s="485"/>
      <c r="TZT51" s="485"/>
      <c r="TZU51" s="485"/>
      <c r="TZV51" s="485"/>
      <c r="TZW51" s="485"/>
      <c r="TZX51" s="485"/>
      <c r="TZY51" s="485"/>
      <c r="TZZ51" s="485"/>
      <c r="UAA51" s="485"/>
      <c r="UAB51" s="485"/>
      <c r="UAC51" s="485"/>
      <c r="UAD51" s="485"/>
      <c r="UAE51" s="485"/>
      <c r="UAF51" s="485"/>
      <c r="UAG51" s="485"/>
      <c r="UAH51" s="485"/>
      <c r="UAI51" s="485"/>
      <c r="UAJ51" s="485"/>
      <c r="UAK51" s="485"/>
      <c r="UAL51" s="485"/>
      <c r="UAM51" s="485"/>
      <c r="UAN51" s="485"/>
      <c r="UAO51" s="485"/>
      <c r="UAP51" s="485"/>
      <c r="UAQ51" s="485"/>
      <c r="UAR51" s="485"/>
      <c r="UAS51" s="485"/>
      <c r="UAT51" s="485"/>
      <c r="UAU51" s="485"/>
      <c r="UAV51" s="485"/>
      <c r="UAW51" s="485"/>
      <c r="UAX51" s="485"/>
      <c r="UAY51" s="485"/>
      <c r="UAZ51" s="485"/>
      <c r="UBA51" s="485"/>
      <c r="UBB51" s="485"/>
      <c r="UBC51" s="485"/>
      <c r="UBD51" s="485"/>
      <c r="UBE51" s="485"/>
      <c r="UBF51" s="485"/>
      <c r="UBG51" s="485"/>
      <c r="UBH51" s="485"/>
      <c r="UBI51" s="485"/>
      <c r="UBJ51" s="485"/>
      <c r="UBK51" s="485"/>
      <c r="UBL51" s="485"/>
      <c r="UBM51" s="485"/>
      <c r="UBN51" s="485"/>
      <c r="UBO51" s="485"/>
      <c r="UBP51" s="485"/>
      <c r="UBQ51" s="485"/>
      <c r="UBR51" s="485"/>
      <c r="UBS51" s="485"/>
      <c r="UBT51" s="485"/>
      <c r="UBU51" s="485"/>
      <c r="UBV51" s="485"/>
      <c r="UBW51" s="485"/>
      <c r="UBX51" s="485"/>
      <c r="UBY51" s="485"/>
      <c r="UBZ51" s="485"/>
      <c r="UCA51" s="485"/>
      <c r="UCB51" s="485"/>
      <c r="UCC51" s="485"/>
      <c r="UCD51" s="485"/>
      <c r="UCE51" s="485"/>
      <c r="UCF51" s="485"/>
      <c r="UCG51" s="485"/>
      <c r="UCH51" s="485"/>
      <c r="UCI51" s="485"/>
      <c r="UCJ51" s="485"/>
      <c r="UCK51" s="485"/>
      <c r="UCL51" s="485"/>
      <c r="UCM51" s="485"/>
      <c r="UCN51" s="485"/>
      <c r="UCO51" s="485"/>
      <c r="UCP51" s="485"/>
      <c r="UCQ51" s="485"/>
      <c r="UCR51" s="485"/>
      <c r="UCS51" s="485"/>
      <c r="UCT51" s="485"/>
      <c r="UCU51" s="485"/>
      <c r="UCV51" s="485"/>
      <c r="UCW51" s="485"/>
      <c r="UCX51" s="485"/>
      <c r="UCY51" s="485"/>
      <c r="UCZ51" s="485"/>
      <c r="UDA51" s="485"/>
      <c r="UDB51" s="485"/>
      <c r="UDC51" s="485"/>
      <c r="UDD51" s="485"/>
      <c r="UDE51" s="485"/>
      <c r="UDF51" s="485"/>
      <c r="UDG51" s="485"/>
      <c r="UDH51" s="485"/>
      <c r="UDI51" s="485"/>
      <c r="UDJ51" s="485"/>
      <c r="UDK51" s="485"/>
      <c r="UDL51" s="485"/>
      <c r="UDM51" s="485"/>
      <c r="UDN51" s="485"/>
      <c r="UDO51" s="485"/>
      <c r="UDP51" s="485"/>
      <c r="UDQ51" s="485"/>
      <c r="UDR51" s="485"/>
      <c r="UDS51" s="485"/>
      <c r="UDT51" s="485"/>
      <c r="UDU51" s="485"/>
      <c r="UDV51" s="485"/>
      <c r="UDW51" s="485"/>
      <c r="UDX51" s="485"/>
      <c r="UDY51" s="485"/>
      <c r="UDZ51" s="485"/>
      <c r="UEA51" s="485"/>
      <c r="UEB51" s="485"/>
      <c r="UEC51" s="485"/>
      <c r="UED51" s="485"/>
      <c r="UEE51" s="485"/>
      <c r="UEF51" s="485"/>
      <c r="UEG51" s="485"/>
      <c r="UEH51" s="485"/>
      <c r="UEI51" s="485"/>
      <c r="UEJ51" s="485"/>
      <c r="UEK51" s="485"/>
      <c r="UEL51" s="485"/>
      <c r="UEM51" s="485"/>
      <c r="UEN51" s="485"/>
      <c r="UEO51" s="485"/>
      <c r="UEP51" s="485"/>
      <c r="UEQ51" s="485"/>
      <c r="UER51" s="485"/>
      <c r="UES51" s="485"/>
      <c r="UET51" s="485"/>
      <c r="UEU51" s="485"/>
      <c r="UEV51" s="485"/>
      <c r="UEW51" s="485"/>
      <c r="UEX51" s="485"/>
      <c r="UEY51" s="485"/>
      <c r="UEZ51" s="485"/>
      <c r="UFA51" s="485"/>
      <c r="UFB51" s="485"/>
      <c r="UFC51" s="485"/>
      <c r="UFD51" s="485"/>
      <c r="UFE51" s="485"/>
      <c r="UFF51" s="485"/>
      <c r="UFG51" s="485"/>
      <c r="UFH51" s="485"/>
      <c r="UFI51" s="485"/>
      <c r="UFJ51" s="485"/>
      <c r="UFK51" s="485"/>
      <c r="UFL51" s="485"/>
      <c r="UFM51" s="485"/>
      <c r="UFN51" s="485"/>
      <c r="UFO51" s="485"/>
      <c r="UFP51" s="485"/>
      <c r="UFQ51" s="485"/>
      <c r="UFR51" s="485"/>
      <c r="UFS51" s="485"/>
      <c r="UFT51" s="485"/>
      <c r="UFU51" s="485"/>
      <c r="UFV51" s="485"/>
      <c r="UFW51" s="485"/>
      <c r="UFX51" s="485"/>
      <c r="UFY51" s="485"/>
      <c r="UFZ51" s="485"/>
      <c r="UGA51" s="485"/>
      <c r="UGB51" s="485"/>
      <c r="UGC51" s="485"/>
      <c r="UGD51" s="485"/>
      <c r="UGE51" s="485"/>
      <c r="UGF51" s="485"/>
      <c r="UGG51" s="485"/>
      <c r="UGH51" s="485"/>
      <c r="UGI51" s="485"/>
      <c r="UGJ51" s="485"/>
      <c r="UGK51" s="485"/>
      <c r="UGL51" s="485"/>
      <c r="UGM51" s="485"/>
      <c r="UGN51" s="485"/>
      <c r="UGO51" s="485"/>
      <c r="UGP51" s="485"/>
      <c r="UGQ51" s="485"/>
      <c r="UGR51" s="485"/>
      <c r="UGS51" s="485"/>
      <c r="UGT51" s="485"/>
      <c r="UGU51" s="485"/>
      <c r="UGV51" s="485"/>
      <c r="UGW51" s="485"/>
      <c r="UGX51" s="485"/>
      <c r="UGY51" s="485"/>
      <c r="UGZ51" s="485"/>
      <c r="UHA51" s="485"/>
      <c r="UHB51" s="485"/>
      <c r="UHC51" s="485"/>
      <c r="UHD51" s="485"/>
      <c r="UHE51" s="485"/>
      <c r="UHF51" s="485"/>
      <c r="UHG51" s="485"/>
      <c r="UHH51" s="485"/>
      <c r="UHI51" s="485"/>
      <c r="UHJ51" s="485"/>
      <c r="UHK51" s="485"/>
      <c r="UHL51" s="485"/>
      <c r="UHM51" s="485"/>
      <c r="UHN51" s="485"/>
      <c r="UHO51" s="485"/>
      <c r="UHP51" s="485"/>
      <c r="UHQ51" s="485"/>
      <c r="UHR51" s="485"/>
      <c r="UHS51" s="485"/>
      <c r="UHT51" s="485"/>
      <c r="UHU51" s="485"/>
      <c r="UHV51" s="485"/>
      <c r="UHW51" s="485"/>
      <c r="UHX51" s="485"/>
      <c r="UHY51" s="485"/>
      <c r="UHZ51" s="485"/>
      <c r="UIA51" s="485"/>
      <c r="UIB51" s="485"/>
      <c r="UIC51" s="485"/>
      <c r="UID51" s="485"/>
      <c r="UIE51" s="485"/>
      <c r="UIF51" s="485"/>
      <c r="UIG51" s="485"/>
      <c r="UIH51" s="485"/>
      <c r="UII51" s="485"/>
      <c r="UIJ51" s="485"/>
      <c r="UIK51" s="485"/>
      <c r="UIL51" s="485"/>
      <c r="UIM51" s="485"/>
      <c r="UIN51" s="485"/>
      <c r="UIO51" s="485"/>
      <c r="UIP51" s="485"/>
      <c r="UIQ51" s="485"/>
      <c r="UIR51" s="485"/>
      <c r="UIS51" s="485"/>
      <c r="UIT51" s="485"/>
      <c r="UIU51" s="485"/>
      <c r="UIV51" s="485"/>
      <c r="UIW51" s="485"/>
      <c r="UIX51" s="485"/>
      <c r="UIY51" s="485"/>
      <c r="UIZ51" s="485"/>
      <c r="UJA51" s="485"/>
      <c r="UJB51" s="485"/>
      <c r="UJC51" s="485"/>
      <c r="UJD51" s="485"/>
      <c r="UJE51" s="485"/>
      <c r="UJF51" s="485"/>
      <c r="UJG51" s="485"/>
      <c r="UJH51" s="485"/>
      <c r="UJI51" s="485"/>
      <c r="UJJ51" s="485"/>
      <c r="UJK51" s="485"/>
      <c r="UJL51" s="485"/>
      <c r="UJM51" s="485"/>
      <c r="UJN51" s="485"/>
      <c r="UJO51" s="485"/>
      <c r="UJP51" s="485"/>
      <c r="UJQ51" s="485"/>
      <c r="UJR51" s="485"/>
      <c r="UJS51" s="485"/>
      <c r="UJT51" s="485"/>
      <c r="UJU51" s="485"/>
      <c r="UJV51" s="485"/>
      <c r="UJW51" s="485"/>
      <c r="UJX51" s="485"/>
      <c r="UJY51" s="485"/>
      <c r="UJZ51" s="485"/>
      <c r="UKA51" s="485"/>
      <c r="UKB51" s="485"/>
      <c r="UKC51" s="485"/>
      <c r="UKD51" s="485"/>
      <c r="UKE51" s="485"/>
      <c r="UKF51" s="485"/>
      <c r="UKG51" s="485"/>
      <c r="UKH51" s="485"/>
      <c r="UKI51" s="485"/>
      <c r="UKJ51" s="485"/>
      <c r="UKK51" s="485"/>
      <c r="UKL51" s="485"/>
      <c r="UKM51" s="485"/>
      <c r="UKN51" s="485"/>
      <c r="UKO51" s="485"/>
      <c r="UKP51" s="485"/>
      <c r="UKQ51" s="485"/>
      <c r="UKR51" s="485"/>
      <c r="UKS51" s="485"/>
      <c r="UKT51" s="485"/>
      <c r="UKU51" s="485"/>
      <c r="UKV51" s="485"/>
      <c r="UKW51" s="485"/>
      <c r="UKX51" s="485"/>
      <c r="UKY51" s="485"/>
      <c r="UKZ51" s="485"/>
      <c r="ULA51" s="485"/>
      <c r="ULB51" s="485"/>
      <c r="ULC51" s="485"/>
      <c r="ULD51" s="485"/>
      <c r="ULE51" s="485"/>
      <c r="ULF51" s="485"/>
      <c r="ULG51" s="485"/>
      <c r="ULH51" s="485"/>
      <c r="ULI51" s="485"/>
      <c r="ULJ51" s="485"/>
      <c r="ULK51" s="485"/>
      <c r="ULL51" s="485"/>
      <c r="ULM51" s="485"/>
      <c r="ULN51" s="485"/>
      <c r="ULO51" s="485"/>
      <c r="ULP51" s="485"/>
      <c r="ULQ51" s="485"/>
      <c r="ULR51" s="485"/>
      <c r="ULS51" s="485"/>
      <c r="ULT51" s="485"/>
      <c r="ULU51" s="485"/>
      <c r="ULV51" s="485"/>
      <c r="ULW51" s="485"/>
      <c r="ULX51" s="485"/>
      <c r="ULY51" s="485"/>
      <c r="ULZ51" s="485"/>
      <c r="UMA51" s="485"/>
      <c r="UMB51" s="485"/>
      <c r="UMC51" s="485"/>
      <c r="UMD51" s="485"/>
      <c r="UME51" s="485"/>
      <c r="UMF51" s="485"/>
      <c r="UMG51" s="485"/>
      <c r="UMH51" s="485"/>
      <c r="UMI51" s="485"/>
      <c r="UMJ51" s="485"/>
      <c r="UMK51" s="485"/>
      <c r="UML51" s="485"/>
      <c r="UMM51" s="485"/>
      <c r="UMN51" s="485"/>
      <c r="UMO51" s="485"/>
      <c r="UMP51" s="485"/>
      <c r="UMQ51" s="485"/>
      <c r="UMR51" s="485"/>
      <c r="UMS51" s="485"/>
      <c r="UMT51" s="485"/>
      <c r="UMU51" s="485"/>
      <c r="UMV51" s="485"/>
      <c r="UMW51" s="485"/>
      <c r="UMX51" s="485"/>
      <c r="UMY51" s="485"/>
      <c r="UMZ51" s="485"/>
      <c r="UNA51" s="485"/>
      <c r="UNB51" s="485"/>
      <c r="UNC51" s="485"/>
      <c r="UND51" s="485"/>
      <c r="UNE51" s="485"/>
      <c r="UNF51" s="485"/>
      <c r="UNG51" s="485"/>
      <c r="UNH51" s="485"/>
      <c r="UNI51" s="485"/>
      <c r="UNJ51" s="485"/>
      <c r="UNK51" s="485"/>
      <c r="UNL51" s="485"/>
      <c r="UNM51" s="485"/>
      <c r="UNN51" s="485"/>
      <c r="UNO51" s="485"/>
      <c r="UNP51" s="485"/>
      <c r="UNQ51" s="485"/>
      <c r="UNR51" s="485"/>
      <c r="UNS51" s="485"/>
      <c r="UNT51" s="485"/>
      <c r="UNU51" s="485"/>
      <c r="UNV51" s="485"/>
      <c r="UNW51" s="485"/>
      <c r="UNX51" s="485"/>
      <c r="UNY51" s="485"/>
      <c r="UNZ51" s="485"/>
      <c r="UOA51" s="485"/>
      <c r="UOB51" s="485"/>
      <c r="UOC51" s="485"/>
      <c r="UOD51" s="485"/>
      <c r="UOE51" s="485"/>
      <c r="UOF51" s="485"/>
      <c r="UOG51" s="485"/>
      <c r="UOH51" s="485"/>
      <c r="UOI51" s="485"/>
      <c r="UOJ51" s="485"/>
      <c r="UOK51" s="485"/>
      <c r="UOL51" s="485"/>
      <c r="UOM51" s="485"/>
      <c r="UON51" s="485"/>
      <c r="UOO51" s="485"/>
      <c r="UOP51" s="485"/>
      <c r="UOQ51" s="485"/>
      <c r="UOR51" s="485"/>
      <c r="UOS51" s="485"/>
      <c r="UOT51" s="485"/>
      <c r="UOU51" s="485"/>
      <c r="UOV51" s="485"/>
      <c r="UOW51" s="485"/>
      <c r="UOX51" s="485"/>
      <c r="UOY51" s="485"/>
      <c r="UOZ51" s="485"/>
      <c r="UPA51" s="485"/>
      <c r="UPB51" s="485"/>
      <c r="UPC51" s="485"/>
      <c r="UPD51" s="485"/>
      <c r="UPE51" s="485"/>
      <c r="UPF51" s="485"/>
      <c r="UPG51" s="485"/>
      <c r="UPH51" s="485"/>
      <c r="UPI51" s="485"/>
      <c r="UPJ51" s="485"/>
      <c r="UPK51" s="485"/>
      <c r="UPL51" s="485"/>
      <c r="UPM51" s="485"/>
      <c r="UPN51" s="485"/>
      <c r="UPO51" s="485"/>
      <c r="UPP51" s="485"/>
      <c r="UPQ51" s="485"/>
      <c r="UPR51" s="485"/>
      <c r="UPS51" s="485"/>
      <c r="UPT51" s="485"/>
      <c r="UPU51" s="485"/>
      <c r="UPV51" s="485"/>
      <c r="UPW51" s="485"/>
      <c r="UPX51" s="485"/>
      <c r="UPY51" s="485"/>
      <c r="UPZ51" s="485"/>
      <c r="UQA51" s="485"/>
      <c r="UQB51" s="485"/>
      <c r="UQC51" s="485"/>
      <c r="UQD51" s="485"/>
      <c r="UQE51" s="485"/>
      <c r="UQF51" s="485"/>
      <c r="UQG51" s="485"/>
      <c r="UQH51" s="485"/>
      <c r="UQI51" s="485"/>
      <c r="UQJ51" s="485"/>
      <c r="UQK51" s="485"/>
      <c r="UQL51" s="485"/>
      <c r="UQM51" s="485"/>
      <c r="UQN51" s="485"/>
      <c r="UQO51" s="485"/>
      <c r="UQP51" s="485"/>
      <c r="UQQ51" s="485"/>
      <c r="UQR51" s="485"/>
      <c r="UQS51" s="485"/>
      <c r="UQT51" s="485"/>
      <c r="UQU51" s="485"/>
      <c r="UQV51" s="485"/>
      <c r="UQW51" s="485"/>
      <c r="UQX51" s="485"/>
      <c r="UQY51" s="485"/>
      <c r="UQZ51" s="485"/>
      <c r="URA51" s="485"/>
      <c r="URB51" s="485"/>
      <c r="URC51" s="485"/>
      <c r="URD51" s="485"/>
      <c r="URE51" s="485"/>
      <c r="URF51" s="485"/>
      <c r="URG51" s="485"/>
      <c r="URH51" s="485"/>
      <c r="URI51" s="485"/>
      <c r="URJ51" s="485"/>
      <c r="URK51" s="485"/>
      <c r="URL51" s="485"/>
      <c r="URM51" s="485"/>
      <c r="URN51" s="485"/>
      <c r="URO51" s="485"/>
      <c r="URP51" s="485"/>
      <c r="URQ51" s="485"/>
      <c r="URR51" s="485"/>
      <c r="URS51" s="485"/>
      <c r="URT51" s="485"/>
      <c r="URU51" s="485"/>
      <c r="URV51" s="485"/>
      <c r="URW51" s="485"/>
      <c r="URX51" s="485"/>
      <c r="URY51" s="485"/>
      <c r="URZ51" s="485"/>
      <c r="USA51" s="485"/>
      <c r="USB51" s="485"/>
      <c r="USC51" s="485"/>
      <c r="USD51" s="485"/>
      <c r="USE51" s="485"/>
      <c r="USF51" s="485"/>
      <c r="USG51" s="485"/>
      <c r="USH51" s="485"/>
      <c r="USI51" s="485"/>
      <c r="USJ51" s="485"/>
      <c r="USK51" s="485"/>
      <c r="USL51" s="485"/>
      <c r="USM51" s="485"/>
      <c r="USN51" s="485"/>
      <c r="USO51" s="485"/>
      <c r="USP51" s="485"/>
      <c r="USQ51" s="485"/>
      <c r="USR51" s="485"/>
      <c r="USS51" s="485"/>
      <c r="UST51" s="485"/>
      <c r="USU51" s="485"/>
      <c r="USV51" s="485"/>
      <c r="USW51" s="485"/>
      <c r="USX51" s="485"/>
      <c r="USY51" s="485"/>
      <c r="USZ51" s="485"/>
      <c r="UTA51" s="485"/>
      <c r="UTB51" s="485"/>
      <c r="UTC51" s="485"/>
      <c r="UTD51" s="485"/>
      <c r="UTE51" s="485"/>
      <c r="UTF51" s="485"/>
      <c r="UTG51" s="485"/>
      <c r="UTH51" s="485"/>
      <c r="UTI51" s="485"/>
      <c r="UTJ51" s="485"/>
      <c r="UTK51" s="485"/>
      <c r="UTL51" s="485"/>
      <c r="UTM51" s="485"/>
      <c r="UTN51" s="485"/>
      <c r="UTO51" s="485"/>
      <c r="UTP51" s="485"/>
      <c r="UTQ51" s="485"/>
      <c r="UTR51" s="485"/>
      <c r="UTS51" s="485"/>
      <c r="UTT51" s="485"/>
      <c r="UTU51" s="485"/>
      <c r="UTV51" s="485"/>
      <c r="UTW51" s="485"/>
      <c r="UTX51" s="485"/>
      <c r="UTY51" s="485"/>
      <c r="UTZ51" s="485"/>
      <c r="UUA51" s="485"/>
      <c r="UUB51" s="485"/>
      <c r="UUC51" s="485"/>
      <c r="UUD51" s="485"/>
      <c r="UUE51" s="485"/>
      <c r="UUF51" s="485"/>
      <c r="UUG51" s="485"/>
      <c r="UUH51" s="485"/>
      <c r="UUI51" s="485"/>
      <c r="UUJ51" s="485"/>
      <c r="UUK51" s="485"/>
      <c r="UUL51" s="485"/>
      <c r="UUM51" s="485"/>
      <c r="UUN51" s="485"/>
      <c r="UUO51" s="485"/>
      <c r="UUP51" s="485"/>
      <c r="UUQ51" s="485"/>
      <c r="UUR51" s="485"/>
      <c r="UUS51" s="485"/>
      <c r="UUT51" s="485"/>
      <c r="UUU51" s="485"/>
      <c r="UUV51" s="485"/>
      <c r="UUW51" s="485"/>
      <c r="UUX51" s="485"/>
      <c r="UUY51" s="485"/>
      <c r="UUZ51" s="485"/>
      <c r="UVA51" s="485"/>
      <c r="UVB51" s="485"/>
      <c r="UVC51" s="485"/>
      <c r="UVD51" s="485"/>
      <c r="UVE51" s="485"/>
      <c r="UVF51" s="485"/>
      <c r="UVG51" s="485"/>
      <c r="UVH51" s="485"/>
      <c r="UVI51" s="485"/>
      <c r="UVJ51" s="485"/>
      <c r="UVK51" s="485"/>
      <c r="UVL51" s="485"/>
      <c r="UVM51" s="485"/>
      <c r="UVN51" s="485"/>
      <c r="UVO51" s="485"/>
      <c r="UVP51" s="485"/>
      <c r="UVQ51" s="485"/>
      <c r="UVR51" s="485"/>
      <c r="UVS51" s="485"/>
      <c r="UVT51" s="485"/>
      <c r="UVU51" s="485"/>
      <c r="UVV51" s="485"/>
      <c r="UVW51" s="485"/>
      <c r="UVX51" s="485"/>
      <c r="UVY51" s="485"/>
      <c r="UVZ51" s="485"/>
      <c r="UWA51" s="485"/>
      <c r="UWB51" s="485"/>
      <c r="UWC51" s="485"/>
      <c r="UWD51" s="485"/>
      <c r="UWE51" s="485"/>
      <c r="UWF51" s="485"/>
      <c r="UWG51" s="485"/>
      <c r="UWH51" s="485"/>
      <c r="UWI51" s="485"/>
      <c r="UWJ51" s="485"/>
      <c r="UWK51" s="485"/>
      <c r="UWL51" s="485"/>
      <c r="UWM51" s="485"/>
      <c r="UWN51" s="485"/>
      <c r="UWO51" s="485"/>
      <c r="UWP51" s="485"/>
      <c r="UWQ51" s="485"/>
      <c r="UWR51" s="485"/>
      <c r="UWS51" s="485"/>
      <c r="UWT51" s="485"/>
      <c r="UWU51" s="485"/>
      <c r="UWV51" s="485"/>
      <c r="UWW51" s="485"/>
      <c r="UWX51" s="485"/>
      <c r="UWY51" s="485"/>
      <c r="UWZ51" s="485"/>
      <c r="UXA51" s="485"/>
      <c r="UXB51" s="485"/>
      <c r="UXC51" s="485"/>
      <c r="UXD51" s="485"/>
      <c r="UXE51" s="485"/>
      <c r="UXF51" s="485"/>
      <c r="UXG51" s="485"/>
      <c r="UXH51" s="485"/>
      <c r="UXI51" s="485"/>
      <c r="UXJ51" s="485"/>
      <c r="UXK51" s="485"/>
      <c r="UXL51" s="485"/>
      <c r="UXM51" s="485"/>
      <c r="UXN51" s="485"/>
      <c r="UXO51" s="485"/>
      <c r="UXP51" s="485"/>
      <c r="UXQ51" s="485"/>
      <c r="UXR51" s="485"/>
      <c r="UXS51" s="485"/>
      <c r="UXT51" s="485"/>
      <c r="UXU51" s="485"/>
      <c r="UXV51" s="485"/>
      <c r="UXW51" s="485"/>
      <c r="UXX51" s="485"/>
      <c r="UXY51" s="485"/>
      <c r="UXZ51" s="485"/>
      <c r="UYA51" s="485"/>
      <c r="UYB51" s="485"/>
      <c r="UYC51" s="485"/>
      <c r="UYD51" s="485"/>
      <c r="UYE51" s="485"/>
      <c r="UYF51" s="485"/>
      <c r="UYG51" s="485"/>
      <c r="UYH51" s="485"/>
      <c r="UYI51" s="485"/>
      <c r="UYJ51" s="485"/>
      <c r="UYK51" s="485"/>
      <c r="UYL51" s="485"/>
      <c r="UYM51" s="485"/>
      <c r="UYN51" s="485"/>
      <c r="UYO51" s="485"/>
      <c r="UYP51" s="485"/>
      <c r="UYQ51" s="485"/>
      <c r="UYR51" s="485"/>
      <c r="UYS51" s="485"/>
      <c r="UYT51" s="485"/>
      <c r="UYU51" s="485"/>
      <c r="UYV51" s="485"/>
      <c r="UYW51" s="485"/>
      <c r="UYX51" s="485"/>
      <c r="UYY51" s="485"/>
      <c r="UYZ51" s="485"/>
      <c r="UZA51" s="485"/>
      <c r="UZB51" s="485"/>
      <c r="UZC51" s="485"/>
      <c r="UZD51" s="485"/>
      <c r="UZE51" s="485"/>
      <c r="UZF51" s="485"/>
      <c r="UZG51" s="485"/>
      <c r="UZH51" s="485"/>
      <c r="UZI51" s="485"/>
      <c r="UZJ51" s="485"/>
      <c r="UZK51" s="485"/>
      <c r="UZL51" s="485"/>
      <c r="UZM51" s="485"/>
      <c r="UZN51" s="485"/>
      <c r="UZO51" s="485"/>
      <c r="UZP51" s="485"/>
      <c r="UZQ51" s="485"/>
      <c r="UZR51" s="485"/>
      <c r="UZS51" s="485"/>
      <c r="UZT51" s="485"/>
      <c r="UZU51" s="485"/>
      <c r="UZV51" s="485"/>
      <c r="UZW51" s="485"/>
      <c r="UZX51" s="485"/>
      <c r="UZY51" s="485"/>
      <c r="UZZ51" s="485"/>
      <c r="VAA51" s="485"/>
      <c r="VAB51" s="485"/>
      <c r="VAC51" s="485"/>
      <c r="VAD51" s="485"/>
      <c r="VAE51" s="485"/>
      <c r="VAF51" s="485"/>
      <c r="VAG51" s="485"/>
      <c r="VAH51" s="485"/>
      <c r="VAI51" s="485"/>
      <c r="VAJ51" s="485"/>
      <c r="VAK51" s="485"/>
      <c r="VAL51" s="485"/>
      <c r="VAM51" s="485"/>
      <c r="VAN51" s="485"/>
      <c r="VAO51" s="485"/>
      <c r="VAP51" s="485"/>
      <c r="VAQ51" s="485"/>
      <c r="VAR51" s="485"/>
      <c r="VAS51" s="485"/>
      <c r="VAT51" s="485"/>
      <c r="VAU51" s="485"/>
      <c r="VAV51" s="485"/>
      <c r="VAW51" s="485"/>
      <c r="VAX51" s="485"/>
      <c r="VAY51" s="485"/>
      <c r="VAZ51" s="485"/>
      <c r="VBA51" s="485"/>
      <c r="VBB51" s="485"/>
      <c r="VBC51" s="485"/>
      <c r="VBD51" s="485"/>
      <c r="VBE51" s="485"/>
      <c r="VBF51" s="485"/>
      <c r="VBG51" s="485"/>
      <c r="VBH51" s="485"/>
      <c r="VBI51" s="485"/>
      <c r="VBJ51" s="485"/>
      <c r="VBK51" s="485"/>
      <c r="VBL51" s="485"/>
      <c r="VBM51" s="485"/>
      <c r="VBN51" s="485"/>
      <c r="VBO51" s="485"/>
      <c r="VBP51" s="485"/>
      <c r="VBQ51" s="485"/>
      <c r="VBR51" s="485"/>
      <c r="VBS51" s="485"/>
      <c r="VBT51" s="485"/>
      <c r="VBU51" s="485"/>
      <c r="VBV51" s="485"/>
      <c r="VBW51" s="485"/>
      <c r="VBX51" s="485"/>
      <c r="VBY51" s="485"/>
      <c r="VBZ51" s="485"/>
      <c r="VCA51" s="485"/>
      <c r="VCB51" s="485"/>
      <c r="VCC51" s="485"/>
      <c r="VCD51" s="485"/>
      <c r="VCE51" s="485"/>
      <c r="VCF51" s="485"/>
      <c r="VCG51" s="485"/>
      <c r="VCH51" s="485"/>
      <c r="VCI51" s="485"/>
      <c r="VCJ51" s="485"/>
      <c r="VCK51" s="485"/>
      <c r="VCL51" s="485"/>
      <c r="VCM51" s="485"/>
      <c r="VCN51" s="485"/>
      <c r="VCO51" s="485"/>
      <c r="VCP51" s="485"/>
      <c r="VCQ51" s="485"/>
      <c r="VCR51" s="485"/>
      <c r="VCS51" s="485"/>
      <c r="VCT51" s="485"/>
      <c r="VCU51" s="485"/>
      <c r="VCV51" s="485"/>
      <c r="VCW51" s="485"/>
      <c r="VCX51" s="485"/>
      <c r="VCY51" s="485"/>
      <c r="VCZ51" s="485"/>
      <c r="VDA51" s="485"/>
      <c r="VDB51" s="485"/>
      <c r="VDC51" s="485"/>
      <c r="VDD51" s="485"/>
      <c r="VDE51" s="485"/>
      <c r="VDF51" s="485"/>
      <c r="VDG51" s="485"/>
      <c r="VDH51" s="485"/>
      <c r="VDI51" s="485"/>
      <c r="VDJ51" s="485"/>
      <c r="VDK51" s="485"/>
      <c r="VDL51" s="485"/>
      <c r="VDM51" s="485"/>
      <c r="VDN51" s="485"/>
      <c r="VDO51" s="485"/>
      <c r="VDP51" s="485"/>
      <c r="VDQ51" s="485"/>
      <c r="VDR51" s="485"/>
      <c r="VDS51" s="485"/>
      <c r="VDT51" s="485"/>
      <c r="VDU51" s="485"/>
      <c r="VDV51" s="485"/>
      <c r="VDW51" s="485"/>
      <c r="VDX51" s="485"/>
      <c r="VDY51" s="485"/>
      <c r="VDZ51" s="485"/>
      <c r="VEA51" s="485"/>
      <c r="VEB51" s="485"/>
      <c r="VEC51" s="485"/>
      <c r="VED51" s="485"/>
      <c r="VEE51" s="485"/>
      <c r="VEF51" s="485"/>
      <c r="VEG51" s="485"/>
      <c r="VEH51" s="485"/>
      <c r="VEI51" s="485"/>
      <c r="VEJ51" s="485"/>
      <c r="VEK51" s="485"/>
      <c r="VEL51" s="485"/>
      <c r="VEM51" s="485"/>
      <c r="VEN51" s="485"/>
      <c r="VEO51" s="485"/>
      <c r="VEP51" s="485"/>
      <c r="VEQ51" s="485"/>
      <c r="VER51" s="485"/>
      <c r="VES51" s="485"/>
      <c r="VET51" s="485"/>
      <c r="VEU51" s="485"/>
      <c r="VEV51" s="485"/>
      <c r="VEW51" s="485"/>
      <c r="VEX51" s="485"/>
      <c r="VEY51" s="485"/>
      <c r="VEZ51" s="485"/>
      <c r="VFA51" s="485"/>
      <c r="VFB51" s="485"/>
      <c r="VFC51" s="485"/>
      <c r="VFD51" s="485"/>
      <c r="VFE51" s="485"/>
      <c r="VFF51" s="485"/>
      <c r="VFG51" s="485"/>
      <c r="VFH51" s="485"/>
      <c r="VFI51" s="485"/>
      <c r="VFJ51" s="485"/>
      <c r="VFK51" s="485"/>
      <c r="VFL51" s="485"/>
      <c r="VFM51" s="485"/>
      <c r="VFN51" s="485"/>
      <c r="VFO51" s="485"/>
      <c r="VFP51" s="485"/>
      <c r="VFQ51" s="485"/>
      <c r="VFR51" s="485"/>
      <c r="VFS51" s="485"/>
      <c r="VFT51" s="485"/>
      <c r="VFU51" s="485"/>
      <c r="VFV51" s="485"/>
      <c r="VFW51" s="485"/>
      <c r="VFX51" s="485"/>
      <c r="VFY51" s="485"/>
      <c r="VFZ51" s="485"/>
      <c r="VGA51" s="485"/>
      <c r="VGB51" s="485"/>
      <c r="VGC51" s="485"/>
      <c r="VGD51" s="485"/>
      <c r="VGE51" s="485"/>
      <c r="VGF51" s="485"/>
      <c r="VGG51" s="485"/>
      <c r="VGH51" s="485"/>
      <c r="VGI51" s="485"/>
      <c r="VGJ51" s="485"/>
      <c r="VGK51" s="485"/>
      <c r="VGL51" s="485"/>
      <c r="VGM51" s="485"/>
      <c r="VGN51" s="485"/>
      <c r="VGO51" s="485"/>
      <c r="VGP51" s="485"/>
      <c r="VGQ51" s="485"/>
      <c r="VGR51" s="485"/>
      <c r="VGS51" s="485"/>
      <c r="VGT51" s="485"/>
      <c r="VGU51" s="485"/>
      <c r="VGV51" s="485"/>
      <c r="VGW51" s="485"/>
      <c r="VGX51" s="485"/>
      <c r="VGY51" s="485"/>
      <c r="VGZ51" s="485"/>
      <c r="VHA51" s="485"/>
      <c r="VHB51" s="485"/>
      <c r="VHC51" s="485"/>
      <c r="VHD51" s="485"/>
      <c r="VHE51" s="485"/>
      <c r="VHF51" s="485"/>
      <c r="VHG51" s="485"/>
      <c r="VHH51" s="485"/>
      <c r="VHI51" s="485"/>
      <c r="VHJ51" s="485"/>
      <c r="VHK51" s="485"/>
      <c r="VHL51" s="485"/>
      <c r="VHM51" s="485"/>
      <c r="VHN51" s="485"/>
      <c r="VHO51" s="485"/>
      <c r="VHP51" s="485"/>
      <c r="VHQ51" s="485"/>
      <c r="VHR51" s="485"/>
      <c r="VHS51" s="485"/>
      <c r="VHT51" s="485"/>
      <c r="VHU51" s="485"/>
      <c r="VHV51" s="485"/>
      <c r="VHW51" s="485"/>
      <c r="VHX51" s="485"/>
      <c r="VHY51" s="485"/>
      <c r="VHZ51" s="485"/>
      <c r="VIA51" s="485"/>
      <c r="VIB51" s="485"/>
      <c r="VIC51" s="485"/>
      <c r="VID51" s="485"/>
      <c r="VIE51" s="485"/>
      <c r="VIF51" s="485"/>
      <c r="VIG51" s="485"/>
      <c r="VIH51" s="485"/>
      <c r="VII51" s="485"/>
      <c r="VIJ51" s="485"/>
      <c r="VIK51" s="485"/>
      <c r="VIL51" s="485"/>
      <c r="VIM51" s="485"/>
      <c r="VIN51" s="485"/>
      <c r="VIO51" s="485"/>
      <c r="VIP51" s="485"/>
      <c r="VIQ51" s="485"/>
      <c r="VIR51" s="485"/>
      <c r="VIS51" s="485"/>
      <c r="VIT51" s="485"/>
      <c r="VIU51" s="485"/>
      <c r="VIV51" s="485"/>
      <c r="VIW51" s="485"/>
      <c r="VIX51" s="485"/>
      <c r="VIY51" s="485"/>
      <c r="VIZ51" s="485"/>
      <c r="VJA51" s="485"/>
      <c r="VJB51" s="485"/>
      <c r="VJC51" s="485"/>
      <c r="VJD51" s="485"/>
      <c r="VJE51" s="485"/>
      <c r="VJF51" s="485"/>
      <c r="VJG51" s="485"/>
      <c r="VJH51" s="485"/>
      <c r="VJI51" s="485"/>
      <c r="VJJ51" s="485"/>
      <c r="VJK51" s="485"/>
      <c r="VJL51" s="485"/>
      <c r="VJM51" s="485"/>
      <c r="VJN51" s="485"/>
      <c r="VJO51" s="485"/>
      <c r="VJP51" s="485"/>
      <c r="VJQ51" s="485"/>
      <c r="VJR51" s="485"/>
      <c r="VJS51" s="485"/>
      <c r="VJT51" s="485"/>
      <c r="VJU51" s="485"/>
      <c r="VJV51" s="485"/>
      <c r="VJW51" s="485"/>
      <c r="VJX51" s="485"/>
      <c r="VJY51" s="485"/>
      <c r="VJZ51" s="485"/>
      <c r="VKA51" s="485"/>
      <c r="VKB51" s="485"/>
      <c r="VKC51" s="485"/>
      <c r="VKD51" s="485"/>
      <c r="VKE51" s="485"/>
      <c r="VKF51" s="485"/>
      <c r="VKG51" s="485"/>
      <c r="VKH51" s="485"/>
      <c r="VKI51" s="485"/>
      <c r="VKJ51" s="485"/>
      <c r="VKK51" s="485"/>
      <c r="VKL51" s="485"/>
      <c r="VKM51" s="485"/>
      <c r="VKN51" s="485"/>
      <c r="VKO51" s="485"/>
      <c r="VKP51" s="485"/>
      <c r="VKQ51" s="485"/>
      <c r="VKR51" s="485"/>
      <c r="VKS51" s="485"/>
      <c r="VKT51" s="485"/>
      <c r="VKU51" s="485"/>
      <c r="VKV51" s="485"/>
      <c r="VKW51" s="485"/>
      <c r="VKX51" s="485"/>
      <c r="VKY51" s="485"/>
      <c r="VKZ51" s="485"/>
      <c r="VLA51" s="485"/>
      <c r="VLB51" s="485"/>
      <c r="VLC51" s="485"/>
      <c r="VLD51" s="485"/>
      <c r="VLE51" s="485"/>
      <c r="VLF51" s="485"/>
      <c r="VLG51" s="485"/>
      <c r="VLH51" s="485"/>
      <c r="VLI51" s="485"/>
      <c r="VLJ51" s="485"/>
      <c r="VLK51" s="485"/>
      <c r="VLL51" s="485"/>
      <c r="VLM51" s="485"/>
      <c r="VLN51" s="485"/>
      <c r="VLO51" s="485"/>
      <c r="VLP51" s="485"/>
      <c r="VLQ51" s="485"/>
      <c r="VLR51" s="485"/>
      <c r="VLS51" s="485"/>
      <c r="VLT51" s="485"/>
      <c r="VLU51" s="485"/>
      <c r="VLV51" s="485"/>
      <c r="VLW51" s="485"/>
      <c r="VLX51" s="485"/>
      <c r="VLY51" s="485"/>
      <c r="VLZ51" s="485"/>
      <c r="VMA51" s="485"/>
      <c r="VMB51" s="485"/>
      <c r="VMC51" s="485"/>
      <c r="VMD51" s="485"/>
      <c r="VME51" s="485"/>
      <c r="VMF51" s="485"/>
      <c r="VMG51" s="485"/>
      <c r="VMH51" s="485"/>
      <c r="VMI51" s="485"/>
      <c r="VMJ51" s="485"/>
      <c r="VMK51" s="485"/>
      <c r="VML51" s="485"/>
      <c r="VMM51" s="485"/>
      <c r="VMN51" s="485"/>
      <c r="VMO51" s="485"/>
      <c r="VMP51" s="485"/>
      <c r="VMQ51" s="485"/>
      <c r="VMR51" s="485"/>
      <c r="VMS51" s="485"/>
      <c r="VMT51" s="485"/>
      <c r="VMU51" s="485"/>
      <c r="VMV51" s="485"/>
      <c r="VMW51" s="485"/>
      <c r="VMX51" s="485"/>
      <c r="VMY51" s="485"/>
      <c r="VMZ51" s="485"/>
      <c r="VNA51" s="485"/>
      <c r="VNB51" s="485"/>
      <c r="VNC51" s="485"/>
      <c r="VND51" s="485"/>
      <c r="VNE51" s="485"/>
      <c r="VNF51" s="485"/>
      <c r="VNG51" s="485"/>
      <c r="VNH51" s="485"/>
      <c r="VNI51" s="485"/>
      <c r="VNJ51" s="485"/>
      <c r="VNK51" s="485"/>
      <c r="VNL51" s="485"/>
      <c r="VNM51" s="485"/>
      <c r="VNN51" s="485"/>
      <c r="VNO51" s="485"/>
      <c r="VNP51" s="485"/>
      <c r="VNQ51" s="485"/>
      <c r="VNR51" s="485"/>
      <c r="VNS51" s="485"/>
      <c r="VNT51" s="485"/>
      <c r="VNU51" s="485"/>
      <c r="VNV51" s="485"/>
      <c r="VNW51" s="485"/>
      <c r="VNX51" s="485"/>
      <c r="VNY51" s="485"/>
      <c r="VNZ51" s="485"/>
      <c r="VOA51" s="485"/>
      <c r="VOB51" s="485"/>
      <c r="VOC51" s="485"/>
      <c r="VOD51" s="485"/>
      <c r="VOE51" s="485"/>
      <c r="VOF51" s="485"/>
      <c r="VOG51" s="485"/>
      <c r="VOH51" s="485"/>
      <c r="VOI51" s="485"/>
      <c r="VOJ51" s="485"/>
      <c r="VOK51" s="485"/>
      <c r="VOL51" s="485"/>
      <c r="VOM51" s="485"/>
      <c r="VON51" s="485"/>
      <c r="VOO51" s="485"/>
      <c r="VOP51" s="485"/>
      <c r="VOQ51" s="485"/>
      <c r="VOR51" s="485"/>
      <c r="VOS51" s="485"/>
      <c r="VOT51" s="485"/>
      <c r="VOU51" s="485"/>
      <c r="VOV51" s="485"/>
      <c r="VOW51" s="485"/>
      <c r="VOX51" s="485"/>
      <c r="VOY51" s="485"/>
      <c r="VOZ51" s="485"/>
      <c r="VPA51" s="485"/>
      <c r="VPB51" s="485"/>
      <c r="VPC51" s="485"/>
      <c r="VPD51" s="485"/>
      <c r="VPE51" s="485"/>
      <c r="VPF51" s="485"/>
      <c r="VPG51" s="485"/>
      <c r="VPH51" s="485"/>
      <c r="VPI51" s="485"/>
      <c r="VPJ51" s="485"/>
      <c r="VPK51" s="485"/>
      <c r="VPL51" s="485"/>
      <c r="VPM51" s="485"/>
      <c r="VPN51" s="485"/>
      <c r="VPO51" s="485"/>
      <c r="VPP51" s="485"/>
      <c r="VPQ51" s="485"/>
      <c r="VPR51" s="485"/>
      <c r="VPS51" s="485"/>
      <c r="VPT51" s="485"/>
      <c r="VPU51" s="485"/>
      <c r="VPV51" s="485"/>
      <c r="VPW51" s="485"/>
      <c r="VPX51" s="485"/>
      <c r="VPY51" s="485"/>
      <c r="VPZ51" s="485"/>
      <c r="VQA51" s="485"/>
      <c r="VQB51" s="485"/>
      <c r="VQC51" s="485"/>
      <c r="VQD51" s="485"/>
      <c r="VQE51" s="485"/>
      <c r="VQF51" s="485"/>
      <c r="VQG51" s="485"/>
      <c r="VQH51" s="485"/>
      <c r="VQI51" s="485"/>
      <c r="VQJ51" s="485"/>
      <c r="VQK51" s="485"/>
      <c r="VQL51" s="485"/>
      <c r="VQM51" s="485"/>
      <c r="VQN51" s="485"/>
      <c r="VQO51" s="485"/>
      <c r="VQP51" s="485"/>
      <c r="VQQ51" s="485"/>
      <c r="VQR51" s="485"/>
      <c r="VQS51" s="485"/>
      <c r="VQT51" s="485"/>
      <c r="VQU51" s="485"/>
      <c r="VQV51" s="485"/>
      <c r="VQW51" s="485"/>
      <c r="VQX51" s="485"/>
      <c r="VQY51" s="485"/>
      <c r="VQZ51" s="485"/>
      <c r="VRA51" s="485"/>
      <c r="VRB51" s="485"/>
      <c r="VRC51" s="485"/>
      <c r="VRD51" s="485"/>
      <c r="VRE51" s="485"/>
      <c r="VRF51" s="485"/>
      <c r="VRG51" s="485"/>
      <c r="VRH51" s="485"/>
      <c r="VRI51" s="485"/>
      <c r="VRJ51" s="485"/>
      <c r="VRK51" s="485"/>
      <c r="VRL51" s="485"/>
      <c r="VRM51" s="485"/>
      <c r="VRN51" s="485"/>
      <c r="VRO51" s="485"/>
      <c r="VRP51" s="485"/>
      <c r="VRQ51" s="485"/>
      <c r="VRR51" s="485"/>
      <c r="VRS51" s="485"/>
      <c r="VRT51" s="485"/>
      <c r="VRU51" s="485"/>
      <c r="VRV51" s="485"/>
      <c r="VRW51" s="485"/>
      <c r="VRX51" s="485"/>
      <c r="VRY51" s="485"/>
      <c r="VRZ51" s="485"/>
      <c r="VSA51" s="485"/>
      <c r="VSB51" s="485"/>
      <c r="VSC51" s="485"/>
      <c r="VSD51" s="485"/>
      <c r="VSE51" s="485"/>
      <c r="VSF51" s="485"/>
      <c r="VSG51" s="485"/>
      <c r="VSH51" s="485"/>
      <c r="VSI51" s="485"/>
      <c r="VSJ51" s="485"/>
      <c r="VSK51" s="485"/>
      <c r="VSL51" s="485"/>
      <c r="VSM51" s="485"/>
      <c r="VSN51" s="485"/>
      <c r="VSO51" s="485"/>
      <c r="VSP51" s="485"/>
      <c r="VSQ51" s="485"/>
      <c r="VSR51" s="485"/>
      <c r="VSS51" s="485"/>
      <c r="VST51" s="485"/>
      <c r="VSU51" s="485"/>
      <c r="VSV51" s="485"/>
      <c r="VSW51" s="485"/>
      <c r="VSX51" s="485"/>
      <c r="VSY51" s="485"/>
      <c r="VSZ51" s="485"/>
      <c r="VTA51" s="485"/>
      <c r="VTB51" s="485"/>
      <c r="VTC51" s="485"/>
      <c r="VTD51" s="485"/>
      <c r="VTE51" s="485"/>
      <c r="VTF51" s="485"/>
      <c r="VTG51" s="485"/>
      <c r="VTH51" s="485"/>
      <c r="VTI51" s="485"/>
      <c r="VTJ51" s="485"/>
      <c r="VTK51" s="485"/>
      <c r="VTL51" s="485"/>
      <c r="VTM51" s="485"/>
      <c r="VTN51" s="485"/>
      <c r="VTO51" s="485"/>
      <c r="VTP51" s="485"/>
      <c r="VTQ51" s="485"/>
      <c r="VTR51" s="485"/>
      <c r="VTS51" s="485"/>
      <c r="VTT51" s="485"/>
      <c r="VTU51" s="485"/>
      <c r="VTV51" s="485"/>
      <c r="VTW51" s="485"/>
      <c r="VTX51" s="485"/>
      <c r="VTY51" s="485"/>
      <c r="VTZ51" s="485"/>
      <c r="VUA51" s="485"/>
      <c r="VUB51" s="485"/>
      <c r="VUC51" s="485"/>
      <c r="VUD51" s="485"/>
      <c r="VUE51" s="485"/>
      <c r="VUF51" s="485"/>
      <c r="VUG51" s="485"/>
      <c r="VUH51" s="485"/>
      <c r="VUI51" s="485"/>
      <c r="VUJ51" s="485"/>
      <c r="VUK51" s="485"/>
      <c r="VUL51" s="485"/>
      <c r="VUM51" s="485"/>
      <c r="VUN51" s="485"/>
      <c r="VUO51" s="485"/>
      <c r="VUP51" s="485"/>
      <c r="VUQ51" s="485"/>
      <c r="VUR51" s="485"/>
      <c r="VUS51" s="485"/>
      <c r="VUT51" s="485"/>
      <c r="VUU51" s="485"/>
      <c r="VUV51" s="485"/>
      <c r="VUW51" s="485"/>
      <c r="VUX51" s="485"/>
      <c r="VUY51" s="485"/>
      <c r="VUZ51" s="485"/>
      <c r="VVA51" s="485"/>
      <c r="VVB51" s="485"/>
      <c r="VVC51" s="485"/>
      <c r="VVD51" s="485"/>
      <c r="VVE51" s="485"/>
      <c r="VVF51" s="485"/>
      <c r="VVG51" s="485"/>
      <c r="VVH51" s="485"/>
      <c r="VVI51" s="485"/>
      <c r="VVJ51" s="485"/>
      <c r="VVK51" s="485"/>
      <c r="VVL51" s="485"/>
      <c r="VVM51" s="485"/>
      <c r="VVN51" s="485"/>
      <c r="VVO51" s="485"/>
      <c r="VVP51" s="485"/>
      <c r="VVQ51" s="485"/>
      <c r="VVR51" s="485"/>
      <c r="VVS51" s="485"/>
      <c r="VVT51" s="485"/>
      <c r="VVU51" s="485"/>
      <c r="VVV51" s="485"/>
      <c r="VVW51" s="485"/>
      <c r="VVX51" s="485"/>
      <c r="VVY51" s="485"/>
      <c r="VVZ51" s="485"/>
      <c r="VWA51" s="485"/>
      <c r="VWB51" s="485"/>
      <c r="VWC51" s="485"/>
      <c r="VWD51" s="485"/>
      <c r="VWE51" s="485"/>
      <c r="VWF51" s="485"/>
      <c r="VWG51" s="485"/>
      <c r="VWH51" s="485"/>
      <c r="VWI51" s="485"/>
      <c r="VWJ51" s="485"/>
      <c r="VWK51" s="485"/>
      <c r="VWL51" s="485"/>
      <c r="VWM51" s="485"/>
      <c r="VWN51" s="485"/>
      <c r="VWO51" s="485"/>
      <c r="VWP51" s="485"/>
      <c r="VWQ51" s="485"/>
      <c r="VWR51" s="485"/>
      <c r="VWS51" s="485"/>
      <c r="VWT51" s="485"/>
      <c r="VWU51" s="485"/>
      <c r="VWV51" s="485"/>
      <c r="VWW51" s="485"/>
      <c r="VWX51" s="485"/>
      <c r="VWY51" s="485"/>
      <c r="VWZ51" s="485"/>
      <c r="VXA51" s="485"/>
      <c r="VXB51" s="485"/>
      <c r="VXC51" s="485"/>
      <c r="VXD51" s="485"/>
      <c r="VXE51" s="485"/>
      <c r="VXF51" s="485"/>
      <c r="VXG51" s="485"/>
      <c r="VXH51" s="485"/>
      <c r="VXI51" s="485"/>
      <c r="VXJ51" s="485"/>
      <c r="VXK51" s="485"/>
      <c r="VXL51" s="485"/>
      <c r="VXM51" s="485"/>
      <c r="VXN51" s="485"/>
      <c r="VXO51" s="485"/>
      <c r="VXP51" s="485"/>
      <c r="VXQ51" s="485"/>
      <c r="VXR51" s="485"/>
      <c r="VXS51" s="485"/>
      <c r="VXT51" s="485"/>
      <c r="VXU51" s="485"/>
      <c r="VXV51" s="485"/>
      <c r="VXW51" s="485"/>
      <c r="VXX51" s="485"/>
      <c r="VXY51" s="485"/>
      <c r="VXZ51" s="485"/>
      <c r="VYA51" s="485"/>
      <c r="VYB51" s="485"/>
      <c r="VYC51" s="485"/>
      <c r="VYD51" s="485"/>
      <c r="VYE51" s="485"/>
      <c r="VYF51" s="485"/>
      <c r="VYG51" s="485"/>
      <c r="VYH51" s="485"/>
      <c r="VYI51" s="485"/>
      <c r="VYJ51" s="485"/>
      <c r="VYK51" s="485"/>
      <c r="VYL51" s="485"/>
      <c r="VYM51" s="485"/>
      <c r="VYN51" s="485"/>
      <c r="VYO51" s="485"/>
      <c r="VYP51" s="485"/>
      <c r="VYQ51" s="485"/>
      <c r="VYR51" s="485"/>
      <c r="VYS51" s="485"/>
      <c r="VYT51" s="485"/>
      <c r="VYU51" s="485"/>
      <c r="VYV51" s="485"/>
      <c r="VYW51" s="485"/>
      <c r="VYX51" s="485"/>
      <c r="VYY51" s="485"/>
      <c r="VYZ51" s="485"/>
      <c r="VZA51" s="485"/>
      <c r="VZB51" s="485"/>
      <c r="VZC51" s="485"/>
      <c r="VZD51" s="485"/>
      <c r="VZE51" s="485"/>
      <c r="VZF51" s="485"/>
      <c r="VZG51" s="485"/>
      <c r="VZH51" s="485"/>
      <c r="VZI51" s="485"/>
      <c r="VZJ51" s="485"/>
      <c r="VZK51" s="485"/>
      <c r="VZL51" s="485"/>
      <c r="VZM51" s="485"/>
      <c r="VZN51" s="485"/>
      <c r="VZO51" s="485"/>
      <c r="VZP51" s="485"/>
      <c r="VZQ51" s="485"/>
      <c r="VZR51" s="485"/>
      <c r="VZS51" s="485"/>
      <c r="VZT51" s="485"/>
      <c r="VZU51" s="485"/>
      <c r="VZV51" s="485"/>
      <c r="VZW51" s="485"/>
      <c r="VZX51" s="485"/>
      <c r="VZY51" s="485"/>
      <c r="VZZ51" s="485"/>
      <c r="WAA51" s="485"/>
      <c r="WAB51" s="485"/>
      <c r="WAC51" s="485"/>
      <c r="WAD51" s="485"/>
      <c r="WAE51" s="485"/>
      <c r="WAF51" s="485"/>
      <c r="WAG51" s="485"/>
      <c r="WAH51" s="485"/>
      <c r="WAI51" s="485"/>
      <c r="WAJ51" s="485"/>
      <c r="WAK51" s="485"/>
      <c r="WAL51" s="485"/>
      <c r="WAM51" s="485"/>
      <c r="WAN51" s="485"/>
      <c r="WAO51" s="485"/>
      <c r="WAP51" s="485"/>
      <c r="WAQ51" s="485"/>
      <c r="WAR51" s="485"/>
      <c r="WAS51" s="485"/>
      <c r="WAT51" s="485"/>
      <c r="WAU51" s="485"/>
      <c r="WAV51" s="485"/>
      <c r="WAW51" s="485"/>
      <c r="WAX51" s="485"/>
      <c r="WAY51" s="485"/>
      <c r="WAZ51" s="485"/>
      <c r="WBA51" s="485"/>
      <c r="WBB51" s="485"/>
      <c r="WBC51" s="485"/>
      <c r="WBD51" s="485"/>
      <c r="WBE51" s="485"/>
      <c r="WBF51" s="485"/>
      <c r="WBG51" s="485"/>
      <c r="WBH51" s="485"/>
      <c r="WBI51" s="485"/>
      <c r="WBJ51" s="485"/>
      <c r="WBK51" s="485"/>
      <c r="WBL51" s="485"/>
      <c r="WBM51" s="485"/>
      <c r="WBN51" s="485"/>
      <c r="WBO51" s="485"/>
      <c r="WBP51" s="485"/>
      <c r="WBQ51" s="485"/>
      <c r="WBR51" s="485"/>
      <c r="WBS51" s="485"/>
      <c r="WBT51" s="485"/>
      <c r="WBU51" s="485"/>
      <c r="WBV51" s="485"/>
      <c r="WBW51" s="485"/>
      <c r="WBX51" s="485"/>
      <c r="WBY51" s="485"/>
      <c r="WBZ51" s="485"/>
      <c r="WCA51" s="485"/>
      <c r="WCB51" s="485"/>
      <c r="WCC51" s="485"/>
      <c r="WCD51" s="485"/>
      <c r="WCE51" s="485"/>
      <c r="WCF51" s="485"/>
      <c r="WCG51" s="485"/>
      <c r="WCH51" s="485"/>
      <c r="WCI51" s="485"/>
      <c r="WCJ51" s="485"/>
      <c r="WCK51" s="485"/>
      <c r="WCL51" s="485"/>
      <c r="WCM51" s="485"/>
      <c r="WCN51" s="485"/>
      <c r="WCO51" s="485"/>
      <c r="WCP51" s="485"/>
      <c r="WCQ51" s="485"/>
      <c r="WCR51" s="485"/>
      <c r="WCS51" s="485"/>
      <c r="WCT51" s="485"/>
      <c r="WCU51" s="485"/>
      <c r="WCV51" s="485"/>
      <c r="WCW51" s="485"/>
      <c r="WCX51" s="485"/>
      <c r="WCY51" s="485"/>
      <c r="WCZ51" s="485"/>
      <c r="WDA51" s="485"/>
      <c r="WDB51" s="485"/>
      <c r="WDC51" s="485"/>
      <c r="WDD51" s="485"/>
      <c r="WDE51" s="485"/>
      <c r="WDF51" s="485"/>
      <c r="WDG51" s="485"/>
      <c r="WDH51" s="485"/>
      <c r="WDI51" s="485"/>
      <c r="WDJ51" s="485"/>
      <c r="WDK51" s="485"/>
      <c r="WDL51" s="485"/>
      <c r="WDM51" s="485"/>
      <c r="WDN51" s="485"/>
      <c r="WDO51" s="485"/>
      <c r="WDP51" s="485"/>
      <c r="WDQ51" s="485"/>
      <c r="WDR51" s="485"/>
      <c r="WDS51" s="485"/>
      <c r="WDT51" s="485"/>
      <c r="WDU51" s="485"/>
      <c r="WDV51" s="485"/>
      <c r="WDW51" s="485"/>
      <c r="WDX51" s="485"/>
      <c r="WDY51" s="485"/>
      <c r="WDZ51" s="485"/>
      <c r="WEA51" s="485"/>
      <c r="WEB51" s="485"/>
      <c r="WEC51" s="485"/>
      <c r="WED51" s="485"/>
      <c r="WEE51" s="485"/>
      <c r="WEF51" s="485"/>
      <c r="WEG51" s="485"/>
      <c r="WEH51" s="485"/>
      <c r="WEI51" s="485"/>
      <c r="WEJ51" s="485"/>
      <c r="WEK51" s="485"/>
      <c r="WEL51" s="485"/>
      <c r="WEM51" s="485"/>
      <c r="WEN51" s="485"/>
      <c r="WEO51" s="485"/>
      <c r="WEP51" s="485"/>
      <c r="WEQ51" s="485"/>
      <c r="WER51" s="485"/>
      <c r="WES51" s="485"/>
      <c r="WET51" s="485"/>
      <c r="WEU51" s="485"/>
      <c r="WEV51" s="485"/>
      <c r="WEW51" s="485"/>
      <c r="WEX51" s="485"/>
      <c r="WEY51" s="485"/>
      <c r="WEZ51" s="485"/>
      <c r="WFA51" s="485"/>
      <c r="WFB51" s="485"/>
      <c r="WFC51" s="485"/>
      <c r="WFD51" s="485"/>
      <c r="WFE51" s="485"/>
      <c r="WFF51" s="485"/>
      <c r="WFG51" s="485"/>
      <c r="WFH51" s="485"/>
      <c r="WFI51" s="485"/>
      <c r="WFJ51" s="485"/>
      <c r="WFK51" s="485"/>
      <c r="WFL51" s="485"/>
      <c r="WFM51" s="485"/>
      <c r="WFN51" s="485"/>
      <c r="WFO51" s="485"/>
      <c r="WFP51" s="485"/>
      <c r="WFQ51" s="485"/>
      <c r="WFR51" s="485"/>
      <c r="WFS51" s="485"/>
      <c r="WFT51" s="485"/>
      <c r="WFU51" s="485"/>
      <c r="WFV51" s="485"/>
      <c r="WFW51" s="485"/>
      <c r="WFX51" s="485"/>
      <c r="WFY51" s="485"/>
      <c r="WFZ51" s="485"/>
      <c r="WGA51" s="485"/>
      <c r="WGB51" s="485"/>
      <c r="WGC51" s="485"/>
      <c r="WGD51" s="485"/>
      <c r="WGE51" s="485"/>
      <c r="WGF51" s="485"/>
      <c r="WGG51" s="485"/>
      <c r="WGH51" s="485"/>
      <c r="WGI51" s="485"/>
      <c r="WGJ51" s="485"/>
      <c r="WGK51" s="485"/>
      <c r="WGL51" s="485"/>
      <c r="WGM51" s="485"/>
      <c r="WGN51" s="485"/>
      <c r="WGO51" s="485"/>
      <c r="WGP51" s="485"/>
      <c r="WGQ51" s="485"/>
      <c r="WGR51" s="485"/>
      <c r="WGS51" s="485"/>
      <c r="WGT51" s="485"/>
      <c r="WGU51" s="485"/>
      <c r="WGV51" s="485"/>
      <c r="WGW51" s="485"/>
      <c r="WGX51" s="485"/>
      <c r="WGY51" s="485"/>
      <c r="WGZ51" s="485"/>
      <c r="WHA51" s="485"/>
      <c r="WHB51" s="485"/>
      <c r="WHC51" s="485"/>
      <c r="WHD51" s="485"/>
      <c r="WHE51" s="485"/>
      <c r="WHF51" s="485"/>
      <c r="WHG51" s="485"/>
      <c r="WHH51" s="485"/>
      <c r="WHI51" s="485"/>
      <c r="WHJ51" s="485"/>
      <c r="WHK51" s="485"/>
      <c r="WHL51" s="485"/>
      <c r="WHM51" s="485"/>
      <c r="WHN51" s="485"/>
      <c r="WHO51" s="485"/>
      <c r="WHP51" s="485"/>
      <c r="WHQ51" s="485"/>
      <c r="WHR51" s="485"/>
      <c r="WHS51" s="485"/>
      <c r="WHT51" s="485"/>
      <c r="WHU51" s="485"/>
      <c r="WHV51" s="485"/>
      <c r="WHW51" s="485"/>
      <c r="WHX51" s="485"/>
      <c r="WHY51" s="485"/>
      <c r="WHZ51" s="485"/>
      <c r="WIA51" s="485"/>
      <c r="WIB51" s="485"/>
      <c r="WIC51" s="485"/>
      <c r="WID51" s="485"/>
      <c r="WIE51" s="485"/>
      <c r="WIF51" s="485"/>
      <c r="WIG51" s="485"/>
      <c r="WIH51" s="485"/>
      <c r="WII51" s="485"/>
      <c r="WIJ51" s="485"/>
      <c r="WIK51" s="485"/>
      <c r="WIL51" s="485"/>
      <c r="WIM51" s="485"/>
      <c r="WIN51" s="485"/>
      <c r="WIO51" s="485"/>
      <c r="WIP51" s="485"/>
      <c r="WIQ51" s="485"/>
      <c r="WIR51" s="485"/>
      <c r="WIS51" s="485"/>
      <c r="WIT51" s="485"/>
      <c r="WIU51" s="485"/>
      <c r="WIV51" s="485"/>
      <c r="WIW51" s="485"/>
      <c r="WIX51" s="485"/>
      <c r="WIY51" s="485"/>
      <c r="WIZ51" s="485"/>
      <c r="WJA51" s="485"/>
      <c r="WJB51" s="485"/>
      <c r="WJC51" s="485"/>
      <c r="WJD51" s="485"/>
      <c r="WJE51" s="485"/>
      <c r="WJF51" s="485"/>
      <c r="WJG51" s="485"/>
      <c r="WJH51" s="485"/>
      <c r="WJI51" s="485"/>
      <c r="WJJ51" s="485"/>
      <c r="WJK51" s="485"/>
      <c r="WJL51" s="485"/>
      <c r="WJM51" s="485"/>
      <c r="WJN51" s="485"/>
      <c r="WJO51" s="485"/>
      <c r="WJP51" s="485"/>
      <c r="WJQ51" s="485"/>
      <c r="WJR51" s="485"/>
      <c r="WJS51" s="485"/>
      <c r="WJT51" s="485"/>
      <c r="WJU51" s="485"/>
      <c r="WJV51" s="485"/>
      <c r="WJW51" s="485"/>
      <c r="WJX51" s="485"/>
      <c r="WJY51" s="485"/>
      <c r="WJZ51" s="485"/>
      <c r="WKA51" s="485"/>
      <c r="WKB51" s="485"/>
      <c r="WKC51" s="485"/>
      <c r="WKD51" s="485"/>
      <c r="WKE51" s="485"/>
      <c r="WKF51" s="485"/>
      <c r="WKG51" s="485"/>
      <c r="WKH51" s="485"/>
      <c r="WKI51" s="485"/>
      <c r="WKJ51" s="485"/>
      <c r="WKK51" s="485"/>
      <c r="WKL51" s="485"/>
      <c r="WKM51" s="485"/>
      <c r="WKN51" s="485"/>
      <c r="WKO51" s="485"/>
      <c r="WKP51" s="485"/>
      <c r="WKQ51" s="485"/>
      <c r="WKR51" s="485"/>
      <c r="WKS51" s="485"/>
      <c r="WKT51" s="485"/>
      <c r="WKU51" s="485"/>
      <c r="WKV51" s="485"/>
      <c r="WKW51" s="485"/>
      <c r="WKX51" s="485"/>
      <c r="WKY51" s="485"/>
      <c r="WKZ51" s="485"/>
      <c r="WLA51" s="485"/>
      <c r="WLB51" s="485"/>
      <c r="WLC51" s="485"/>
      <c r="WLD51" s="485"/>
      <c r="WLE51" s="485"/>
      <c r="WLF51" s="485"/>
      <c r="WLG51" s="485"/>
      <c r="WLH51" s="485"/>
      <c r="WLI51" s="485"/>
      <c r="WLJ51" s="485"/>
      <c r="WLK51" s="485"/>
      <c r="WLL51" s="485"/>
      <c r="WLM51" s="485"/>
      <c r="WLN51" s="485"/>
      <c r="WLO51" s="485"/>
      <c r="WLP51" s="485"/>
      <c r="WLQ51" s="485"/>
      <c r="WLR51" s="485"/>
      <c r="WLS51" s="485"/>
      <c r="WLT51" s="485"/>
      <c r="WLU51" s="485"/>
      <c r="WLV51" s="485"/>
      <c r="WLW51" s="485"/>
      <c r="WLX51" s="485"/>
      <c r="WLY51" s="485"/>
      <c r="WLZ51" s="485"/>
      <c r="WMA51" s="485"/>
      <c r="WMB51" s="485"/>
      <c r="WMC51" s="485"/>
      <c r="WMD51" s="485"/>
      <c r="WME51" s="485"/>
      <c r="WMF51" s="485"/>
      <c r="WMG51" s="485"/>
      <c r="WMH51" s="485"/>
      <c r="WMI51" s="485"/>
      <c r="WMJ51" s="485"/>
      <c r="WMK51" s="485"/>
      <c r="WML51" s="485"/>
      <c r="WMM51" s="485"/>
      <c r="WMN51" s="485"/>
      <c r="WMO51" s="485"/>
      <c r="WMP51" s="485"/>
      <c r="WMQ51" s="485"/>
      <c r="WMR51" s="485"/>
      <c r="WMS51" s="485"/>
      <c r="WMT51" s="485"/>
      <c r="WMU51" s="485"/>
      <c r="WMV51" s="485"/>
      <c r="WMW51" s="485"/>
      <c r="WMX51" s="485"/>
      <c r="WMY51" s="485"/>
      <c r="WMZ51" s="485"/>
      <c r="WNA51" s="485"/>
      <c r="WNB51" s="485"/>
      <c r="WNC51" s="485"/>
      <c r="WND51" s="485"/>
      <c r="WNE51" s="485"/>
      <c r="WNF51" s="485"/>
      <c r="WNG51" s="485"/>
      <c r="WNH51" s="485"/>
      <c r="WNI51" s="485"/>
      <c r="WNJ51" s="485"/>
      <c r="WNK51" s="485"/>
      <c r="WNL51" s="485"/>
      <c r="WNM51" s="485"/>
      <c r="WNN51" s="485"/>
      <c r="WNO51" s="485"/>
      <c r="WNP51" s="485"/>
      <c r="WNQ51" s="485"/>
      <c r="WNR51" s="485"/>
      <c r="WNS51" s="485"/>
      <c r="WNT51" s="485"/>
      <c r="WNU51" s="485"/>
      <c r="WNV51" s="485"/>
      <c r="WNW51" s="485"/>
      <c r="WNX51" s="485"/>
      <c r="WNY51" s="485"/>
      <c r="WNZ51" s="485"/>
      <c r="WOA51" s="485"/>
      <c r="WOB51" s="485"/>
      <c r="WOC51" s="485"/>
      <c r="WOD51" s="485"/>
      <c r="WOE51" s="485"/>
      <c r="WOF51" s="485"/>
      <c r="WOG51" s="485"/>
      <c r="WOH51" s="485"/>
      <c r="WOI51" s="485"/>
      <c r="WOJ51" s="485"/>
      <c r="WOK51" s="485"/>
      <c r="WOL51" s="485"/>
      <c r="WOM51" s="485"/>
      <c r="WON51" s="485"/>
      <c r="WOO51" s="485"/>
      <c r="WOP51" s="485"/>
      <c r="WOQ51" s="485"/>
      <c r="WOR51" s="485"/>
      <c r="WOS51" s="485"/>
      <c r="WOT51" s="485"/>
      <c r="WOU51" s="485"/>
      <c r="WOV51" s="485"/>
      <c r="WOW51" s="485"/>
      <c r="WOX51" s="485"/>
      <c r="WOY51" s="485"/>
      <c r="WOZ51" s="485"/>
      <c r="WPA51" s="485"/>
      <c r="WPB51" s="485"/>
      <c r="WPC51" s="485"/>
      <c r="WPD51" s="485"/>
      <c r="WPE51" s="485"/>
      <c r="WPF51" s="485"/>
      <c r="WPG51" s="485"/>
      <c r="WPH51" s="485"/>
      <c r="WPI51" s="485"/>
      <c r="WPJ51" s="485"/>
      <c r="WPK51" s="485"/>
      <c r="WPL51" s="485"/>
      <c r="WPM51" s="485"/>
      <c r="WPN51" s="485"/>
      <c r="WPO51" s="485"/>
      <c r="WPP51" s="485"/>
      <c r="WPQ51" s="485"/>
      <c r="WPR51" s="485"/>
      <c r="WPS51" s="485"/>
      <c r="WPT51" s="485"/>
      <c r="WPU51" s="485"/>
      <c r="WPV51" s="485"/>
      <c r="WPW51" s="485"/>
      <c r="WPX51" s="485"/>
      <c r="WPY51" s="485"/>
      <c r="WPZ51" s="485"/>
      <c r="WQA51" s="485"/>
      <c r="WQB51" s="485"/>
      <c r="WQC51" s="485"/>
      <c r="WQD51" s="485"/>
      <c r="WQE51" s="485"/>
      <c r="WQF51" s="485"/>
      <c r="WQG51" s="485"/>
      <c r="WQH51" s="485"/>
      <c r="WQI51" s="485"/>
      <c r="WQJ51" s="485"/>
      <c r="WQK51" s="485"/>
      <c r="WQL51" s="485"/>
      <c r="WQM51" s="485"/>
      <c r="WQN51" s="485"/>
      <c r="WQO51" s="485"/>
      <c r="WQP51" s="485"/>
      <c r="WQQ51" s="485"/>
      <c r="WQR51" s="485"/>
      <c r="WQS51" s="485"/>
      <c r="WQT51" s="485"/>
      <c r="WQU51" s="485"/>
      <c r="WQV51" s="485"/>
      <c r="WQW51" s="485"/>
      <c r="WQX51" s="485"/>
      <c r="WQY51" s="485"/>
      <c r="WQZ51" s="485"/>
      <c r="WRA51" s="485"/>
      <c r="WRB51" s="485"/>
      <c r="WRC51" s="485"/>
      <c r="WRD51" s="485"/>
      <c r="WRE51" s="485"/>
      <c r="WRF51" s="485"/>
      <c r="WRG51" s="485"/>
      <c r="WRH51" s="485"/>
      <c r="WRI51" s="485"/>
      <c r="WRJ51" s="485"/>
      <c r="WRK51" s="485"/>
      <c r="WRL51" s="485"/>
      <c r="WRM51" s="485"/>
      <c r="WRN51" s="485"/>
      <c r="WRO51" s="485"/>
      <c r="WRP51" s="485"/>
      <c r="WRQ51" s="485"/>
      <c r="WRR51" s="485"/>
      <c r="WRS51" s="485"/>
      <c r="WRT51" s="485"/>
      <c r="WRU51" s="485"/>
      <c r="WRV51" s="485"/>
      <c r="WRW51" s="485"/>
      <c r="WRX51" s="485"/>
      <c r="WRY51" s="485"/>
      <c r="WRZ51" s="485"/>
      <c r="WSA51" s="485"/>
      <c r="WSB51" s="485"/>
      <c r="WSC51" s="485"/>
      <c r="WSD51" s="485"/>
      <c r="WSE51" s="485"/>
      <c r="WSF51" s="485"/>
      <c r="WSG51" s="485"/>
      <c r="WSH51" s="485"/>
      <c r="WSI51" s="485"/>
      <c r="WSJ51" s="485"/>
      <c r="WSK51" s="485"/>
      <c r="WSL51" s="485"/>
      <c r="WSM51" s="485"/>
      <c r="WSN51" s="485"/>
      <c r="WSO51" s="485"/>
      <c r="WSP51" s="485"/>
      <c r="WSQ51" s="485"/>
      <c r="WSR51" s="485"/>
      <c r="WSS51" s="485"/>
      <c r="WST51" s="485"/>
      <c r="WSU51" s="485"/>
      <c r="WSV51" s="485"/>
      <c r="WSW51" s="485"/>
      <c r="WSX51" s="485"/>
      <c r="WSY51" s="485"/>
      <c r="WSZ51" s="485"/>
      <c r="WTA51" s="485"/>
      <c r="WTB51" s="485"/>
      <c r="WTC51" s="485"/>
      <c r="WTD51" s="485"/>
      <c r="WTE51" s="485"/>
      <c r="WTF51" s="485"/>
      <c r="WTG51" s="485"/>
      <c r="WTH51" s="485"/>
      <c r="WTI51" s="485"/>
      <c r="WTJ51" s="485"/>
      <c r="WTK51" s="485"/>
      <c r="WTL51" s="485"/>
      <c r="WTM51" s="485"/>
      <c r="WTN51" s="485"/>
      <c r="WTO51" s="485"/>
      <c r="WTP51" s="485"/>
      <c r="WTQ51" s="485"/>
      <c r="WTR51" s="485"/>
      <c r="WTS51" s="485"/>
      <c r="WTT51" s="485"/>
      <c r="WTU51" s="485"/>
      <c r="WTV51" s="485"/>
      <c r="WTW51" s="485"/>
      <c r="WTX51" s="485"/>
      <c r="WTY51" s="485"/>
      <c r="WTZ51" s="485"/>
      <c r="WUA51" s="485"/>
      <c r="WUB51" s="485"/>
      <c r="WUC51" s="485"/>
      <c r="WUD51" s="485"/>
      <c r="WUE51" s="485"/>
      <c r="WUF51" s="485"/>
      <c r="WUG51" s="485"/>
      <c r="WUH51" s="485"/>
      <c r="WUI51" s="485"/>
      <c r="WUJ51" s="485"/>
      <c r="WUK51" s="485"/>
      <c r="WUL51" s="485"/>
      <c r="WUM51" s="485"/>
      <c r="WUN51" s="485"/>
      <c r="WUO51" s="485"/>
      <c r="WUP51" s="485"/>
      <c r="WUQ51" s="485"/>
      <c r="WUR51" s="485"/>
      <c r="WUS51" s="485"/>
      <c r="WUT51" s="485"/>
      <c r="WUU51" s="485"/>
      <c r="WUV51" s="485"/>
      <c r="WUW51" s="485"/>
      <c r="WUX51" s="485"/>
      <c r="WUY51" s="485"/>
      <c r="WUZ51" s="485"/>
      <c r="WVA51" s="485"/>
      <c r="WVB51" s="485"/>
      <c r="WVC51" s="485"/>
      <c r="WVD51" s="485"/>
      <c r="WVE51" s="485"/>
      <c r="WVF51" s="485"/>
      <c r="WVG51" s="485"/>
      <c r="WVH51" s="485"/>
      <c r="WVI51" s="485"/>
      <c r="WVJ51" s="485"/>
      <c r="WVK51" s="485"/>
      <c r="WVL51" s="485"/>
      <c r="WVM51" s="485"/>
      <c r="WVN51" s="485"/>
      <c r="WVO51" s="485"/>
      <c r="WVP51" s="485"/>
      <c r="WVQ51" s="485"/>
      <c r="WVR51" s="485"/>
      <c r="WVS51" s="485"/>
      <c r="WVT51" s="485"/>
      <c r="WVU51" s="485"/>
      <c r="WVV51" s="485"/>
      <c r="WVW51" s="485"/>
      <c r="WVX51" s="485"/>
      <c r="WVY51" s="485"/>
      <c r="WVZ51" s="485"/>
      <c r="WWA51" s="485"/>
      <c r="WWB51" s="485"/>
      <c r="WWC51" s="485"/>
      <c r="WWD51" s="485"/>
      <c r="WWE51" s="485"/>
      <c r="WWF51" s="485"/>
      <c r="WWG51" s="485"/>
      <c r="WWH51" s="485"/>
      <c r="WWI51" s="485"/>
      <c r="WWJ51" s="485"/>
      <c r="WWK51" s="485"/>
      <c r="WWL51" s="485"/>
      <c r="WWM51" s="485"/>
      <c r="WWN51" s="485"/>
      <c r="WWO51" s="485"/>
      <c r="WWP51" s="485"/>
      <c r="WWQ51" s="485"/>
      <c r="WWR51" s="485"/>
      <c r="WWS51" s="485"/>
      <c r="WWT51" s="485"/>
      <c r="WWU51" s="485"/>
      <c r="WWV51" s="485"/>
      <c r="WWW51" s="485"/>
      <c r="WWX51" s="485"/>
      <c r="WWY51" s="485"/>
      <c r="WWZ51" s="485"/>
      <c r="WXA51" s="485"/>
      <c r="WXB51" s="485"/>
      <c r="WXC51" s="485"/>
      <c r="WXD51" s="485"/>
      <c r="WXE51" s="485"/>
      <c r="WXF51" s="485"/>
      <c r="WXG51" s="485"/>
      <c r="WXH51" s="485"/>
      <c r="WXI51" s="485"/>
      <c r="WXJ51" s="485"/>
      <c r="WXK51" s="485"/>
      <c r="WXL51" s="485"/>
      <c r="WXM51" s="485"/>
      <c r="WXN51" s="485"/>
      <c r="WXO51" s="485"/>
      <c r="WXP51" s="485"/>
      <c r="WXQ51" s="485"/>
      <c r="WXR51" s="485"/>
      <c r="WXS51" s="485"/>
      <c r="WXT51" s="485"/>
      <c r="WXU51" s="485"/>
      <c r="WXV51" s="485"/>
      <c r="WXW51" s="485"/>
      <c r="WXX51" s="485"/>
      <c r="WXY51" s="485"/>
      <c r="WXZ51" s="485"/>
      <c r="WYA51" s="485"/>
      <c r="WYB51" s="485"/>
      <c r="WYC51" s="485"/>
      <c r="WYD51" s="485"/>
      <c r="WYE51" s="485"/>
      <c r="WYF51" s="485"/>
      <c r="WYG51" s="485"/>
      <c r="WYH51" s="485"/>
      <c r="WYI51" s="485"/>
      <c r="WYJ51" s="485"/>
      <c r="WYK51" s="485"/>
      <c r="WYL51" s="485"/>
      <c r="WYM51" s="485"/>
      <c r="WYN51" s="485"/>
      <c r="WYO51" s="485"/>
      <c r="WYP51" s="485"/>
      <c r="WYQ51" s="485"/>
      <c r="WYR51" s="485"/>
      <c r="WYS51" s="485"/>
      <c r="WYT51" s="485"/>
      <c r="WYU51" s="485"/>
      <c r="WYV51" s="485"/>
      <c r="WYW51" s="485"/>
      <c r="WYX51" s="485"/>
      <c r="WYY51" s="485"/>
      <c r="WYZ51" s="485"/>
      <c r="WZA51" s="485"/>
      <c r="WZB51" s="485"/>
      <c r="WZC51" s="485"/>
      <c r="WZD51" s="485"/>
      <c r="WZE51" s="485"/>
      <c r="WZF51" s="485"/>
      <c r="WZG51" s="485"/>
      <c r="WZH51" s="485"/>
      <c r="WZI51" s="485"/>
      <c r="WZJ51" s="485"/>
      <c r="WZK51" s="485"/>
      <c r="WZL51" s="485"/>
      <c r="WZM51" s="485"/>
      <c r="WZN51" s="485"/>
      <c r="WZO51" s="485"/>
      <c r="WZP51" s="485"/>
      <c r="WZQ51" s="485"/>
      <c r="WZR51" s="485"/>
      <c r="WZS51" s="485"/>
      <c r="WZT51" s="485"/>
      <c r="WZU51" s="485"/>
      <c r="WZV51" s="485"/>
      <c r="WZW51" s="485"/>
      <c r="WZX51" s="485"/>
      <c r="WZY51" s="485"/>
      <c r="WZZ51" s="485"/>
      <c r="XAA51" s="485"/>
      <c r="XAB51" s="485"/>
      <c r="XAC51" s="485"/>
      <c r="XAD51" s="485"/>
      <c r="XAE51" s="485"/>
      <c r="XAF51" s="485"/>
      <c r="XAG51" s="485"/>
      <c r="XAH51" s="485"/>
      <c r="XAI51" s="485"/>
      <c r="XAJ51" s="485"/>
      <c r="XAK51" s="485"/>
      <c r="XAL51" s="485"/>
      <c r="XAM51" s="485"/>
      <c r="XAN51" s="485"/>
      <c r="XAO51" s="485"/>
      <c r="XAP51" s="485"/>
      <c r="XAQ51" s="485"/>
      <c r="XAR51" s="485"/>
      <c r="XAS51" s="485"/>
      <c r="XAT51" s="485"/>
      <c r="XAU51" s="485"/>
      <c r="XAV51" s="485"/>
      <c r="XAW51" s="485"/>
      <c r="XAX51" s="485"/>
      <c r="XAY51" s="485"/>
      <c r="XAZ51" s="485"/>
      <c r="XBA51" s="485"/>
      <c r="XBB51" s="485"/>
      <c r="XBC51" s="485"/>
      <c r="XBD51" s="485"/>
      <c r="XBE51" s="485"/>
      <c r="XBF51" s="485"/>
      <c r="XBG51" s="485"/>
      <c r="XBH51" s="485"/>
      <c r="XBI51" s="485"/>
      <c r="XBJ51" s="485"/>
      <c r="XBK51" s="485"/>
      <c r="XBL51" s="485"/>
      <c r="XBM51" s="485"/>
      <c r="XBN51" s="485"/>
      <c r="XBO51" s="485"/>
      <c r="XBP51" s="485"/>
      <c r="XBQ51" s="485"/>
      <c r="XBR51" s="485"/>
      <c r="XBS51" s="485"/>
      <c r="XBT51" s="485"/>
      <c r="XBU51" s="485"/>
      <c r="XBV51" s="485"/>
      <c r="XBW51" s="485"/>
      <c r="XBX51" s="485"/>
      <c r="XBY51" s="485"/>
      <c r="XBZ51" s="485"/>
      <c r="XCA51" s="485"/>
      <c r="XCB51" s="485"/>
      <c r="XCC51" s="485"/>
      <c r="XCD51" s="485"/>
      <c r="XCE51" s="485"/>
      <c r="XCF51" s="485"/>
      <c r="XCG51" s="485"/>
      <c r="XCH51" s="485"/>
      <c r="XCI51" s="485"/>
      <c r="XCJ51" s="485"/>
      <c r="XCK51" s="485"/>
      <c r="XCL51" s="485"/>
      <c r="XCM51" s="485"/>
      <c r="XCN51" s="485"/>
      <c r="XCO51" s="485"/>
      <c r="XCP51" s="485"/>
      <c r="XCQ51" s="485"/>
      <c r="XCR51" s="485"/>
      <c r="XCS51" s="485"/>
      <c r="XCT51" s="485"/>
      <c r="XCU51" s="485"/>
      <c r="XCV51" s="485"/>
      <c r="XCW51" s="485"/>
      <c r="XCX51" s="485"/>
      <c r="XCY51" s="485"/>
      <c r="XCZ51" s="485"/>
      <c r="XDA51" s="485"/>
      <c r="XDB51" s="485"/>
      <c r="XDC51" s="485"/>
      <c r="XDD51" s="485"/>
      <c r="XDE51" s="485"/>
      <c r="XDF51" s="485"/>
      <c r="XDG51" s="485"/>
      <c r="XDH51" s="485"/>
      <c r="XDI51" s="485"/>
      <c r="XDJ51" s="485"/>
      <c r="XDK51" s="485"/>
      <c r="XDL51" s="485"/>
      <c r="XDM51" s="485"/>
      <c r="XDN51" s="485"/>
      <c r="XDO51" s="485"/>
      <c r="XDP51" s="485"/>
      <c r="XDQ51" s="485"/>
      <c r="XDR51" s="485"/>
      <c r="XDS51" s="485"/>
      <c r="XDT51" s="485"/>
      <c r="XDU51" s="485"/>
      <c r="XDV51" s="485"/>
      <c r="XDW51" s="485"/>
      <c r="XDX51" s="485"/>
      <c r="XDY51" s="485"/>
      <c r="XDZ51" s="485"/>
      <c r="XEA51" s="485"/>
      <c r="XEB51" s="485"/>
      <c r="XEC51" s="485"/>
      <c r="XED51" s="485"/>
      <c r="XEE51" s="485"/>
      <c r="XEF51" s="485"/>
      <c r="XEG51" s="485"/>
      <c r="XEH51" s="485"/>
      <c r="XEI51" s="485"/>
      <c r="XEJ51" s="485"/>
      <c r="XEK51" s="485"/>
      <c r="XEL51" s="485"/>
      <c r="XEM51" s="485"/>
      <c r="XEN51" s="485"/>
      <c r="XEO51" s="485"/>
      <c r="XEP51" s="485"/>
      <c r="XEQ51" s="485"/>
      <c r="XER51" s="485"/>
      <c r="XES51" s="485"/>
      <c r="XET51" s="485"/>
      <c r="XEU51" s="485"/>
      <c r="XEV51" s="485"/>
      <c r="XEW51" s="485"/>
      <c r="XEX51" s="485"/>
      <c r="XEY51" s="485"/>
      <c r="XEZ51" s="485"/>
      <c r="XFA51" s="485"/>
      <c r="XFB51" s="485"/>
      <c r="XFC51" s="485"/>
    </row>
    <row r="52" spans="1:16383" s="6" customFormat="1" ht="23.25" customHeight="1" x14ac:dyDescent="0.25">
      <c r="A52" s="488" t="s">
        <v>437</v>
      </c>
      <c r="B52" s="488"/>
      <c r="C52" s="488"/>
      <c r="D52" s="488"/>
      <c r="E52" s="488"/>
      <c r="F52" s="488"/>
      <c r="G52" s="488"/>
      <c r="H52" s="488"/>
      <c r="I52" s="488"/>
      <c r="J52" s="488"/>
      <c r="K52" s="488"/>
      <c r="L52" s="488"/>
      <c r="M52" s="488"/>
      <c r="N52" s="488"/>
      <c r="O52" s="488"/>
      <c r="P52" s="488"/>
      <c r="Q52" s="488"/>
      <c r="R52" s="489"/>
      <c r="S52" s="120"/>
      <c r="T52" s="116"/>
      <c r="U52" s="116"/>
      <c r="V52" s="116"/>
      <c r="W52" s="116"/>
      <c r="X52" s="116"/>
      <c r="Y52" s="116"/>
      <c r="Z52" s="116"/>
      <c r="AA52" s="116"/>
      <c r="AB52" s="116"/>
      <c r="AC52" s="116"/>
      <c r="AD52" s="116"/>
      <c r="AE52" s="116"/>
      <c r="AF52" s="116"/>
      <c r="AG52" s="116"/>
      <c r="AH52" s="101"/>
      <c r="AI52" s="101"/>
      <c r="AJ52" s="486"/>
      <c r="AK52" s="486"/>
      <c r="AL52" s="486"/>
      <c r="AM52" s="486"/>
      <c r="AN52" s="486"/>
      <c r="AO52" s="486"/>
      <c r="AP52" s="486"/>
      <c r="AQ52" s="486"/>
      <c r="AR52" s="486"/>
      <c r="AS52" s="486"/>
      <c r="AT52" s="486"/>
      <c r="AU52" s="486"/>
      <c r="AV52" s="486"/>
      <c r="AW52" s="486"/>
      <c r="AX52" s="486"/>
      <c r="AY52" s="486"/>
      <c r="AZ52" s="486"/>
      <c r="BA52" s="486"/>
      <c r="BB52" s="487"/>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485"/>
      <c r="CD52" s="485"/>
      <c r="CE52" s="485"/>
      <c r="CF52" s="485"/>
      <c r="CG52" s="485"/>
      <c r="CH52" s="485"/>
      <c r="CI52" s="485"/>
      <c r="CJ52" s="485"/>
      <c r="CK52" s="485"/>
      <c r="CL52" s="485"/>
      <c r="CM52" s="485"/>
      <c r="CN52" s="485"/>
      <c r="CO52" s="485"/>
      <c r="CP52" s="485"/>
      <c r="CQ52" s="485"/>
      <c r="CR52" s="485"/>
      <c r="CS52" s="485"/>
      <c r="CT52" s="485"/>
      <c r="CU52" s="485"/>
      <c r="CV52" s="485"/>
      <c r="CW52" s="485"/>
      <c r="CX52" s="485"/>
      <c r="CY52" s="485"/>
      <c r="CZ52" s="485"/>
      <c r="DA52" s="485"/>
      <c r="DB52" s="485"/>
      <c r="DC52" s="485"/>
      <c r="DD52" s="485"/>
      <c r="DE52" s="485"/>
      <c r="DF52" s="485"/>
      <c r="DG52" s="485"/>
      <c r="DH52" s="485"/>
      <c r="DI52" s="485"/>
      <c r="DJ52" s="485"/>
      <c r="DK52" s="485"/>
      <c r="DL52" s="485"/>
      <c r="DM52" s="485"/>
      <c r="DN52" s="485"/>
      <c r="DO52" s="485"/>
      <c r="DP52" s="485"/>
      <c r="DQ52" s="485"/>
      <c r="DR52" s="485"/>
      <c r="DS52" s="485"/>
      <c r="DT52" s="485"/>
      <c r="DU52" s="485"/>
      <c r="DV52" s="485"/>
      <c r="DW52" s="485"/>
      <c r="DX52" s="485"/>
      <c r="DY52" s="485"/>
      <c r="DZ52" s="485"/>
      <c r="EA52" s="485"/>
      <c r="EB52" s="485"/>
      <c r="EC52" s="485"/>
      <c r="ED52" s="485"/>
      <c r="EE52" s="485"/>
      <c r="EF52" s="485"/>
      <c r="EG52" s="485"/>
      <c r="EH52" s="485"/>
      <c r="EI52" s="485"/>
      <c r="EJ52" s="485"/>
      <c r="EK52" s="485"/>
      <c r="EL52" s="485"/>
      <c r="EM52" s="485"/>
      <c r="EN52" s="485"/>
      <c r="EO52" s="485"/>
      <c r="EP52" s="485"/>
      <c r="EQ52" s="485"/>
      <c r="ER52" s="485"/>
      <c r="ES52" s="485"/>
      <c r="ET52" s="485"/>
      <c r="EU52" s="485"/>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85"/>
      <c r="FS52" s="485"/>
      <c r="FT52" s="485"/>
      <c r="FU52" s="485"/>
      <c r="FV52" s="485"/>
      <c r="FW52" s="485"/>
      <c r="FX52" s="485"/>
      <c r="FY52" s="485"/>
      <c r="FZ52" s="485"/>
      <c r="GA52" s="485"/>
      <c r="GB52" s="485"/>
      <c r="GC52" s="485"/>
      <c r="GD52" s="485"/>
      <c r="GE52" s="485"/>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85"/>
      <c r="IK52" s="485"/>
      <c r="IL52" s="485"/>
      <c r="IM52" s="485"/>
      <c r="IN52" s="485"/>
      <c r="IO52" s="485"/>
      <c r="IP52" s="485"/>
      <c r="IQ52" s="485"/>
      <c r="IR52" s="485"/>
      <c r="IS52" s="485"/>
      <c r="IT52" s="485"/>
      <c r="IU52" s="485"/>
      <c r="IV52" s="485"/>
      <c r="IW52" s="485"/>
      <c r="IX52" s="485"/>
      <c r="IY52" s="485"/>
      <c r="IZ52" s="485"/>
      <c r="JA52" s="485"/>
      <c r="JB52" s="485"/>
      <c r="JC52" s="485"/>
      <c r="JD52" s="485"/>
      <c r="JE52" s="485"/>
      <c r="JF52" s="485"/>
      <c r="JG52" s="485"/>
      <c r="JH52" s="485"/>
      <c r="JI52" s="485"/>
      <c r="JJ52" s="485"/>
      <c r="JK52" s="485"/>
      <c r="JL52" s="485"/>
      <c r="JM52" s="485"/>
      <c r="JN52" s="485"/>
      <c r="JO52" s="485"/>
      <c r="JP52" s="485"/>
      <c r="JQ52" s="485"/>
      <c r="JR52" s="485"/>
      <c r="JS52" s="485"/>
      <c r="JT52" s="485"/>
      <c r="JU52" s="485"/>
      <c r="JV52" s="485"/>
      <c r="JW52" s="485"/>
      <c r="JX52" s="485"/>
      <c r="JY52" s="485"/>
      <c r="JZ52" s="485"/>
      <c r="KA52" s="485"/>
      <c r="KB52" s="485"/>
      <c r="KC52" s="485"/>
      <c r="KD52" s="485"/>
      <c r="KE52" s="485"/>
      <c r="KF52" s="485"/>
      <c r="KG52" s="485"/>
      <c r="KH52" s="485"/>
      <c r="KI52" s="485"/>
      <c r="KJ52" s="485"/>
      <c r="KK52" s="485"/>
      <c r="KL52" s="485"/>
      <c r="KM52" s="485"/>
      <c r="KN52" s="485"/>
      <c r="KO52" s="485"/>
      <c r="KP52" s="485"/>
      <c r="KQ52" s="485"/>
      <c r="KR52" s="485"/>
      <c r="KS52" s="485"/>
      <c r="KT52" s="485"/>
      <c r="KU52" s="485"/>
      <c r="KV52" s="485"/>
      <c r="KW52" s="485"/>
      <c r="KX52" s="485"/>
      <c r="KY52" s="485"/>
      <c r="KZ52" s="485"/>
      <c r="LA52" s="485"/>
      <c r="LB52" s="485"/>
      <c r="LC52" s="485"/>
      <c r="LD52" s="485"/>
      <c r="LE52" s="485"/>
      <c r="LF52" s="485"/>
      <c r="LG52" s="485"/>
      <c r="LH52" s="485"/>
      <c r="LI52" s="485"/>
      <c r="LJ52" s="485"/>
      <c r="LK52" s="485"/>
      <c r="LL52" s="485"/>
      <c r="LM52" s="485"/>
      <c r="LN52" s="485"/>
      <c r="LO52" s="485"/>
      <c r="LP52" s="485"/>
      <c r="LQ52" s="485"/>
      <c r="LR52" s="485"/>
      <c r="LS52" s="485"/>
      <c r="LT52" s="485"/>
      <c r="LU52" s="485"/>
      <c r="LV52" s="485"/>
      <c r="LW52" s="485"/>
      <c r="LX52" s="485"/>
      <c r="LY52" s="485"/>
      <c r="LZ52" s="485"/>
      <c r="MA52" s="485"/>
      <c r="MB52" s="485"/>
      <c r="MC52" s="485"/>
      <c r="MD52" s="485"/>
      <c r="ME52" s="485"/>
      <c r="MF52" s="485"/>
      <c r="MG52" s="485"/>
      <c r="MH52" s="485"/>
      <c r="MI52" s="485"/>
      <c r="MJ52" s="485"/>
      <c r="MK52" s="485"/>
      <c r="ML52" s="485"/>
      <c r="MM52" s="485"/>
      <c r="MN52" s="485"/>
      <c r="MO52" s="485"/>
      <c r="MP52" s="485"/>
      <c r="MQ52" s="485"/>
      <c r="MR52" s="485"/>
      <c r="MS52" s="485"/>
      <c r="MT52" s="485"/>
      <c r="MU52" s="485"/>
      <c r="MV52" s="485"/>
      <c r="MW52" s="485"/>
      <c r="MX52" s="485"/>
      <c r="MY52" s="485"/>
      <c r="MZ52" s="485"/>
      <c r="NA52" s="485"/>
      <c r="NB52" s="485"/>
      <c r="NC52" s="485"/>
      <c r="ND52" s="485"/>
      <c r="NE52" s="485"/>
      <c r="NF52" s="485"/>
      <c r="NG52" s="485"/>
      <c r="NH52" s="485"/>
      <c r="NI52" s="485"/>
      <c r="NJ52" s="485"/>
      <c r="NK52" s="485"/>
      <c r="NL52" s="485"/>
      <c r="NM52" s="485"/>
      <c r="NN52" s="485"/>
      <c r="NO52" s="485"/>
      <c r="NP52" s="485"/>
      <c r="NQ52" s="485"/>
      <c r="NR52" s="485"/>
      <c r="NS52" s="485"/>
      <c r="NT52" s="485"/>
      <c r="NU52" s="485"/>
      <c r="NV52" s="485"/>
      <c r="NW52" s="485"/>
      <c r="NX52" s="485"/>
      <c r="NY52" s="485"/>
      <c r="NZ52" s="485"/>
      <c r="OA52" s="485"/>
      <c r="OB52" s="485"/>
      <c r="OC52" s="485"/>
      <c r="OD52" s="485"/>
      <c r="OE52" s="485"/>
      <c r="OF52" s="485"/>
      <c r="OG52" s="485"/>
      <c r="OH52" s="485"/>
      <c r="OI52" s="485"/>
      <c r="OJ52" s="485"/>
      <c r="OK52" s="485"/>
      <c r="OL52" s="485"/>
      <c r="OM52" s="485"/>
      <c r="ON52" s="485"/>
      <c r="OO52" s="485"/>
      <c r="OP52" s="485"/>
      <c r="OQ52" s="485"/>
      <c r="OR52" s="485"/>
      <c r="OS52" s="485"/>
      <c r="OT52" s="485"/>
      <c r="OU52" s="485"/>
      <c r="OV52" s="485"/>
      <c r="OW52" s="485"/>
      <c r="OX52" s="485"/>
      <c r="OY52" s="485"/>
      <c r="OZ52" s="485"/>
      <c r="PA52" s="485"/>
      <c r="PB52" s="485"/>
      <c r="PC52" s="485"/>
      <c r="PD52" s="485"/>
      <c r="PE52" s="485"/>
      <c r="PF52" s="485"/>
      <c r="PG52" s="485"/>
      <c r="PH52" s="485"/>
      <c r="PI52" s="485"/>
      <c r="PJ52" s="485"/>
      <c r="PK52" s="485"/>
      <c r="PL52" s="485"/>
      <c r="PM52" s="485"/>
      <c r="PN52" s="485"/>
      <c r="PO52" s="485"/>
      <c r="PP52" s="485"/>
      <c r="PQ52" s="485"/>
      <c r="PR52" s="485"/>
      <c r="PS52" s="485"/>
      <c r="PT52" s="485"/>
      <c r="PU52" s="485"/>
      <c r="PV52" s="485"/>
      <c r="PW52" s="485"/>
      <c r="PX52" s="485"/>
      <c r="PY52" s="485"/>
      <c r="PZ52" s="485"/>
      <c r="QA52" s="485"/>
      <c r="QB52" s="485"/>
      <c r="QC52" s="485"/>
      <c r="QD52" s="485"/>
      <c r="QE52" s="485"/>
      <c r="QF52" s="485"/>
      <c r="QG52" s="485"/>
      <c r="QH52" s="485"/>
      <c r="QI52" s="485"/>
      <c r="QJ52" s="485"/>
      <c r="QK52" s="485"/>
      <c r="QL52" s="485"/>
      <c r="QM52" s="485"/>
      <c r="QN52" s="485"/>
      <c r="QO52" s="485"/>
      <c r="QP52" s="485"/>
      <c r="QQ52" s="485"/>
      <c r="QR52" s="485"/>
      <c r="QS52" s="485"/>
      <c r="QT52" s="485"/>
      <c r="QU52" s="485"/>
      <c r="QV52" s="485"/>
      <c r="QW52" s="485"/>
      <c r="QX52" s="485"/>
      <c r="QY52" s="485"/>
      <c r="QZ52" s="485"/>
      <c r="RA52" s="485"/>
      <c r="RB52" s="485"/>
      <c r="RC52" s="485"/>
      <c r="RD52" s="485"/>
      <c r="RE52" s="485"/>
      <c r="RF52" s="485"/>
      <c r="RG52" s="485"/>
      <c r="RH52" s="485"/>
      <c r="RI52" s="485"/>
      <c r="RJ52" s="485"/>
      <c r="RK52" s="485"/>
      <c r="RL52" s="485"/>
      <c r="RM52" s="485"/>
      <c r="RN52" s="485"/>
      <c r="RO52" s="485"/>
      <c r="RP52" s="485"/>
      <c r="RQ52" s="485"/>
      <c r="RR52" s="485"/>
      <c r="RS52" s="485"/>
      <c r="RT52" s="485"/>
      <c r="RU52" s="485"/>
      <c r="RV52" s="485"/>
      <c r="RW52" s="485"/>
      <c r="RX52" s="485"/>
      <c r="RY52" s="485"/>
      <c r="RZ52" s="485"/>
      <c r="SA52" s="485"/>
      <c r="SB52" s="485"/>
      <c r="SC52" s="485"/>
      <c r="SD52" s="485"/>
      <c r="SE52" s="485"/>
      <c r="SF52" s="485"/>
      <c r="SG52" s="485"/>
      <c r="SH52" s="485"/>
      <c r="SI52" s="485"/>
      <c r="SJ52" s="485"/>
      <c r="SK52" s="485"/>
      <c r="SL52" s="485"/>
      <c r="SM52" s="485"/>
      <c r="SN52" s="485"/>
      <c r="SO52" s="485"/>
      <c r="SP52" s="485"/>
      <c r="SQ52" s="485"/>
      <c r="SR52" s="485"/>
      <c r="SS52" s="485"/>
      <c r="ST52" s="485"/>
      <c r="SU52" s="485"/>
      <c r="SV52" s="485"/>
      <c r="SW52" s="485"/>
      <c r="SX52" s="485"/>
      <c r="SY52" s="485"/>
      <c r="SZ52" s="485"/>
      <c r="TA52" s="485"/>
      <c r="TB52" s="485"/>
      <c r="TC52" s="485"/>
      <c r="TD52" s="485"/>
      <c r="TE52" s="485"/>
      <c r="TF52" s="485"/>
      <c r="TG52" s="485"/>
      <c r="TH52" s="485"/>
      <c r="TI52" s="485"/>
      <c r="TJ52" s="485"/>
      <c r="TK52" s="485"/>
      <c r="TL52" s="485"/>
      <c r="TM52" s="485"/>
      <c r="TN52" s="485"/>
      <c r="TO52" s="485"/>
      <c r="TP52" s="485"/>
      <c r="TQ52" s="485"/>
      <c r="TR52" s="485"/>
      <c r="TS52" s="485"/>
      <c r="TT52" s="485"/>
      <c r="TU52" s="485"/>
      <c r="TV52" s="485"/>
      <c r="TW52" s="485"/>
      <c r="TX52" s="485"/>
      <c r="TY52" s="485"/>
      <c r="TZ52" s="485"/>
      <c r="UA52" s="485"/>
      <c r="UB52" s="485"/>
      <c r="UC52" s="485"/>
      <c r="UD52" s="485"/>
      <c r="UE52" s="485"/>
      <c r="UF52" s="485"/>
      <c r="UG52" s="485"/>
      <c r="UH52" s="485"/>
      <c r="UI52" s="485"/>
      <c r="UJ52" s="485"/>
      <c r="UK52" s="485"/>
      <c r="UL52" s="485"/>
      <c r="UM52" s="485"/>
      <c r="UN52" s="485"/>
      <c r="UO52" s="485"/>
      <c r="UP52" s="485"/>
      <c r="UQ52" s="485"/>
      <c r="UR52" s="485"/>
      <c r="US52" s="485"/>
      <c r="UT52" s="485"/>
      <c r="UU52" s="485"/>
      <c r="UV52" s="485"/>
      <c r="UW52" s="485"/>
      <c r="UX52" s="485"/>
      <c r="UY52" s="485"/>
      <c r="UZ52" s="485"/>
      <c r="VA52" s="485"/>
      <c r="VB52" s="485"/>
      <c r="VC52" s="485"/>
      <c r="VD52" s="485"/>
      <c r="VE52" s="485"/>
      <c r="VF52" s="485"/>
      <c r="VG52" s="485"/>
      <c r="VH52" s="485"/>
      <c r="VI52" s="485"/>
      <c r="VJ52" s="485"/>
      <c r="VK52" s="485"/>
      <c r="VL52" s="485"/>
      <c r="VM52" s="485"/>
      <c r="VN52" s="485"/>
      <c r="VO52" s="485"/>
      <c r="VP52" s="485"/>
      <c r="VQ52" s="485"/>
      <c r="VR52" s="485"/>
      <c r="VS52" s="485"/>
      <c r="VT52" s="485"/>
      <c r="VU52" s="485"/>
      <c r="VV52" s="485"/>
      <c r="VW52" s="485"/>
      <c r="VX52" s="485"/>
      <c r="VY52" s="485"/>
      <c r="VZ52" s="485"/>
      <c r="WA52" s="485"/>
      <c r="WB52" s="485"/>
      <c r="WC52" s="485"/>
      <c r="WD52" s="485"/>
      <c r="WE52" s="485"/>
      <c r="WF52" s="485"/>
      <c r="WG52" s="485"/>
      <c r="WH52" s="485"/>
      <c r="WI52" s="485"/>
      <c r="WJ52" s="485"/>
      <c r="WK52" s="485"/>
      <c r="WL52" s="485"/>
      <c r="WM52" s="485"/>
      <c r="WN52" s="485"/>
      <c r="WO52" s="485"/>
      <c r="WP52" s="485"/>
      <c r="WQ52" s="485"/>
      <c r="WR52" s="485"/>
      <c r="WS52" s="485"/>
      <c r="WT52" s="485"/>
      <c r="WU52" s="485"/>
      <c r="WV52" s="485"/>
      <c r="WW52" s="485"/>
      <c r="WX52" s="485"/>
      <c r="WY52" s="485"/>
      <c r="WZ52" s="485"/>
      <c r="XA52" s="485"/>
      <c r="XB52" s="485"/>
      <c r="XC52" s="485"/>
      <c r="XD52" s="485"/>
      <c r="XE52" s="485"/>
      <c r="XF52" s="485"/>
      <c r="XG52" s="485"/>
      <c r="XH52" s="485"/>
      <c r="XI52" s="485"/>
      <c r="XJ52" s="485"/>
      <c r="XK52" s="485"/>
      <c r="XL52" s="485"/>
      <c r="XM52" s="485"/>
      <c r="XN52" s="485"/>
      <c r="XO52" s="485"/>
      <c r="XP52" s="485"/>
      <c r="XQ52" s="485"/>
      <c r="XR52" s="485"/>
      <c r="XS52" s="485"/>
      <c r="XT52" s="485"/>
      <c r="XU52" s="485"/>
      <c r="XV52" s="485"/>
      <c r="XW52" s="485"/>
      <c r="XX52" s="485"/>
      <c r="XY52" s="485"/>
      <c r="XZ52" s="485"/>
      <c r="YA52" s="485"/>
      <c r="YB52" s="485"/>
      <c r="YC52" s="485"/>
      <c r="YD52" s="485"/>
      <c r="YE52" s="485"/>
      <c r="YF52" s="485"/>
      <c r="YG52" s="485"/>
      <c r="YH52" s="485"/>
      <c r="YI52" s="485"/>
      <c r="YJ52" s="485"/>
      <c r="YK52" s="485"/>
      <c r="YL52" s="485"/>
      <c r="YM52" s="485"/>
      <c r="YN52" s="485"/>
      <c r="YO52" s="485"/>
      <c r="YP52" s="485"/>
      <c r="YQ52" s="485"/>
      <c r="YR52" s="485"/>
      <c r="YS52" s="485"/>
      <c r="YT52" s="485"/>
      <c r="YU52" s="485"/>
      <c r="YV52" s="485"/>
      <c r="YW52" s="485"/>
      <c r="YX52" s="485"/>
      <c r="YY52" s="485"/>
      <c r="YZ52" s="485"/>
      <c r="ZA52" s="485"/>
      <c r="ZB52" s="485"/>
      <c r="ZC52" s="485"/>
      <c r="ZD52" s="485"/>
      <c r="ZE52" s="485"/>
      <c r="ZF52" s="485"/>
      <c r="ZG52" s="485"/>
      <c r="ZH52" s="485"/>
      <c r="ZI52" s="485"/>
      <c r="ZJ52" s="485"/>
      <c r="ZK52" s="485"/>
      <c r="ZL52" s="485"/>
      <c r="ZM52" s="485"/>
      <c r="ZN52" s="485"/>
      <c r="ZO52" s="485"/>
      <c r="ZP52" s="485"/>
      <c r="ZQ52" s="485"/>
      <c r="ZR52" s="485"/>
      <c r="ZS52" s="485"/>
      <c r="ZT52" s="485"/>
      <c r="ZU52" s="485"/>
      <c r="ZV52" s="485"/>
      <c r="ZW52" s="485"/>
      <c r="ZX52" s="485"/>
      <c r="ZY52" s="485"/>
      <c r="ZZ52" s="485"/>
      <c r="AAA52" s="485"/>
      <c r="AAB52" s="485"/>
      <c r="AAC52" s="485"/>
      <c r="AAD52" s="485"/>
      <c r="AAE52" s="485"/>
      <c r="AAF52" s="485"/>
      <c r="AAG52" s="485"/>
      <c r="AAH52" s="485"/>
      <c r="AAI52" s="485"/>
      <c r="AAJ52" s="485"/>
      <c r="AAK52" s="485"/>
      <c r="AAL52" s="485"/>
      <c r="AAM52" s="485"/>
      <c r="AAN52" s="485"/>
      <c r="AAO52" s="485"/>
      <c r="AAP52" s="485"/>
      <c r="AAQ52" s="485"/>
      <c r="AAR52" s="485"/>
      <c r="AAS52" s="485"/>
      <c r="AAT52" s="485"/>
      <c r="AAU52" s="485"/>
      <c r="AAV52" s="485"/>
      <c r="AAW52" s="485"/>
      <c r="AAX52" s="485"/>
      <c r="AAY52" s="485"/>
      <c r="AAZ52" s="485"/>
      <c r="ABA52" s="485"/>
      <c r="ABB52" s="485"/>
      <c r="ABC52" s="485"/>
      <c r="ABD52" s="485"/>
      <c r="ABE52" s="485"/>
      <c r="ABF52" s="485"/>
      <c r="ABG52" s="485"/>
      <c r="ABH52" s="485"/>
      <c r="ABI52" s="485"/>
      <c r="ABJ52" s="485"/>
      <c r="ABK52" s="485"/>
      <c r="ABL52" s="485"/>
      <c r="ABM52" s="485"/>
      <c r="ABN52" s="485"/>
      <c r="ABO52" s="485"/>
      <c r="ABP52" s="485"/>
      <c r="ABQ52" s="485"/>
      <c r="ABR52" s="485"/>
      <c r="ABS52" s="485"/>
      <c r="ABT52" s="485"/>
      <c r="ABU52" s="485"/>
      <c r="ABV52" s="485"/>
      <c r="ABW52" s="485"/>
      <c r="ABX52" s="485"/>
      <c r="ABY52" s="485"/>
      <c r="ABZ52" s="485"/>
      <c r="ACA52" s="485"/>
      <c r="ACB52" s="485"/>
      <c r="ACC52" s="485"/>
      <c r="ACD52" s="485"/>
      <c r="ACE52" s="485"/>
      <c r="ACF52" s="485"/>
      <c r="ACG52" s="485"/>
      <c r="ACH52" s="485"/>
      <c r="ACI52" s="485"/>
      <c r="ACJ52" s="485"/>
      <c r="ACK52" s="485"/>
      <c r="ACL52" s="485"/>
      <c r="ACM52" s="485"/>
      <c r="ACN52" s="485"/>
      <c r="ACO52" s="485"/>
      <c r="ACP52" s="485"/>
      <c r="ACQ52" s="485"/>
      <c r="ACR52" s="485"/>
      <c r="ACS52" s="485"/>
      <c r="ACT52" s="485"/>
      <c r="ACU52" s="485"/>
      <c r="ACV52" s="485"/>
      <c r="ACW52" s="485"/>
      <c r="ACX52" s="485"/>
      <c r="ACY52" s="485"/>
      <c r="ACZ52" s="485"/>
      <c r="ADA52" s="485"/>
      <c r="ADB52" s="485"/>
      <c r="ADC52" s="485"/>
      <c r="ADD52" s="485"/>
      <c r="ADE52" s="485"/>
      <c r="ADF52" s="485"/>
      <c r="ADG52" s="485"/>
      <c r="ADH52" s="485"/>
      <c r="ADI52" s="485"/>
      <c r="ADJ52" s="485"/>
      <c r="ADK52" s="485"/>
      <c r="ADL52" s="485"/>
      <c r="ADM52" s="485"/>
      <c r="ADN52" s="485"/>
      <c r="ADO52" s="485"/>
      <c r="ADP52" s="485"/>
      <c r="ADQ52" s="485"/>
      <c r="ADR52" s="485"/>
      <c r="ADS52" s="485"/>
      <c r="ADT52" s="485"/>
      <c r="ADU52" s="485"/>
      <c r="ADV52" s="485"/>
      <c r="ADW52" s="485"/>
      <c r="ADX52" s="485"/>
      <c r="ADY52" s="485"/>
      <c r="ADZ52" s="485"/>
      <c r="AEA52" s="485"/>
      <c r="AEB52" s="485"/>
      <c r="AEC52" s="485"/>
      <c r="AED52" s="485"/>
      <c r="AEE52" s="485"/>
      <c r="AEF52" s="485"/>
      <c r="AEG52" s="485"/>
      <c r="AEH52" s="485"/>
      <c r="AEI52" s="485"/>
      <c r="AEJ52" s="485"/>
      <c r="AEK52" s="485"/>
      <c r="AEL52" s="485"/>
      <c r="AEM52" s="485"/>
      <c r="AEN52" s="485"/>
      <c r="AEO52" s="485"/>
      <c r="AEP52" s="485"/>
      <c r="AEQ52" s="485"/>
      <c r="AER52" s="485"/>
      <c r="AES52" s="485"/>
      <c r="AET52" s="485"/>
      <c r="AEU52" s="485"/>
      <c r="AEV52" s="485"/>
      <c r="AEW52" s="485"/>
      <c r="AEX52" s="485"/>
      <c r="AEY52" s="485"/>
      <c r="AEZ52" s="485"/>
      <c r="AFA52" s="485"/>
      <c r="AFB52" s="485"/>
      <c r="AFC52" s="485"/>
      <c r="AFD52" s="485"/>
      <c r="AFE52" s="485"/>
      <c r="AFF52" s="485"/>
      <c r="AFG52" s="485"/>
      <c r="AFH52" s="485"/>
      <c r="AFI52" s="485"/>
      <c r="AFJ52" s="485"/>
      <c r="AFK52" s="485"/>
      <c r="AFL52" s="485"/>
      <c r="AFM52" s="485"/>
      <c r="AFN52" s="485"/>
      <c r="AFO52" s="485"/>
      <c r="AFP52" s="485"/>
      <c r="AFQ52" s="485"/>
      <c r="AFR52" s="485"/>
      <c r="AFS52" s="485"/>
      <c r="AFT52" s="485"/>
      <c r="AFU52" s="485"/>
      <c r="AFV52" s="485"/>
      <c r="AFW52" s="485"/>
      <c r="AFX52" s="485"/>
      <c r="AFY52" s="485"/>
      <c r="AFZ52" s="485"/>
      <c r="AGA52" s="485"/>
      <c r="AGB52" s="485"/>
      <c r="AGC52" s="485"/>
      <c r="AGD52" s="485"/>
      <c r="AGE52" s="485"/>
      <c r="AGF52" s="485"/>
      <c r="AGG52" s="485"/>
      <c r="AGH52" s="485"/>
      <c r="AGI52" s="485"/>
      <c r="AGJ52" s="485"/>
      <c r="AGK52" s="485"/>
      <c r="AGL52" s="485"/>
      <c r="AGM52" s="485"/>
      <c r="AGN52" s="485"/>
      <c r="AGO52" s="485"/>
      <c r="AGP52" s="485"/>
      <c r="AGQ52" s="485"/>
      <c r="AGR52" s="485"/>
      <c r="AGS52" s="485"/>
      <c r="AGT52" s="485"/>
      <c r="AGU52" s="485"/>
      <c r="AGV52" s="485"/>
      <c r="AGW52" s="485"/>
      <c r="AGX52" s="485"/>
      <c r="AGY52" s="485"/>
      <c r="AGZ52" s="485"/>
      <c r="AHA52" s="485"/>
      <c r="AHB52" s="485"/>
      <c r="AHC52" s="485"/>
      <c r="AHD52" s="485"/>
      <c r="AHE52" s="485"/>
      <c r="AHF52" s="485"/>
      <c r="AHG52" s="485"/>
      <c r="AHH52" s="485"/>
      <c r="AHI52" s="485"/>
      <c r="AHJ52" s="485"/>
      <c r="AHK52" s="485"/>
      <c r="AHL52" s="485"/>
      <c r="AHM52" s="485"/>
      <c r="AHN52" s="485"/>
      <c r="AHO52" s="485"/>
      <c r="AHP52" s="485"/>
      <c r="AHQ52" s="485"/>
      <c r="AHR52" s="485"/>
      <c r="AHS52" s="485"/>
      <c r="AHT52" s="485"/>
      <c r="AHU52" s="485"/>
      <c r="AHV52" s="485"/>
      <c r="AHW52" s="485"/>
      <c r="AHX52" s="485"/>
      <c r="AHY52" s="485"/>
      <c r="AHZ52" s="485"/>
      <c r="AIA52" s="485"/>
      <c r="AIB52" s="485"/>
      <c r="AIC52" s="485"/>
      <c r="AID52" s="485"/>
      <c r="AIE52" s="485"/>
      <c r="AIF52" s="485"/>
      <c r="AIG52" s="485"/>
      <c r="AIH52" s="485"/>
      <c r="AII52" s="485"/>
      <c r="AIJ52" s="485"/>
      <c r="AIK52" s="485"/>
      <c r="AIL52" s="485"/>
      <c r="AIM52" s="485"/>
      <c r="AIN52" s="485"/>
      <c r="AIO52" s="485"/>
      <c r="AIP52" s="485"/>
      <c r="AIQ52" s="485"/>
      <c r="AIR52" s="485"/>
      <c r="AIS52" s="485"/>
      <c r="AIT52" s="485"/>
      <c r="AIU52" s="485"/>
      <c r="AIV52" s="485"/>
      <c r="AIW52" s="485"/>
      <c r="AIX52" s="485"/>
      <c r="AIY52" s="485"/>
      <c r="AIZ52" s="485"/>
      <c r="AJA52" s="485"/>
      <c r="AJB52" s="485"/>
      <c r="AJC52" s="485"/>
      <c r="AJD52" s="485"/>
      <c r="AJE52" s="485"/>
      <c r="AJF52" s="485"/>
      <c r="AJG52" s="485"/>
      <c r="AJH52" s="485"/>
      <c r="AJI52" s="485"/>
      <c r="AJJ52" s="485"/>
      <c r="AJK52" s="485"/>
      <c r="AJL52" s="485"/>
      <c r="AJM52" s="485"/>
      <c r="AJN52" s="485"/>
      <c r="AJO52" s="485"/>
      <c r="AJP52" s="485"/>
      <c r="AJQ52" s="485"/>
      <c r="AJR52" s="485"/>
      <c r="AJS52" s="485"/>
      <c r="AJT52" s="485"/>
      <c r="AJU52" s="485"/>
      <c r="AJV52" s="485"/>
      <c r="AJW52" s="485"/>
      <c r="AJX52" s="485"/>
      <c r="AJY52" s="485"/>
      <c r="AJZ52" s="485"/>
      <c r="AKA52" s="485"/>
      <c r="AKB52" s="485"/>
      <c r="AKC52" s="485"/>
      <c r="AKD52" s="485"/>
      <c r="AKE52" s="485"/>
      <c r="AKF52" s="485"/>
      <c r="AKG52" s="485"/>
      <c r="AKH52" s="485"/>
      <c r="AKI52" s="485"/>
      <c r="AKJ52" s="485"/>
      <c r="AKK52" s="485"/>
      <c r="AKL52" s="485"/>
      <c r="AKM52" s="485"/>
      <c r="AKN52" s="485"/>
      <c r="AKO52" s="485"/>
      <c r="AKP52" s="485"/>
      <c r="AKQ52" s="485"/>
      <c r="AKR52" s="485"/>
      <c r="AKS52" s="485"/>
      <c r="AKT52" s="485"/>
      <c r="AKU52" s="485"/>
      <c r="AKV52" s="485"/>
      <c r="AKW52" s="485"/>
      <c r="AKX52" s="485"/>
      <c r="AKY52" s="485"/>
      <c r="AKZ52" s="485"/>
      <c r="ALA52" s="485"/>
      <c r="ALB52" s="485"/>
      <c r="ALC52" s="485"/>
      <c r="ALD52" s="485"/>
      <c r="ALE52" s="485"/>
      <c r="ALF52" s="485"/>
      <c r="ALG52" s="485"/>
      <c r="ALH52" s="485"/>
      <c r="ALI52" s="485"/>
      <c r="ALJ52" s="485"/>
      <c r="ALK52" s="485"/>
      <c r="ALL52" s="485"/>
      <c r="ALM52" s="485"/>
      <c r="ALN52" s="485"/>
      <c r="ALO52" s="485"/>
      <c r="ALP52" s="485"/>
      <c r="ALQ52" s="485"/>
      <c r="ALR52" s="485"/>
      <c r="ALS52" s="485"/>
      <c r="ALT52" s="485"/>
      <c r="ALU52" s="485"/>
      <c r="ALV52" s="485"/>
      <c r="ALW52" s="485"/>
      <c r="ALX52" s="485"/>
      <c r="ALY52" s="485"/>
      <c r="ALZ52" s="485"/>
      <c r="AMA52" s="485"/>
      <c r="AMB52" s="485"/>
      <c r="AMC52" s="485"/>
      <c r="AMD52" s="485"/>
      <c r="AME52" s="485"/>
      <c r="AMF52" s="485"/>
      <c r="AMG52" s="485"/>
      <c r="AMH52" s="485"/>
      <c r="AMI52" s="485"/>
      <c r="AMJ52" s="485"/>
      <c r="AMK52" s="485"/>
      <c r="AML52" s="485"/>
      <c r="AMM52" s="485"/>
      <c r="AMN52" s="485"/>
      <c r="AMO52" s="485"/>
      <c r="AMP52" s="485"/>
      <c r="AMQ52" s="485"/>
      <c r="AMR52" s="485"/>
      <c r="AMS52" s="485"/>
      <c r="AMT52" s="485"/>
      <c r="AMU52" s="485"/>
      <c r="AMV52" s="485"/>
      <c r="AMW52" s="485"/>
      <c r="AMX52" s="485"/>
      <c r="AMY52" s="485"/>
      <c r="AMZ52" s="485"/>
      <c r="ANA52" s="485"/>
      <c r="ANB52" s="485"/>
      <c r="ANC52" s="485"/>
      <c r="AND52" s="485"/>
      <c r="ANE52" s="485"/>
      <c r="ANF52" s="485"/>
      <c r="ANG52" s="485"/>
      <c r="ANH52" s="485"/>
      <c r="ANI52" s="485"/>
      <c r="ANJ52" s="485"/>
      <c r="ANK52" s="485"/>
      <c r="ANL52" s="485"/>
      <c r="ANM52" s="485"/>
      <c r="ANN52" s="485"/>
      <c r="ANO52" s="485"/>
      <c r="ANP52" s="485"/>
      <c r="ANQ52" s="485"/>
      <c r="ANR52" s="485"/>
      <c r="ANS52" s="485"/>
      <c r="ANT52" s="485"/>
      <c r="ANU52" s="485"/>
      <c r="ANV52" s="485"/>
      <c r="ANW52" s="485"/>
      <c r="ANX52" s="485"/>
      <c r="ANY52" s="485"/>
      <c r="ANZ52" s="485"/>
      <c r="AOA52" s="485"/>
      <c r="AOB52" s="485"/>
      <c r="AOC52" s="485"/>
      <c r="AOD52" s="485"/>
      <c r="AOE52" s="485"/>
      <c r="AOF52" s="485"/>
      <c r="AOG52" s="485"/>
      <c r="AOH52" s="485"/>
      <c r="AOI52" s="485"/>
      <c r="AOJ52" s="485"/>
      <c r="AOK52" s="485"/>
      <c r="AOL52" s="485"/>
      <c r="AOM52" s="485"/>
      <c r="AON52" s="485"/>
      <c r="AOO52" s="485"/>
      <c r="AOP52" s="485"/>
      <c r="AOQ52" s="485"/>
      <c r="AOR52" s="485"/>
      <c r="AOS52" s="485"/>
      <c r="AOT52" s="485"/>
      <c r="AOU52" s="485"/>
      <c r="AOV52" s="485"/>
      <c r="AOW52" s="485"/>
      <c r="AOX52" s="485"/>
      <c r="AOY52" s="485"/>
      <c r="AOZ52" s="485"/>
      <c r="APA52" s="485"/>
      <c r="APB52" s="485"/>
      <c r="APC52" s="485"/>
      <c r="APD52" s="485"/>
      <c r="APE52" s="485"/>
      <c r="APF52" s="485"/>
      <c r="APG52" s="485"/>
      <c r="APH52" s="485"/>
      <c r="API52" s="485"/>
      <c r="APJ52" s="485"/>
      <c r="APK52" s="485"/>
      <c r="APL52" s="485"/>
      <c r="APM52" s="485"/>
      <c r="APN52" s="485"/>
      <c r="APO52" s="485"/>
      <c r="APP52" s="485"/>
      <c r="APQ52" s="485"/>
      <c r="APR52" s="485"/>
      <c r="APS52" s="485"/>
      <c r="APT52" s="485"/>
      <c r="APU52" s="485"/>
      <c r="APV52" s="485"/>
      <c r="APW52" s="485"/>
      <c r="APX52" s="485"/>
      <c r="APY52" s="485"/>
      <c r="APZ52" s="485"/>
      <c r="AQA52" s="485"/>
      <c r="AQB52" s="485"/>
      <c r="AQC52" s="485"/>
      <c r="AQD52" s="485"/>
      <c r="AQE52" s="485"/>
      <c r="AQF52" s="485"/>
      <c r="AQG52" s="485"/>
      <c r="AQH52" s="485"/>
      <c r="AQI52" s="485"/>
      <c r="AQJ52" s="485"/>
      <c r="AQK52" s="485"/>
      <c r="AQL52" s="485"/>
      <c r="AQM52" s="485"/>
      <c r="AQN52" s="485"/>
      <c r="AQO52" s="485"/>
      <c r="AQP52" s="485"/>
      <c r="AQQ52" s="485"/>
      <c r="AQR52" s="485"/>
      <c r="AQS52" s="485"/>
      <c r="AQT52" s="485"/>
      <c r="AQU52" s="485"/>
      <c r="AQV52" s="485"/>
      <c r="AQW52" s="485"/>
      <c r="AQX52" s="485"/>
      <c r="AQY52" s="485"/>
      <c r="AQZ52" s="485"/>
      <c r="ARA52" s="485"/>
      <c r="ARB52" s="485"/>
      <c r="ARC52" s="485"/>
      <c r="ARD52" s="485"/>
      <c r="ARE52" s="485"/>
      <c r="ARF52" s="485"/>
      <c r="ARG52" s="485"/>
      <c r="ARH52" s="485"/>
      <c r="ARI52" s="485"/>
      <c r="ARJ52" s="485"/>
      <c r="ARK52" s="485"/>
      <c r="ARL52" s="485"/>
      <c r="ARM52" s="485"/>
      <c r="ARN52" s="485"/>
      <c r="ARO52" s="485"/>
      <c r="ARP52" s="485"/>
      <c r="ARQ52" s="485"/>
      <c r="ARR52" s="485"/>
      <c r="ARS52" s="485"/>
      <c r="ART52" s="485"/>
      <c r="ARU52" s="485"/>
      <c r="ARV52" s="485"/>
      <c r="ARW52" s="485"/>
      <c r="ARX52" s="485"/>
      <c r="ARY52" s="485"/>
      <c r="ARZ52" s="485"/>
      <c r="ASA52" s="485"/>
      <c r="ASB52" s="485"/>
      <c r="ASC52" s="485"/>
      <c r="ASD52" s="485"/>
      <c r="ASE52" s="485"/>
      <c r="ASF52" s="485"/>
      <c r="ASG52" s="485"/>
      <c r="ASH52" s="485"/>
      <c r="ASI52" s="485"/>
      <c r="ASJ52" s="485"/>
      <c r="ASK52" s="485"/>
      <c r="ASL52" s="485"/>
      <c r="ASM52" s="485"/>
      <c r="ASN52" s="485"/>
      <c r="ASO52" s="485"/>
      <c r="ASP52" s="485"/>
      <c r="ASQ52" s="485"/>
      <c r="ASR52" s="485"/>
      <c r="ASS52" s="485"/>
      <c r="AST52" s="485"/>
      <c r="ASU52" s="485"/>
      <c r="ASV52" s="485"/>
      <c r="ASW52" s="485"/>
      <c r="ASX52" s="485"/>
      <c r="ASY52" s="485"/>
      <c r="ASZ52" s="485"/>
      <c r="ATA52" s="485"/>
      <c r="ATB52" s="485"/>
      <c r="ATC52" s="485"/>
      <c r="ATD52" s="485"/>
      <c r="ATE52" s="485"/>
      <c r="ATF52" s="485"/>
      <c r="ATG52" s="485"/>
      <c r="ATH52" s="485"/>
      <c r="ATI52" s="485"/>
      <c r="ATJ52" s="485"/>
      <c r="ATK52" s="485"/>
      <c r="ATL52" s="485"/>
      <c r="ATM52" s="485"/>
      <c r="ATN52" s="485"/>
      <c r="ATO52" s="485"/>
      <c r="ATP52" s="485"/>
      <c r="ATQ52" s="485"/>
      <c r="ATR52" s="485"/>
      <c r="ATS52" s="485"/>
      <c r="ATT52" s="485"/>
      <c r="ATU52" s="485"/>
      <c r="ATV52" s="485"/>
      <c r="ATW52" s="485"/>
      <c r="ATX52" s="485"/>
      <c r="ATY52" s="485"/>
      <c r="ATZ52" s="485"/>
      <c r="AUA52" s="485"/>
      <c r="AUB52" s="485"/>
      <c r="AUC52" s="485"/>
      <c r="AUD52" s="485"/>
      <c r="AUE52" s="485"/>
      <c r="AUF52" s="485"/>
      <c r="AUG52" s="485"/>
      <c r="AUH52" s="485"/>
      <c r="AUI52" s="485"/>
      <c r="AUJ52" s="485"/>
      <c r="AUK52" s="485"/>
      <c r="AUL52" s="485"/>
      <c r="AUM52" s="485"/>
      <c r="AUN52" s="485"/>
      <c r="AUO52" s="485"/>
      <c r="AUP52" s="485"/>
      <c r="AUQ52" s="485"/>
      <c r="AUR52" s="485"/>
      <c r="AUS52" s="485"/>
      <c r="AUT52" s="485"/>
      <c r="AUU52" s="485"/>
      <c r="AUV52" s="485"/>
      <c r="AUW52" s="485"/>
      <c r="AUX52" s="485"/>
      <c r="AUY52" s="485"/>
      <c r="AUZ52" s="485"/>
      <c r="AVA52" s="485"/>
      <c r="AVB52" s="485"/>
      <c r="AVC52" s="485"/>
      <c r="AVD52" s="485"/>
      <c r="AVE52" s="485"/>
      <c r="AVF52" s="485"/>
      <c r="AVG52" s="485"/>
      <c r="AVH52" s="485"/>
      <c r="AVI52" s="485"/>
      <c r="AVJ52" s="485"/>
      <c r="AVK52" s="485"/>
      <c r="AVL52" s="485"/>
      <c r="AVM52" s="485"/>
      <c r="AVN52" s="485"/>
      <c r="AVO52" s="485"/>
      <c r="AVP52" s="485"/>
      <c r="AVQ52" s="485"/>
      <c r="AVR52" s="485"/>
      <c r="AVS52" s="485"/>
      <c r="AVT52" s="485"/>
      <c r="AVU52" s="485"/>
      <c r="AVV52" s="485"/>
      <c r="AVW52" s="485"/>
      <c r="AVX52" s="485"/>
      <c r="AVY52" s="485"/>
      <c r="AVZ52" s="485"/>
      <c r="AWA52" s="485"/>
      <c r="AWB52" s="485"/>
      <c r="AWC52" s="485"/>
      <c r="AWD52" s="485"/>
      <c r="AWE52" s="485"/>
      <c r="AWF52" s="485"/>
      <c r="AWG52" s="485"/>
      <c r="AWH52" s="485"/>
      <c r="AWI52" s="485"/>
      <c r="AWJ52" s="485"/>
      <c r="AWK52" s="485"/>
      <c r="AWL52" s="485"/>
      <c r="AWM52" s="485"/>
      <c r="AWN52" s="485"/>
      <c r="AWO52" s="485"/>
      <c r="AWP52" s="485"/>
      <c r="AWQ52" s="485"/>
      <c r="AWR52" s="485"/>
      <c r="AWS52" s="485"/>
      <c r="AWT52" s="485"/>
      <c r="AWU52" s="485"/>
      <c r="AWV52" s="485"/>
      <c r="AWW52" s="485"/>
      <c r="AWX52" s="485"/>
      <c r="AWY52" s="485"/>
      <c r="AWZ52" s="485"/>
      <c r="AXA52" s="485"/>
      <c r="AXB52" s="485"/>
      <c r="AXC52" s="485"/>
      <c r="AXD52" s="485"/>
      <c r="AXE52" s="485"/>
      <c r="AXF52" s="485"/>
      <c r="AXG52" s="485"/>
      <c r="AXH52" s="485"/>
      <c r="AXI52" s="485"/>
      <c r="AXJ52" s="485"/>
      <c r="AXK52" s="485"/>
      <c r="AXL52" s="485"/>
      <c r="AXM52" s="485"/>
      <c r="AXN52" s="485"/>
      <c r="AXO52" s="485"/>
      <c r="AXP52" s="485"/>
      <c r="AXQ52" s="485"/>
      <c r="AXR52" s="485"/>
      <c r="AXS52" s="485"/>
      <c r="AXT52" s="485"/>
      <c r="AXU52" s="485"/>
      <c r="AXV52" s="485"/>
      <c r="AXW52" s="485"/>
      <c r="AXX52" s="485"/>
      <c r="AXY52" s="485"/>
      <c r="AXZ52" s="485"/>
      <c r="AYA52" s="485"/>
      <c r="AYB52" s="485"/>
      <c r="AYC52" s="485"/>
      <c r="AYD52" s="485"/>
      <c r="AYE52" s="485"/>
      <c r="AYF52" s="485"/>
      <c r="AYG52" s="485"/>
      <c r="AYH52" s="485"/>
      <c r="AYI52" s="485"/>
      <c r="AYJ52" s="485"/>
      <c r="AYK52" s="485"/>
      <c r="AYL52" s="485"/>
      <c r="AYM52" s="485"/>
      <c r="AYN52" s="485"/>
      <c r="AYO52" s="485"/>
      <c r="AYP52" s="485"/>
      <c r="AYQ52" s="485"/>
      <c r="AYR52" s="485"/>
      <c r="AYS52" s="485"/>
      <c r="AYT52" s="485"/>
      <c r="AYU52" s="485"/>
      <c r="AYV52" s="485"/>
      <c r="AYW52" s="485"/>
      <c r="AYX52" s="485"/>
      <c r="AYY52" s="485"/>
      <c r="AYZ52" s="485"/>
      <c r="AZA52" s="485"/>
      <c r="AZB52" s="485"/>
      <c r="AZC52" s="485"/>
      <c r="AZD52" s="485"/>
      <c r="AZE52" s="485"/>
      <c r="AZF52" s="485"/>
      <c r="AZG52" s="485"/>
      <c r="AZH52" s="485"/>
      <c r="AZI52" s="485"/>
      <c r="AZJ52" s="485"/>
      <c r="AZK52" s="485"/>
      <c r="AZL52" s="485"/>
      <c r="AZM52" s="485"/>
      <c r="AZN52" s="485"/>
      <c r="AZO52" s="485"/>
      <c r="AZP52" s="485"/>
      <c r="AZQ52" s="485"/>
      <c r="AZR52" s="485"/>
      <c r="AZS52" s="485"/>
      <c r="AZT52" s="485"/>
      <c r="AZU52" s="485"/>
      <c r="AZV52" s="485"/>
      <c r="AZW52" s="485"/>
      <c r="AZX52" s="485"/>
      <c r="AZY52" s="485"/>
      <c r="AZZ52" s="485"/>
      <c r="BAA52" s="485"/>
      <c r="BAB52" s="485"/>
      <c r="BAC52" s="485"/>
      <c r="BAD52" s="485"/>
      <c r="BAE52" s="485"/>
      <c r="BAF52" s="485"/>
      <c r="BAG52" s="485"/>
      <c r="BAH52" s="485"/>
      <c r="BAI52" s="485"/>
      <c r="BAJ52" s="485"/>
      <c r="BAK52" s="485"/>
      <c r="BAL52" s="485"/>
      <c r="BAM52" s="485"/>
      <c r="BAN52" s="485"/>
      <c r="BAO52" s="485"/>
      <c r="BAP52" s="485"/>
      <c r="BAQ52" s="485"/>
      <c r="BAR52" s="485"/>
      <c r="BAS52" s="485"/>
      <c r="BAT52" s="485"/>
      <c r="BAU52" s="485"/>
      <c r="BAV52" s="485"/>
      <c r="BAW52" s="485"/>
      <c r="BAX52" s="485"/>
      <c r="BAY52" s="485"/>
      <c r="BAZ52" s="485"/>
      <c r="BBA52" s="485"/>
      <c r="BBB52" s="485"/>
      <c r="BBC52" s="485"/>
      <c r="BBD52" s="485"/>
      <c r="BBE52" s="485"/>
      <c r="BBF52" s="485"/>
      <c r="BBG52" s="485"/>
      <c r="BBH52" s="485"/>
      <c r="BBI52" s="485"/>
      <c r="BBJ52" s="485"/>
      <c r="BBK52" s="485"/>
      <c r="BBL52" s="485"/>
      <c r="BBM52" s="485"/>
      <c r="BBN52" s="485"/>
      <c r="BBO52" s="485"/>
      <c r="BBP52" s="485"/>
      <c r="BBQ52" s="485"/>
      <c r="BBR52" s="485"/>
      <c r="BBS52" s="485"/>
      <c r="BBT52" s="485"/>
      <c r="BBU52" s="485"/>
      <c r="BBV52" s="485"/>
      <c r="BBW52" s="485"/>
      <c r="BBX52" s="485"/>
      <c r="BBY52" s="485"/>
      <c r="BBZ52" s="485"/>
      <c r="BCA52" s="485"/>
      <c r="BCB52" s="485"/>
      <c r="BCC52" s="485"/>
      <c r="BCD52" s="485"/>
      <c r="BCE52" s="485"/>
      <c r="BCF52" s="485"/>
      <c r="BCG52" s="485"/>
      <c r="BCH52" s="485"/>
      <c r="BCI52" s="485"/>
      <c r="BCJ52" s="485"/>
      <c r="BCK52" s="485"/>
      <c r="BCL52" s="485"/>
      <c r="BCM52" s="485"/>
      <c r="BCN52" s="485"/>
      <c r="BCO52" s="485"/>
      <c r="BCP52" s="485"/>
      <c r="BCQ52" s="485"/>
      <c r="BCR52" s="485"/>
      <c r="BCS52" s="485"/>
      <c r="BCT52" s="485"/>
      <c r="BCU52" s="485"/>
      <c r="BCV52" s="485"/>
      <c r="BCW52" s="485"/>
      <c r="BCX52" s="485"/>
      <c r="BCY52" s="485"/>
      <c r="BCZ52" s="485"/>
      <c r="BDA52" s="485"/>
      <c r="BDB52" s="485"/>
      <c r="BDC52" s="485"/>
      <c r="BDD52" s="485"/>
      <c r="BDE52" s="485"/>
      <c r="BDF52" s="485"/>
      <c r="BDG52" s="485"/>
      <c r="BDH52" s="485"/>
      <c r="BDI52" s="485"/>
      <c r="BDJ52" s="485"/>
      <c r="BDK52" s="485"/>
      <c r="BDL52" s="485"/>
      <c r="BDM52" s="485"/>
      <c r="BDN52" s="485"/>
      <c r="BDO52" s="485"/>
      <c r="BDP52" s="485"/>
      <c r="BDQ52" s="485"/>
      <c r="BDR52" s="485"/>
      <c r="BDS52" s="485"/>
      <c r="BDT52" s="485"/>
      <c r="BDU52" s="485"/>
      <c r="BDV52" s="485"/>
      <c r="BDW52" s="485"/>
      <c r="BDX52" s="485"/>
      <c r="BDY52" s="485"/>
      <c r="BDZ52" s="485"/>
      <c r="BEA52" s="485"/>
      <c r="BEB52" s="485"/>
      <c r="BEC52" s="485"/>
      <c r="BED52" s="485"/>
      <c r="BEE52" s="485"/>
      <c r="BEF52" s="485"/>
      <c r="BEG52" s="485"/>
      <c r="BEH52" s="485"/>
      <c r="BEI52" s="485"/>
      <c r="BEJ52" s="485"/>
      <c r="BEK52" s="485"/>
      <c r="BEL52" s="485"/>
      <c r="BEM52" s="485"/>
      <c r="BEN52" s="485"/>
      <c r="BEO52" s="485"/>
      <c r="BEP52" s="485"/>
      <c r="BEQ52" s="485"/>
      <c r="BER52" s="485"/>
      <c r="BES52" s="485"/>
      <c r="BET52" s="485"/>
      <c r="BEU52" s="485"/>
      <c r="BEV52" s="485"/>
      <c r="BEW52" s="485"/>
      <c r="BEX52" s="485"/>
      <c r="BEY52" s="485"/>
      <c r="BEZ52" s="485"/>
      <c r="BFA52" s="485"/>
      <c r="BFB52" s="485"/>
      <c r="BFC52" s="485"/>
      <c r="BFD52" s="485"/>
      <c r="BFE52" s="485"/>
      <c r="BFF52" s="485"/>
      <c r="BFG52" s="485"/>
      <c r="BFH52" s="485"/>
      <c r="BFI52" s="485"/>
      <c r="BFJ52" s="485"/>
      <c r="BFK52" s="485"/>
      <c r="BFL52" s="485"/>
      <c r="BFM52" s="485"/>
      <c r="BFN52" s="485"/>
      <c r="BFO52" s="485"/>
      <c r="BFP52" s="485"/>
      <c r="BFQ52" s="485"/>
      <c r="BFR52" s="485"/>
      <c r="BFS52" s="485"/>
      <c r="BFT52" s="485"/>
      <c r="BFU52" s="485"/>
      <c r="BFV52" s="485"/>
      <c r="BFW52" s="485"/>
      <c r="BFX52" s="485"/>
      <c r="BFY52" s="485"/>
      <c r="BFZ52" s="485"/>
      <c r="BGA52" s="485"/>
      <c r="BGB52" s="485"/>
      <c r="BGC52" s="485"/>
      <c r="BGD52" s="485"/>
      <c r="BGE52" s="485"/>
      <c r="BGF52" s="485"/>
      <c r="BGG52" s="485"/>
      <c r="BGH52" s="485"/>
      <c r="BGI52" s="485"/>
      <c r="BGJ52" s="485"/>
      <c r="BGK52" s="485"/>
      <c r="BGL52" s="485"/>
      <c r="BGM52" s="485"/>
      <c r="BGN52" s="485"/>
      <c r="BGO52" s="485"/>
      <c r="BGP52" s="485"/>
      <c r="BGQ52" s="485"/>
      <c r="BGR52" s="485"/>
      <c r="BGS52" s="485"/>
      <c r="BGT52" s="485"/>
      <c r="BGU52" s="485"/>
      <c r="BGV52" s="485"/>
      <c r="BGW52" s="485"/>
      <c r="BGX52" s="485"/>
      <c r="BGY52" s="485"/>
      <c r="BGZ52" s="485"/>
      <c r="BHA52" s="485"/>
      <c r="BHB52" s="485"/>
      <c r="BHC52" s="485"/>
      <c r="BHD52" s="485"/>
      <c r="BHE52" s="485"/>
      <c r="BHF52" s="485"/>
      <c r="BHG52" s="485"/>
      <c r="BHH52" s="485"/>
      <c r="BHI52" s="485"/>
      <c r="BHJ52" s="485"/>
      <c r="BHK52" s="485"/>
      <c r="BHL52" s="485"/>
      <c r="BHM52" s="485"/>
      <c r="BHN52" s="485"/>
      <c r="BHO52" s="485"/>
      <c r="BHP52" s="485"/>
      <c r="BHQ52" s="485"/>
      <c r="BHR52" s="485"/>
      <c r="BHS52" s="485"/>
      <c r="BHT52" s="485"/>
      <c r="BHU52" s="485"/>
      <c r="BHV52" s="485"/>
      <c r="BHW52" s="485"/>
      <c r="BHX52" s="485"/>
      <c r="BHY52" s="485"/>
      <c r="BHZ52" s="485"/>
      <c r="BIA52" s="485"/>
      <c r="BIB52" s="485"/>
      <c r="BIC52" s="485"/>
      <c r="BID52" s="485"/>
      <c r="BIE52" s="485"/>
      <c r="BIF52" s="485"/>
      <c r="BIG52" s="485"/>
      <c r="BIH52" s="485"/>
      <c r="BII52" s="485"/>
      <c r="BIJ52" s="485"/>
      <c r="BIK52" s="485"/>
      <c r="BIL52" s="485"/>
      <c r="BIM52" s="485"/>
      <c r="BIN52" s="485"/>
      <c r="BIO52" s="485"/>
      <c r="BIP52" s="485"/>
      <c r="BIQ52" s="485"/>
      <c r="BIR52" s="485"/>
      <c r="BIS52" s="485"/>
      <c r="BIT52" s="485"/>
      <c r="BIU52" s="485"/>
      <c r="BIV52" s="485"/>
      <c r="BIW52" s="485"/>
      <c r="BIX52" s="485"/>
      <c r="BIY52" s="485"/>
      <c r="BIZ52" s="485"/>
      <c r="BJA52" s="485"/>
      <c r="BJB52" s="485"/>
      <c r="BJC52" s="485"/>
      <c r="BJD52" s="485"/>
      <c r="BJE52" s="485"/>
      <c r="BJF52" s="485"/>
      <c r="BJG52" s="485"/>
      <c r="BJH52" s="485"/>
      <c r="BJI52" s="485"/>
      <c r="BJJ52" s="485"/>
      <c r="BJK52" s="485"/>
      <c r="BJL52" s="485"/>
      <c r="BJM52" s="485"/>
      <c r="BJN52" s="485"/>
      <c r="BJO52" s="485"/>
      <c r="BJP52" s="485"/>
      <c r="BJQ52" s="485"/>
      <c r="BJR52" s="485"/>
      <c r="BJS52" s="485"/>
      <c r="BJT52" s="485"/>
      <c r="BJU52" s="485"/>
      <c r="BJV52" s="485"/>
      <c r="BJW52" s="485"/>
      <c r="BJX52" s="485"/>
      <c r="BJY52" s="485"/>
      <c r="BJZ52" s="485"/>
      <c r="BKA52" s="485"/>
      <c r="BKB52" s="485"/>
      <c r="BKC52" s="485"/>
      <c r="BKD52" s="485"/>
      <c r="BKE52" s="485"/>
      <c r="BKF52" s="485"/>
      <c r="BKG52" s="485"/>
      <c r="BKH52" s="485"/>
      <c r="BKI52" s="485"/>
      <c r="BKJ52" s="485"/>
      <c r="BKK52" s="485"/>
      <c r="BKL52" s="485"/>
      <c r="BKM52" s="485"/>
      <c r="BKN52" s="485"/>
      <c r="BKO52" s="485"/>
      <c r="BKP52" s="485"/>
      <c r="BKQ52" s="485"/>
      <c r="BKR52" s="485"/>
      <c r="BKS52" s="485"/>
      <c r="BKT52" s="485"/>
      <c r="BKU52" s="485"/>
      <c r="BKV52" s="485"/>
      <c r="BKW52" s="485"/>
      <c r="BKX52" s="485"/>
      <c r="BKY52" s="485"/>
      <c r="BKZ52" s="485"/>
      <c r="BLA52" s="485"/>
      <c r="BLB52" s="485"/>
      <c r="BLC52" s="485"/>
      <c r="BLD52" s="485"/>
      <c r="BLE52" s="485"/>
      <c r="BLF52" s="485"/>
      <c r="BLG52" s="485"/>
      <c r="BLH52" s="485"/>
      <c r="BLI52" s="485"/>
      <c r="BLJ52" s="485"/>
      <c r="BLK52" s="485"/>
      <c r="BLL52" s="485"/>
      <c r="BLM52" s="485"/>
      <c r="BLN52" s="485"/>
      <c r="BLO52" s="485"/>
      <c r="BLP52" s="485"/>
      <c r="BLQ52" s="485"/>
      <c r="BLR52" s="485"/>
      <c r="BLS52" s="485"/>
      <c r="BLT52" s="485"/>
      <c r="BLU52" s="485"/>
      <c r="BLV52" s="485"/>
      <c r="BLW52" s="485"/>
      <c r="BLX52" s="485"/>
      <c r="BLY52" s="485"/>
      <c r="BLZ52" s="485"/>
      <c r="BMA52" s="485"/>
      <c r="BMB52" s="485"/>
      <c r="BMC52" s="485"/>
      <c r="BMD52" s="485"/>
      <c r="BME52" s="485"/>
      <c r="BMF52" s="485"/>
      <c r="BMG52" s="485"/>
      <c r="BMH52" s="485"/>
      <c r="BMI52" s="485"/>
      <c r="BMJ52" s="485"/>
      <c r="BMK52" s="485"/>
      <c r="BML52" s="485"/>
      <c r="BMM52" s="485"/>
      <c r="BMN52" s="485"/>
      <c r="BMO52" s="485"/>
      <c r="BMP52" s="485"/>
      <c r="BMQ52" s="485"/>
      <c r="BMR52" s="485"/>
      <c r="BMS52" s="485"/>
      <c r="BMT52" s="485"/>
      <c r="BMU52" s="485"/>
      <c r="BMV52" s="485"/>
      <c r="BMW52" s="485"/>
      <c r="BMX52" s="485"/>
      <c r="BMY52" s="485"/>
      <c r="BMZ52" s="485"/>
      <c r="BNA52" s="485"/>
      <c r="BNB52" s="485"/>
      <c r="BNC52" s="485"/>
      <c r="BND52" s="485"/>
      <c r="BNE52" s="485"/>
      <c r="BNF52" s="485"/>
      <c r="BNG52" s="485"/>
      <c r="BNH52" s="485"/>
      <c r="BNI52" s="485"/>
      <c r="BNJ52" s="485"/>
      <c r="BNK52" s="485"/>
      <c r="BNL52" s="485"/>
      <c r="BNM52" s="485"/>
      <c r="BNN52" s="485"/>
      <c r="BNO52" s="485"/>
      <c r="BNP52" s="485"/>
      <c r="BNQ52" s="485"/>
      <c r="BNR52" s="485"/>
      <c r="BNS52" s="485"/>
      <c r="BNT52" s="485"/>
      <c r="BNU52" s="485"/>
      <c r="BNV52" s="485"/>
      <c r="BNW52" s="485"/>
      <c r="BNX52" s="485"/>
      <c r="BNY52" s="485"/>
      <c r="BNZ52" s="485"/>
      <c r="BOA52" s="485"/>
      <c r="BOB52" s="485"/>
      <c r="BOC52" s="485"/>
      <c r="BOD52" s="485"/>
      <c r="BOE52" s="485"/>
      <c r="BOF52" s="485"/>
      <c r="BOG52" s="485"/>
      <c r="BOH52" s="485"/>
      <c r="BOI52" s="485"/>
      <c r="BOJ52" s="485"/>
      <c r="BOK52" s="485"/>
      <c r="BOL52" s="485"/>
      <c r="BOM52" s="485"/>
      <c r="BON52" s="485"/>
      <c r="BOO52" s="485"/>
      <c r="BOP52" s="485"/>
      <c r="BOQ52" s="485"/>
      <c r="BOR52" s="485"/>
      <c r="BOS52" s="485"/>
      <c r="BOT52" s="485"/>
      <c r="BOU52" s="485"/>
      <c r="BOV52" s="485"/>
      <c r="BOW52" s="485"/>
      <c r="BOX52" s="485"/>
      <c r="BOY52" s="485"/>
      <c r="BOZ52" s="485"/>
      <c r="BPA52" s="485"/>
      <c r="BPB52" s="485"/>
      <c r="BPC52" s="485"/>
      <c r="BPD52" s="485"/>
      <c r="BPE52" s="485"/>
      <c r="BPF52" s="485"/>
      <c r="BPG52" s="485"/>
      <c r="BPH52" s="485"/>
      <c r="BPI52" s="485"/>
      <c r="BPJ52" s="485"/>
      <c r="BPK52" s="485"/>
      <c r="BPL52" s="485"/>
      <c r="BPM52" s="485"/>
      <c r="BPN52" s="485"/>
      <c r="BPO52" s="485"/>
      <c r="BPP52" s="485"/>
      <c r="BPQ52" s="485"/>
      <c r="BPR52" s="485"/>
      <c r="BPS52" s="485"/>
      <c r="BPT52" s="485"/>
      <c r="BPU52" s="485"/>
      <c r="BPV52" s="485"/>
      <c r="BPW52" s="485"/>
      <c r="BPX52" s="485"/>
      <c r="BPY52" s="485"/>
      <c r="BPZ52" s="485"/>
      <c r="BQA52" s="485"/>
      <c r="BQB52" s="485"/>
      <c r="BQC52" s="485"/>
      <c r="BQD52" s="485"/>
      <c r="BQE52" s="485"/>
      <c r="BQF52" s="485"/>
      <c r="BQG52" s="485"/>
      <c r="BQH52" s="485"/>
      <c r="BQI52" s="485"/>
      <c r="BQJ52" s="485"/>
      <c r="BQK52" s="485"/>
      <c r="BQL52" s="485"/>
      <c r="BQM52" s="485"/>
      <c r="BQN52" s="485"/>
      <c r="BQO52" s="485"/>
      <c r="BQP52" s="485"/>
      <c r="BQQ52" s="485"/>
      <c r="BQR52" s="485"/>
      <c r="BQS52" s="485"/>
      <c r="BQT52" s="485"/>
      <c r="BQU52" s="485"/>
      <c r="BQV52" s="485"/>
      <c r="BQW52" s="485"/>
      <c r="BQX52" s="485"/>
      <c r="BQY52" s="485"/>
      <c r="BQZ52" s="485"/>
      <c r="BRA52" s="485"/>
      <c r="BRB52" s="485"/>
      <c r="BRC52" s="485"/>
      <c r="BRD52" s="485"/>
      <c r="BRE52" s="485"/>
      <c r="BRF52" s="485"/>
      <c r="BRG52" s="485"/>
      <c r="BRH52" s="485"/>
      <c r="BRI52" s="485"/>
      <c r="BRJ52" s="485"/>
      <c r="BRK52" s="485"/>
      <c r="BRL52" s="485"/>
      <c r="BRM52" s="485"/>
      <c r="BRN52" s="485"/>
      <c r="BRO52" s="485"/>
      <c r="BRP52" s="485"/>
      <c r="BRQ52" s="485"/>
      <c r="BRR52" s="485"/>
      <c r="BRS52" s="485"/>
      <c r="BRT52" s="485"/>
      <c r="BRU52" s="485"/>
      <c r="BRV52" s="485"/>
      <c r="BRW52" s="485"/>
      <c r="BRX52" s="485"/>
      <c r="BRY52" s="485"/>
      <c r="BRZ52" s="485"/>
      <c r="BSA52" s="485"/>
      <c r="BSB52" s="485"/>
      <c r="BSC52" s="485"/>
      <c r="BSD52" s="485"/>
      <c r="BSE52" s="485"/>
      <c r="BSF52" s="485"/>
      <c r="BSG52" s="485"/>
      <c r="BSH52" s="485"/>
      <c r="BSI52" s="485"/>
      <c r="BSJ52" s="485"/>
      <c r="BSK52" s="485"/>
      <c r="BSL52" s="485"/>
      <c r="BSM52" s="485"/>
      <c r="BSN52" s="485"/>
      <c r="BSO52" s="485"/>
      <c r="BSP52" s="485"/>
      <c r="BSQ52" s="485"/>
      <c r="BSR52" s="485"/>
      <c r="BSS52" s="485"/>
      <c r="BST52" s="485"/>
      <c r="BSU52" s="485"/>
      <c r="BSV52" s="485"/>
      <c r="BSW52" s="485"/>
      <c r="BSX52" s="485"/>
      <c r="BSY52" s="485"/>
      <c r="BSZ52" s="485"/>
      <c r="BTA52" s="485"/>
      <c r="BTB52" s="485"/>
      <c r="BTC52" s="485"/>
      <c r="BTD52" s="485"/>
      <c r="BTE52" s="485"/>
      <c r="BTF52" s="485"/>
      <c r="BTG52" s="485"/>
      <c r="BTH52" s="485"/>
      <c r="BTI52" s="485"/>
      <c r="BTJ52" s="485"/>
      <c r="BTK52" s="485"/>
      <c r="BTL52" s="485"/>
      <c r="BTM52" s="485"/>
      <c r="BTN52" s="485"/>
      <c r="BTO52" s="485"/>
      <c r="BTP52" s="485"/>
      <c r="BTQ52" s="485"/>
      <c r="BTR52" s="485"/>
      <c r="BTS52" s="485"/>
      <c r="BTT52" s="485"/>
      <c r="BTU52" s="485"/>
      <c r="BTV52" s="485"/>
      <c r="BTW52" s="485"/>
      <c r="BTX52" s="485"/>
      <c r="BTY52" s="485"/>
      <c r="BTZ52" s="485"/>
      <c r="BUA52" s="485"/>
      <c r="BUB52" s="485"/>
      <c r="BUC52" s="485"/>
      <c r="BUD52" s="485"/>
      <c r="BUE52" s="485"/>
      <c r="BUF52" s="485"/>
      <c r="BUG52" s="485"/>
      <c r="BUH52" s="485"/>
      <c r="BUI52" s="485"/>
      <c r="BUJ52" s="485"/>
      <c r="BUK52" s="485"/>
      <c r="BUL52" s="485"/>
      <c r="BUM52" s="485"/>
      <c r="BUN52" s="485"/>
      <c r="BUO52" s="485"/>
      <c r="BUP52" s="485"/>
      <c r="BUQ52" s="485"/>
      <c r="BUR52" s="485"/>
      <c r="BUS52" s="485"/>
      <c r="BUT52" s="485"/>
      <c r="BUU52" s="485"/>
      <c r="BUV52" s="485"/>
      <c r="BUW52" s="485"/>
      <c r="BUX52" s="485"/>
      <c r="BUY52" s="485"/>
      <c r="BUZ52" s="485"/>
      <c r="BVA52" s="485"/>
      <c r="BVB52" s="485"/>
      <c r="BVC52" s="485"/>
      <c r="BVD52" s="485"/>
      <c r="BVE52" s="485"/>
      <c r="BVF52" s="485"/>
      <c r="BVG52" s="485"/>
      <c r="BVH52" s="485"/>
      <c r="BVI52" s="485"/>
      <c r="BVJ52" s="485"/>
      <c r="BVK52" s="485"/>
      <c r="BVL52" s="485"/>
      <c r="BVM52" s="485"/>
      <c r="BVN52" s="485"/>
      <c r="BVO52" s="485"/>
      <c r="BVP52" s="485"/>
      <c r="BVQ52" s="485"/>
      <c r="BVR52" s="485"/>
      <c r="BVS52" s="485"/>
      <c r="BVT52" s="485"/>
      <c r="BVU52" s="485"/>
      <c r="BVV52" s="485"/>
      <c r="BVW52" s="485"/>
      <c r="BVX52" s="485"/>
      <c r="BVY52" s="485"/>
      <c r="BVZ52" s="485"/>
      <c r="BWA52" s="485"/>
      <c r="BWB52" s="485"/>
      <c r="BWC52" s="485"/>
      <c r="BWD52" s="485"/>
      <c r="BWE52" s="485"/>
      <c r="BWF52" s="485"/>
      <c r="BWG52" s="485"/>
      <c r="BWH52" s="485"/>
      <c r="BWI52" s="485"/>
      <c r="BWJ52" s="485"/>
      <c r="BWK52" s="485"/>
      <c r="BWL52" s="485"/>
      <c r="BWM52" s="485"/>
      <c r="BWN52" s="485"/>
      <c r="BWO52" s="485"/>
      <c r="BWP52" s="485"/>
      <c r="BWQ52" s="485"/>
      <c r="BWR52" s="485"/>
      <c r="BWS52" s="485"/>
      <c r="BWT52" s="485"/>
      <c r="BWU52" s="485"/>
      <c r="BWV52" s="485"/>
      <c r="BWW52" s="485"/>
      <c r="BWX52" s="485"/>
      <c r="BWY52" s="485"/>
      <c r="BWZ52" s="485"/>
      <c r="BXA52" s="485"/>
      <c r="BXB52" s="485"/>
      <c r="BXC52" s="485"/>
      <c r="BXD52" s="485"/>
      <c r="BXE52" s="485"/>
      <c r="BXF52" s="485"/>
      <c r="BXG52" s="485"/>
      <c r="BXH52" s="485"/>
      <c r="BXI52" s="485"/>
      <c r="BXJ52" s="485"/>
      <c r="BXK52" s="485"/>
      <c r="BXL52" s="485"/>
      <c r="BXM52" s="485"/>
      <c r="BXN52" s="485"/>
      <c r="BXO52" s="485"/>
      <c r="BXP52" s="485"/>
      <c r="BXQ52" s="485"/>
      <c r="BXR52" s="485"/>
      <c r="BXS52" s="485"/>
      <c r="BXT52" s="485"/>
      <c r="BXU52" s="485"/>
      <c r="BXV52" s="485"/>
      <c r="BXW52" s="485"/>
      <c r="BXX52" s="485"/>
      <c r="BXY52" s="485"/>
      <c r="BXZ52" s="485"/>
      <c r="BYA52" s="485"/>
      <c r="BYB52" s="485"/>
      <c r="BYC52" s="485"/>
      <c r="BYD52" s="485"/>
      <c r="BYE52" s="485"/>
      <c r="BYF52" s="485"/>
      <c r="BYG52" s="485"/>
      <c r="BYH52" s="485"/>
      <c r="BYI52" s="485"/>
      <c r="BYJ52" s="485"/>
      <c r="BYK52" s="485"/>
      <c r="BYL52" s="485"/>
      <c r="BYM52" s="485"/>
      <c r="BYN52" s="485"/>
      <c r="BYO52" s="485"/>
      <c r="BYP52" s="485"/>
      <c r="BYQ52" s="485"/>
      <c r="BYR52" s="485"/>
      <c r="BYS52" s="485"/>
      <c r="BYT52" s="485"/>
      <c r="BYU52" s="485"/>
      <c r="BYV52" s="485"/>
      <c r="BYW52" s="485"/>
      <c r="BYX52" s="485"/>
      <c r="BYY52" s="485"/>
      <c r="BYZ52" s="485"/>
      <c r="BZA52" s="485"/>
      <c r="BZB52" s="485"/>
      <c r="BZC52" s="485"/>
      <c r="BZD52" s="485"/>
      <c r="BZE52" s="485"/>
      <c r="BZF52" s="485"/>
      <c r="BZG52" s="485"/>
      <c r="BZH52" s="485"/>
      <c r="BZI52" s="485"/>
      <c r="BZJ52" s="485"/>
      <c r="BZK52" s="485"/>
      <c r="BZL52" s="485"/>
      <c r="BZM52" s="485"/>
      <c r="BZN52" s="485"/>
      <c r="BZO52" s="485"/>
      <c r="BZP52" s="485"/>
      <c r="BZQ52" s="485"/>
      <c r="BZR52" s="485"/>
      <c r="BZS52" s="485"/>
      <c r="BZT52" s="485"/>
      <c r="BZU52" s="485"/>
      <c r="BZV52" s="485"/>
      <c r="BZW52" s="485"/>
      <c r="BZX52" s="485"/>
      <c r="BZY52" s="485"/>
      <c r="BZZ52" s="485"/>
      <c r="CAA52" s="485"/>
      <c r="CAB52" s="485"/>
      <c r="CAC52" s="485"/>
      <c r="CAD52" s="485"/>
      <c r="CAE52" s="485"/>
      <c r="CAF52" s="485"/>
      <c r="CAG52" s="485"/>
      <c r="CAH52" s="485"/>
      <c r="CAI52" s="485"/>
      <c r="CAJ52" s="485"/>
      <c r="CAK52" s="485"/>
      <c r="CAL52" s="485"/>
      <c r="CAM52" s="485"/>
      <c r="CAN52" s="485"/>
      <c r="CAO52" s="485"/>
      <c r="CAP52" s="485"/>
      <c r="CAQ52" s="485"/>
      <c r="CAR52" s="485"/>
      <c r="CAS52" s="485"/>
      <c r="CAT52" s="485"/>
      <c r="CAU52" s="485"/>
      <c r="CAV52" s="485"/>
      <c r="CAW52" s="485"/>
      <c r="CAX52" s="485"/>
      <c r="CAY52" s="485"/>
      <c r="CAZ52" s="485"/>
      <c r="CBA52" s="485"/>
      <c r="CBB52" s="485"/>
      <c r="CBC52" s="485"/>
      <c r="CBD52" s="485"/>
      <c r="CBE52" s="485"/>
      <c r="CBF52" s="485"/>
      <c r="CBG52" s="485"/>
      <c r="CBH52" s="485"/>
      <c r="CBI52" s="485"/>
      <c r="CBJ52" s="485"/>
      <c r="CBK52" s="485"/>
      <c r="CBL52" s="485"/>
      <c r="CBM52" s="485"/>
      <c r="CBN52" s="485"/>
      <c r="CBO52" s="485"/>
      <c r="CBP52" s="485"/>
      <c r="CBQ52" s="485"/>
      <c r="CBR52" s="485"/>
      <c r="CBS52" s="485"/>
      <c r="CBT52" s="485"/>
      <c r="CBU52" s="485"/>
      <c r="CBV52" s="485"/>
      <c r="CBW52" s="485"/>
      <c r="CBX52" s="485"/>
      <c r="CBY52" s="485"/>
      <c r="CBZ52" s="485"/>
      <c r="CCA52" s="485"/>
      <c r="CCB52" s="485"/>
      <c r="CCC52" s="485"/>
      <c r="CCD52" s="485"/>
      <c r="CCE52" s="485"/>
      <c r="CCF52" s="485"/>
      <c r="CCG52" s="485"/>
      <c r="CCH52" s="485"/>
      <c r="CCI52" s="485"/>
      <c r="CCJ52" s="485"/>
      <c r="CCK52" s="485"/>
      <c r="CCL52" s="485"/>
      <c r="CCM52" s="485"/>
      <c r="CCN52" s="485"/>
      <c r="CCO52" s="485"/>
      <c r="CCP52" s="485"/>
      <c r="CCQ52" s="485"/>
      <c r="CCR52" s="485"/>
      <c r="CCS52" s="485"/>
      <c r="CCT52" s="485"/>
      <c r="CCU52" s="485"/>
      <c r="CCV52" s="485"/>
      <c r="CCW52" s="485"/>
      <c r="CCX52" s="485"/>
      <c r="CCY52" s="485"/>
      <c r="CCZ52" s="485"/>
      <c r="CDA52" s="485"/>
      <c r="CDB52" s="485"/>
      <c r="CDC52" s="485"/>
      <c r="CDD52" s="485"/>
      <c r="CDE52" s="485"/>
      <c r="CDF52" s="485"/>
      <c r="CDG52" s="485"/>
      <c r="CDH52" s="485"/>
      <c r="CDI52" s="485"/>
      <c r="CDJ52" s="485"/>
      <c r="CDK52" s="485"/>
      <c r="CDL52" s="485"/>
      <c r="CDM52" s="485"/>
      <c r="CDN52" s="485"/>
      <c r="CDO52" s="485"/>
      <c r="CDP52" s="485"/>
      <c r="CDQ52" s="485"/>
      <c r="CDR52" s="485"/>
      <c r="CDS52" s="485"/>
      <c r="CDT52" s="485"/>
      <c r="CDU52" s="485"/>
      <c r="CDV52" s="485"/>
      <c r="CDW52" s="485"/>
      <c r="CDX52" s="485"/>
      <c r="CDY52" s="485"/>
      <c r="CDZ52" s="485"/>
      <c r="CEA52" s="485"/>
      <c r="CEB52" s="485"/>
      <c r="CEC52" s="485"/>
      <c r="CED52" s="485"/>
      <c r="CEE52" s="485"/>
      <c r="CEF52" s="485"/>
      <c r="CEG52" s="485"/>
      <c r="CEH52" s="485"/>
      <c r="CEI52" s="485"/>
      <c r="CEJ52" s="485"/>
      <c r="CEK52" s="485"/>
      <c r="CEL52" s="485"/>
      <c r="CEM52" s="485"/>
      <c r="CEN52" s="485"/>
      <c r="CEO52" s="485"/>
      <c r="CEP52" s="485"/>
      <c r="CEQ52" s="485"/>
      <c r="CER52" s="485"/>
      <c r="CES52" s="485"/>
      <c r="CET52" s="485"/>
      <c r="CEU52" s="485"/>
      <c r="CEV52" s="485"/>
      <c r="CEW52" s="485"/>
      <c r="CEX52" s="485"/>
      <c r="CEY52" s="485"/>
      <c r="CEZ52" s="485"/>
      <c r="CFA52" s="485"/>
      <c r="CFB52" s="485"/>
      <c r="CFC52" s="485"/>
      <c r="CFD52" s="485"/>
      <c r="CFE52" s="485"/>
      <c r="CFF52" s="485"/>
      <c r="CFG52" s="485"/>
      <c r="CFH52" s="485"/>
      <c r="CFI52" s="485"/>
      <c r="CFJ52" s="485"/>
      <c r="CFK52" s="485"/>
      <c r="CFL52" s="485"/>
      <c r="CFM52" s="485"/>
      <c r="CFN52" s="485"/>
      <c r="CFO52" s="485"/>
      <c r="CFP52" s="485"/>
      <c r="CFQ52" s="485"/>
      <c r="CFR52" s="485"/>
      <c r="CFS52" s="485"/>
      <c r="CFT52" s="485"/>
      <c r="CFU52" s="485"/>
      <c r="CFV52" s="485"/>
      <c r="CFW52" s="485"/>
      <c r="CFX52" s="485"/>
      <c r="CFY52" s="485"/>
      <c r="CFZ52" s="485"/>
      <c r="CGA52" s="485"/>
      <c r="CGB52" s="485"/>
      <c r="CGC52" s="485"/>
      <c r="CGD52" s="485"/>
      <c r="CGE52" s="485"/>
      <c r="CGF52" s="485"/>
      <c r="CGG52" s="485"/>
      <c r="CGH52" s="485"/>
      <c r="CGI52" s="485"/>
      <c r="CGJ52" s="485"/>
      <c r="CGK52" s="485"/>
      <c r="CGL52" s="485"/>
      <c r="CGM52" s="485"/>
      <c r="CGN52" s="485"/>
      <c r="CGO52" s="485"/>
      <c r="CGP52" s="485"/>
      <c r="CGQ52" s="485"/>
      <c r="CGR52" s="485"/>
      <c r="CGS52" s="485"/>
      <c r="CGT52" s="485"/>
      <c r="CGU52" s="485"/>
      <c r="CGV52" s="485"/>
      <c r="CGW52" s="485"/>
      <c r="CGX52" s="485"/>
      <c r="CGY52" s="485"/>
      <c r="CGZ52" s="485"/>
      <c r="CHA52" s="485"/>
      <c r="CHB52" s="485"/>
      <c r="CHC52" s="485"/>
      <c r="CHD52" s="485"/>
      <c r="CHE52" s="485"/>
      <c r="CHF52" s="485"/>
      <c r="CHG52" s="485"/>
      <c r="CHH52" s="485"/>
      <c r="CHI52" s="485"/>
      <c r="CHJ52" s="485"/>
      <c r="CHK52" s="485"/>
      <c r="CHL52" s="485"/>
      <c r="CHM52" s="485"/>
      <c r="CHN52" s="485"/>
      <c r="CHO52" s="485"/>
      <c r="CHP52" s="485"/>
      <c r="CHQ52" s="485"/>
      <c r="CHR52" s="485"/>
      <c r="CHS52" s="485"/>
      <c r="CHT52" s="485"/>
      <c r="CHU52" s="485"/>
      <c r="CHV52" s="485"/>
      <c r="CHW52" s="485"/>
      <c r="CHX52" s="485"/>
      <c r="CHY52" s="485"/>
      <c r="CHZ52" s="485"/>
      <c r="CIA52" s="485"/>
      <c r="CIB52" s="485"/>
      <c r="CIC52" s="485"/>
      <c r="CID52" s="485"/>
      <c r="CIE52" s="485"/>
      <c r="CIF52" s="485"/>
      <c r="CIG52" s="485"/>
      <c r="CIH52" s="485"/>
      <c r="CII52" s="485"/>
      <c r="CIJ52" s="485"/>
      <c r="CIK52" s="485"/>
      <c r="CIL52" s="485"/>
      <c r="CIM52" s="485"/>
      <c r="CIN52" s="485"/>
      <c r="CIO52" s="485"/>
      <c r="CIP52" s="485"/>
      <c r="CIQ52" s="485"/>
      <c r="CIR52" s="485"/>
      <c r="CIS52" s="485"/>
      <c r="CIT52" s="485"/>
      <c r="CIU52" s="485"/>
      <c r="CIV52" s="485"/>
      <c r="CIW52" s="485"/>
      <c r="CIX52" s="485"/>
      <c r="CIY52" s="485"/>
      <c r="CIZ52" s="485"/>
      <c r="CJA52" s="485"/>
      <c r="CJB52" s="485"/>
      <c r="CJC52" s="485"/>
      <c r="CJD52" s="485"/>
      <c r="CJE52" s="485"/>
      <c r="CJF52" s="485"/>
      <c r="CJG52" s="485"/>
      <c r="CJH52" s="485"/>
      <c r="CJI52" s="485"/>
      <c r="CJJ52" s="485"/>
      <c r="CJK52" s="485"/>
      <c r="CJL52" s="485"/>
      <c r="CJM52" s="485"/>
      <c r="CJN52" s="485"/>
      <c r="CJO52" s="485"/>
      <c r="CJP52" s="485"/>
      <c r="CJQ52" s="485"/>
      <c r="CJR52" s="485"/>
      <c r="CJS52" s="485"/>
      <c r="CJT52" s="485"/>
      <c r="CJU52" s="485"/>
      <c r="CJV52" s="485"/>
      <c r="CJW52" s="485"/>
      <c r="CJX52" s="485"/>
      <c r="CJY52" s="485"/>
      <c r="CJZ52" s="485"/>
      <c r="CKA52" s="485"/>
      <c r="CKB52" s="485"/>
      <c r="CKC52" s="485"/>
      <c r="CKD52" s="485"/>
      <c r="CKE52" s="485"/>
      <c r="CKF52" s="485"/>
      <c r="CKG52" s="485"/>
      <c r="CKH52" s="485"/>
      <c r="CKI52" s="485"/>
      <c r="CKJ52" s="485"/>
      <c r="CKK52" s="485"/>
      <c r="CKL52" s="485"/>
      <c r="CKM52" s="485"/>
      <c r="CKN52" s="485"/>
      <c r="CKO52" s="485"/>
      <c r="CKP52" s="485"/>
      <c r="CKQ52" s="485"/>
      <c r="CKR52" s="485"/>
      <c r="CKS52" s="485"/>
      <c r="CKT52" s="485"/>
      <c r="CKU52" s="485"/>
      <c r="CKV52" s="485"/>
      <c r="CKW52" s="485"/>
      <c r="CKX52" s="485"/>
      <c r="CKY52" s="485"/>
      <c r="CKZ52" s="485"/>
      <c r="CLA52" s="485"/>
      <c r="CLB52" s="485"/>
      <c r="CLC52" s="485"/>
      <c r="CLD52" s="485"/>
      <c r="CLE52" s="485"/>
      <c r="CLF52" s="485"/>
      <c r="CLG52" s="485"/>
      <c r="CLH52" s="485"/>
      <c r="CLI52" s="485"/>
      <c r="CLJ52" s="485"/>
      <c r="CLK52" s="485"/>
      <c r="CLL52" s="485"/>
      <c r="CLM52" s="485"/>
      <c r="CLN52" s="485"/>
      <c r="CLO52" s="485"/>
      <c r="CLP52" s="485"/>
      <c r="CLQ52" s="485"/>
      <c r="CLR52" s="485"/>
      <c r="CLS52" s="485"/>
      <c r="CLT52" s="485"/>
      <c r="CLU52" s="485"/>
      <c r="CLV52" s="485"/>
      <c r="CLW52" s="485"/>
      <c r="CLX52" s="485"/>
      <c r="CLY52" s="485"/>
      <c r="CLZ52" s="485"/>
      <c r="CMA52" s="485"/>
      <c r="CMB52" s="485"/>
      <c r="CMC52" s="485"/>
      <c r="CMD52" s="485"/>
      <c r="CME52" s="485"/>
      <c r="CMF52" s="485"/>
      <c r="CMG52" s="485"/>
      <c r="CMH52" s="485"/>
      <c r="CMI52" s="485"/>
      <c r="CMJ52" s="485"/>
      <c r="CMK52" s="485"/>
      <c r="CML52" s="485"/>
      <c r="CMM52" s="485"/>
      <c r="CMN52" s="485"/>
      <c r="CMO52" s="485"/>
      <c r="CMP52" s="485"/>
      <c r="CMQ52" s="485"/>
      <c r="CMR52" s="485"/>
      <c r="CMS52" s="485"/>
      <c r="CMT52" s="485"/>
      <c r="CMU52" s="485"/>
      <c r="CMV52" s="485"/>
      <c r="CMW52" s="485"/>
      <c r="CMX52" s="485"/>
      <c r="CMY52" s="485"/>
      <c r="CMZ52" s="485"/>
      <c r="CNA52" s="485"/>
      <c r="CNB52" s="485"/>
      <c r="CNC52" s="485"/>
      <c r="CND52" s="485"/>
      <c r="CNE52" s="485"/>
      <c r="CNF52" s="485"/>
      <c r="CNG52" s="485"/>
      <c r="CNH52" s="485"/>
      <c r="CNI52" s="485"/>
      <c r="CNJ52" s="485"/>
      <c r="CNK52" s="485"/>
      <c r="CNL52" s="485"/>
      <c r="CNM52" s="485"/>
      <c r="CNN52" s="485"/>
      <c r="CNO52" s="485"/>
      <c r="CNP52" s="485"/>
      <c r="CNQ52" s="485"/>
      <c r="CNR52" s="485"/>
      <c r="CNS52" s="485"/>
      <c r="CNT52" s="485"/>
      <c r="CNU52" s="485"/>
      <c r="CNV52" s="485"/>
      <c r="CNW52" s="485"/>
      <c r="CNX52" s="485"/>
      <c r="CNY52" s="485"/>
      <c r="CNZ52" s="485"/>
      <c r="COA52" s="485"/>
      <c r="COB52" s="485"/>
      <c r="COC52" s="485"/>
      <c r="COD52" s="485"/>
      <c r="COE52" s="485"/>
      <c r="COF52" s="485"/>
      <c r="COG52" s="485"/>
      <c r="COH52" s="485"/>
      <c r="COI52" s="485"/>
      <c r="COJ52" s="485"/>
      <c r="COK52" s="485"/>
      <c r="COL52" s="485"/>
      <c r="COM52" s="485"/>
      <c r="CON52" s="485"/>
      <c r="COO52" s="485"/>
      <c r="COP52" s="485"/>
      <c r="COQ52" s="485"/>
      <c r="COR52" s="485"/>
      <c r="COS52" s="485"/>
      <c r="COT52" s="485"/>
      <c r="COU52" s="485"/>
      <c r="COV52" s="485"/>
      <c r="COW52" s="485"/>
      <c r="COX52" s="485"/>
      <c r="COY52" s="485"/>
      <c r="COZ52" s="485"/>
      <c r="CPA52" s="485"/>
      <c r="CPB52" s="485"/>
      <c r="CPC52" s="485"/>
      <c r="CPD52" s="485"/>
      <c r="CPE52" s="485"/>
      <c r="CPF52" s="485"/>
      <c r="CPG52" s="485"/>
      <c r="CPH52" s="485"/>
      <c r="CPI52" s="485"/>
      <c r="CPJ52" s="485"/>
      <c r="CPK52" s="485"/>
      <c r="CPL52" s="485"/>
      <c r="CPM52" s="485"/>
      <c r="CPN52" s="485"/>
      <c r="CPO52" s="485"/>
      <c r="CPP52" s="485"/>
      <c r="CPQ52" s="485"/>
      <c r="CPR52" s="485"/>
      <c r="CPS52" s="485"/>
      <c r="CPT52" s="485"/>
      <c r="CPU52" s="485"/>
      <c r="CPV52" s="485"/>
      <c r="CPW52" s="485"/>
      <c r="CPX52" s="485"/>
      <c r="CPY52" s="485"/>
      <c r="CPZ52" s="485"/>
      <c r="CQA52" s="485"/>
      <c r="CQB52" s="485"/>
      <c r="CQC52" s="485"/>
      <c r="CQD52" s="485"/>
      <c r="CQE52" s="485"/>
      <c r="CQF52" s="485"/>
      <c r="CQG52" s="485"/>
      <c r="CQH52" s="485"/>
      <c r="CQI52" s="485"/>
      <c r="CQJ52" s="485"/>
      <c r="CQK52" s="485"/>
      <c r="CQL52" s="485"/>
      <c r="CQM52" s="485"/>
      <c r="CQN52" s="485"/>
      <c r="CQO52" s="485"/>
      <c r="CQP52" s="485"/>
      <c r="CQQ52" s="485"/>
      <c r="CQR52" s="485"/>
      <c r="CQS52" s="485"/>
      <c r="CQT52" s="485"/>
      <c r="CQU52" s="485"/>
      <c r="CQV52" s="485"/>
      <c r="CQW52" s="485"/>
      <c r="CQX52" s="485"/>
      <c r="CQY52" s="485"/>
      <c r="CQZ52" s="485"/>
      <c r="CRA52" s="485"/>
      <c r="CRB52" s="485"/>
      <c r="CRC52" s="485"/>
      <c r="CRD52" s="485"/>
      <c r="CRE52" s="485"/>
      <c r="CRF52" s="485"/>
      <c r="CRG52" s="485"/>
      <c r="CRH52" s="485"/>
      <c r="CRI52" s="485"/>
      <c r="CRJ52" s="485"/>
      <c r="CRK52" s="485"/>
      <c r="CRL52" s="485"/>
      <c r="CRM52" s="485"/>
      <c r="CRN52" s="485"/>
      <c r="CRO52" s="485"/>
      <c r="CRP52" s="485"/>
      <c r="CRQ52" s="485"/>
      <c r="CRR52" s="485"/>
      <c r="CRS52" s="485"/>
      <c r="CRT52" s="485"/>
      <c r="CRU52" s="485"/>
      <c r="CRV52" s="485"/>
      <c r="CRW52" s="485"/>
      <c r="CRX52" s="485"/>
      <c r="CRY52" s="485"/>
      <c r="CRZ52" s="485"/>
      <c r="CSA52" s="485"/>
      <c r="CSB52" s="485"/>
      <c r="CSC52" s="485"/>
      <c r="CSD52" s="485"/>
      <c r="CSE52" s="485"/>
      <c r="CSF52" s="485"/>
      <c r="CSG52" s="485"/>
      <c r="CSH52" s="485"/>
      <c r="CSI52" s="485"/>
      <c r="CSJ52" s="485"/>
      <c r="CSK52" s="485"/>
      <c r="CSL52" s="485"/>
      <c r="CSM52" s="485"/>
      <c r="CSN52" s="485"/>
      <c r="CSO52" s="485"/>
      <c r="CSP52" s="485"/>
      <c r="CSQ52" s="485"/>
      <c r="CSR52" s="485"/>
      <c r="CSS52" s="485"/>
      <c r="CST52" s="485"/>
      <c r="CSU52" s="485"/>
      <c r="CSV52" s="485"/>
      <c r="CSW52" s="485"/>
      <c r="CSX52" s="485"/>
      <c r="CSY52" s="485"/>
      <c r="CSZ52" s="485"/>
      <c r="CTA52" s="485"/>
      <c r="CTB52" s="485"/>
      <c r="CTC52" s="485"/>
      <c r="CTD52" s="485"/>
      <c r="CTE52" s="485"/>
      <c r="CTF52" s="485"/>
      <c r="CTG52" s="485"/>
      <c r="CTH52" s="485"/>
      <c r="CTI52" s="485"/>
      <c r="CTJ52" s="485"/>
      <c r="CTK52" s="485"/>
      <c r="CTL52" s="485"/>
      <c r="CTM52" s="485"/>
      <c r="CTN52" s="485"/>
      <c r="CTO52" s="485"/>
      <c r="CTP52" s="485"/>
      <c r="CTQ52" s="485"/>
      <c r="CTR52" s="485"/>
      <c r="CTS52" s="485"/>
      <c r="CTT52" s="485"/>
      <c r="CTU52" s="485"/>
      <c r="CTV52" s="485"/>
      <c r="CTW52" s="485"/>
      <c r="CTX52" s="485"/>
      <c r="CTY52" s="485"/>
      <c r="CTZ52" s="485"/>
      <c r="CUA52" s="485"/>
      <c r="CUB52" s="485"/>
      <c r="CUC52" s="485"/>
      <c r="CUD52" s="485"/>
      <c r="CUE52" s="485"/>
      <c r="CUF52" s="485"/>
      <c r="CUG52" s="485"/>
      <c r="CUH52" s="485"/>
      <c r="CUI52" s="485"/>
      <c r="CUJ52" s="485"/>
      <c r="CUK52" s="485"/>
      <c r="CUL52" s="485"/>
      <c r="CUM52" s="485"/>
      <c r="CUN52" s="485"/>
      <c r="CUO52" s="485"/>
      <c r="CUP52" s="485"/>
      <c r="CUQ52" s="485"/>
      <c r="CUR52" s="485"/>
      <c r="CUS52" s="485"/>
      <c r="CUT52" s="485"/>
      <c r="CUU52" s="485"/>
      <c r="CUV52" s="485"/>
      <c r="CUW52" s="485"/>
      <c r="CUX52" s="485"/>
      <c r="CUY52" s="485"/>
      <c r="CUZ52" s="485"/>
      <c r="CVA52" s="485"/>
      <c r="CVB52" s="485"/>
      <c r="CVC52" s="485"/>
      <c r="CVD52" s="485"/>
      <c r="CVE52" s="485"/>
      <c r="CVF52" s="485"/>
      <c r="CVG52" s="485"/>
      <c r="CVH52" s="485"/>
      <c r="CVI52" s="485"/>
      <c r="CVJ52" s="485"/>
      <c r="CVK52" s="485"/>
      <c r="CVL52" s="485"/>
      <c r="CVM52" s="485"/>
      <c r="CVN52" s="485"/>
      <c r="CVO52" s="485"/>
      <c r="CVP52" s="485"/>
      <c r="CVQ52" s="485"/>
      <c r="CVR52" s="485"/>
      <c r="CVS52" s="485"/>
      <c r="CVT52" s="485"/>
      <c r="CVU52" s="485"/>
      <c r="CVV52" s="485"/>
      <c r="CVW52" s="485"/>
      <c r="CVX52" s="485"/>
      <c r="CVY52" s="485"/>
      <c r="CVZ52" s="485"/>
      <c r="CWA52" s="485"/>
      <c r="CWB52" s="485"/>
      <c r="CWC52" s="485"/>
      <c r="CWD52" s="485"/>
      <c r="CWE52" s="485"/>
      <c r="CWF52" s="485"/>
      <c r="CWG52" s="485"/>
      <c r="CWH52" s="485"/>
      <c r="CWI52" s="485"/>
      <c r="CWJ52" s="485"/>
      <c r="CWK52" s="485"/>
      <c r="CWL52" s="485"/>
      <c r="CWM52" s="485"/>
      <c r="CWN52" s="485"/>
      <c r="CWO52" s="485"/>
      <c r="CWP52" s="485"/>
      <c r="CWQ52" s="485"/>
      <c r="CWR52" s="485"/>
      <c r="CWS52" s="485"/>
      <c r="CWT52" s="485"/>
      <c r="CWU52" s="485"/>
      <c r="CWV52" s="485"/>
      <c r="CWW52" s="485"/>
      <c r="CWX52" s="485"/>
      <c r="CWY52" s="485"/>
      <c r="CWZ52" s="485"/>
      <c r="CXA52" s="485"/>
      <c r="CXB52" s="485"/>
      <c r="CXC52" s="485"/>
      <c r="CXD52" s="485"/>
      <c r="CXE52" s="485"/>
      <c r="CXF52" s="485"/>
      <c r="CXG52" s="485"/>
      <c r="CXH52" s="485"/>
      <c r="CXI52" s="485"/>
      <c r="CXJ52" s="485"/>
      <c r="CXK52" s="485"/>
      <c r="CXL52" s="485"/>
      <c r="CXM52" s="485"/>
      <c r="CXN52" s="485"/>
      <c r="CXO52" s="485"/>
      <c r="CXP52" s="485"/>
      <c r="CXQ52" s="485"/>
      <c r="CXR52" s="485"/>
      <c r="CXS52" s="485"/>
      <c r="CXT52" s="485"/>
      <c r="CXU52" s="485"/>
      <c r="CXV52" s="485"/>
      <c r="CXW52" s="485"/>
      <c r="CXX52" s="485"/>
      <c r="CXY52" s="485"/>
      <c r="CXZ52" s="485"/>
      <c r="CYA52" s="485"/>
      <c r="CYB52" s="485"/>
      <c r="CYC52" s="485"/>
      <c r="CYD52" s="485"/>
      <c r="CYE52" s="485"/>
      <c r="CYF52" s="485"/>
      <c r="CYG52" s="485"/>
      <c r="CYH52" s="485"/>
      <c r="CYI52" s="485"/>
      <c r="CYJ52" s="485"/>
      <c r="CYK52" s="485"/>
      <c r="CYL52" s="485"/>
      <c r="CYM52" s="485"/>
      <c r="CYN52" s="485"/>
      <c r="CYO52" s="485"/>
      <c r="CYP52" s="485"/>
      <c r="CYQ52" s="485"/>
      <c r="CYR52" s="485"/>
      <c r="CYS52" s="485"/>
      <c r="CYT52" s="485"/>
      <c r="CYU52" s="485"/>
      <c r="CYV52" s="485"/>
      <c r="CYW52" s="485"/>
      <c r="CYX52" s="485"/>
      <c r="CYY52" s="485"/>
      <c r="CYZ52" s="485"/>
      <c r="CZA52" s="485"/>
      <c r="CZB52" s="485"/>
      <c r="CZC52" s="485"/>
      <c r="CZD52" s="485"/>
      <c r="CZE52" s="485"/>
      <c r="CZF52" s="485"/>
      <c r="CZG52" s="485"/>
      <c r="CZH52" s="485"/>
      <c r="CZI52" s="485"/>
      <c r="CZJ52" s="485"/>
      <c r="CZK52" s="485"/>
      <c r="CZL52" s="485"/>
      <c r="CZM52" s="485"/>
      <c r="CZN52" s="485"/>
      <c r="CZO52" s="485"/>
      <c r="CZP52" s="485"/>
      <c r="CZQ52" s="485"/>
      <c r="CZR52" s="485"/>
      <c r="CZS52" s="485"/>
      <c r="CZT52" s="485"/>
      <c r="CZU52" s="485"/>
      <c r="CZV52" s="485"/>
      <c r="CZW52" s="485"/>
      <c r="CZX52" s="485"/>
      <c r="CZY52" s="485"/>
      <c r="CZZ52" s="485"/>
      <c r="DAA52" s="485"/>
      <c r="DAB52" s="485"/>
      <c r="DAC52" s="485"/>
      <c r="DAD52" s="485"/>
      <c r="DAE52" s="485"/>
      <c r="DAF52" s="485"/>
      <c r="DAG52" s="485"/>
      <c r="DAH52" s="485"/>
      <c r="DAI52" s="485"/>
      <c r="DAJ52" s="485"/>
      <c r="DAK52" s="485"/>
      <c r="DAL52" s="485"/>
      <c r="DAM52" s="485"/>
      <c r="DAN52" s="485"/>
      <c r="DAO52" s="485"/>
      <c r="DAP52" s="485"/>
      <c r="DAQ52" s="485"/>
      <c r="DAR52" s="485"/>
      <c r="DAS52" s="485"/>
      <c r="DAT52" s="485"/>
      <c r="DAU52" s="485"/>
      <c r="DAV52" s="485"/>
      <c r="DAW52" s="485"/>
      <c r="DAX52" s="485"/>
      <c r="DAY52" s="485"/>
      <c r="DAZ52" s="485"/>
      <c r="DBA52" s="485"/>
      <c r="DBB52" s="485"/>
      <c r="DBC52" s="485"/>
      <c r="DBD52" s="485"/>
      <c r="DBE52" s="485"/>
      <c r="DBF52" s="485"/>
      <c r="DBG52" s="485"/>
      <c r="DBH52" s="485"/>
      <c r="DBI52" s="485"/>
      <c r="DBJ52" s="485"/>
      <c r="DBK52" s="485"/>
      <c r="DBL52" s="485"/>
      <c r="DBM52" s="485"/>
      <c r="DBN52" s="485"/>
      <c r="DBO52" s="485"/>
      <c r="DBP52" s="485"/>
      <c r="DBQ52" s="485"/>
      <c r="DBR52" s="485"/>
      <c r="DBS52" s="485"/>
      <c r="DBT52" s="485"/>
      <c r="DBU52" s="485"/>
      <c r="DBV52" s="485"/>
      <c r="DBW52" s="485"/>
      <c r="DBX52" s="485"/>
      <c r="DBY52" s="485"/>
      <c r="DBZ52" s="485"/>
      <c r="DCA52" s="485"/>
      <c r="DCB52" s="485"/>
      <c r="DCC52" s="485"/>
      <c r="DCD52" s="485"/>
      <c r="DCE52" s="485"/>
      <c r="DCF52" s="485"/>
      <c r="DCG52" s="485"/>
      <c r="DCH52" s="485"/>
      <c r="DCI52" s="485"/>
      <c r="DCJ52" s="485"/>
      <c r="DCK52" s="485"/>
      <c r="DCL52" s="485"/>
      <c r="DCM52" s="485"/>
      <c r="DCN52" s="485"/>
      <c r="DCO52" s="485"/>
      <c r="DCP52" s="485"/>
      <c r="DCQ52" s="485"/>
      <c r="DCR52" s="485"/>
      <c r="DCS52" s="485"/>
      <c r="DCT52" s="485"/>
      <c r="DCU52" s="485"/>
      <c r="DCV52" s="485"/>
      <c r="DCW52" s="485"/>
      <c r="DCX52" s="485"/>
      <c r="DCY52" s="485"/>
      <c r="DCZ52" s="485"/>
      <c r="DDA52" s="485"/>
      <c r="DDB52" s="485"/>
      <c r="DDC52" s="485"/>
      <c r="DDD52" s="485"/>
      <c r="DDE52" s="485"/>
      <c r="DDF52" s="485"/>
      <c r="DDG52" s="485"/>
      <c r="DDH52" s="485"/>
      <c r="DDI52" s="485"/>
      <c r="DDJ52" s="485"/>
      <c r="DDK52" s="485"/>
      <c r="DDL52" s="485"/>
      <c r="DDM52" s="485"/>
      <c r="DDN52" s="485"/>
      <c r="DDO52" s="485"/>
      <c r="DDP52" s="485"/>
      <c r="DDQ52" s="485"/>
      <c r="DDR52" s="485"/>
      <c r="DDS52" s="485"/>
      <c r="DDT52" s="485"/>
      <c r="DDU52" s="485"/>
      <c r="DDV52" s="485"/>
      <c r="DDW52" s="485"/>
      <c r="DDX52" s="485"/>
      <c r="DDY52" s="485"/>
      <c r="DDZ52" s="485"/>
      <c r="DEA52" s="485"/>
      <c r="DEB52" s="485"/>
      <c r="DEC52" s="485"/>
      <c r="DED52" s="485"/>
      <c r="DEE52" s="485"/>
      <c r="DEF52" s="485"/>
      <c r="DEG52" s="485"/>
      <c r="DEH52" s="485"/>
      <c r="DEI52" s="485"/>
      <c r="DEJ52" s="485"/>
      <c r="DEK52" s="485"/>
      <c r="DEL52" s="485"/>
      <c r="DEM52" s="485"/>
      <c r="DEN52" s="485"/>
      <c r="DEO52" s="485"/>
      <c r="DEP52" s="485"/>
      <c r="DEQ52" s="485"/>
      <c r="DER52" s="485"/>
      <c r="DES52" s="485"/>
      <c r="DET52" s="485"/>
      <c r="DEU52" s="485"/>
      <c r="DEV52" s="485"/>
      <c r="DEW52" s="485"/>
      <c r="DEX52" s="485"/>
      <c r="DEY52" s="485"/>
      <c r="DEZ52" s="485"/>
      <c r="DFA52" s="485"/>
      <c r="DFB52" s="485"/>
      <c r="DFC52" s="485"/>
      <c r="DFD52" s="485"/>
      <c r="DFE52" s="485"/>
      <c r="DFF52" s="485"/>
      <c r="DFG52" s="485"/>
      <c r="DFH52" s="485"/>
      <c r="DFI52" s="485"/>
      <c r="DFJ52" s="485"/>
      <c r="DFK52" s="485"/>
      <c r="DFL52" s="485"/>
      <c r="DFM52" s="485"/>
      <c r="DFN52" s="485"/>
      <c r="DFO52" s="485"/>
      <c r="DFP52" s="485"/>
      <c r="DFQ52" s="485"/>
      <c r="DFR52" s="485"/>
      <c r="DFS52" s="485"/>
      <c r="DFT52" s="485"/>
      <c r="DFU52" s="485"/>
      <c r="DFV52" s="485"/>
      <c r="DFW52" s="485"/>
      <c r="DFX52" s="485"/>
      <c r="DFY52" s="485"/>
      <c r="DFZ52" s="485"/>
      <c r="DGA52" s="485"/>
      <c r="DGB52" s="485"/>
      <c r="DGC52" s="485"/>
      <c r="DGD52" s="485"/>
      <c r="DGE52" s="485"/>
      <c r="DGF52" s="485"/>
      <c r="DGG52" s="485"/>
      <c r="DGH52" s="485"/>
      <c r="DGI52" s="485"/>
      <c r="DGJ52" s="485"/>
      <c r="DGK52" s="485"/>
      <c r="DGL52" s="485"/>
      <c r="DGM52" s="485"/>
      <c r="DGN52" s="485"/>
      <c r="DGO52" s="485"/>
      <c r="DGP52" s="485"/>
      <c r="DGQ52" s="485"/>
      <c r="DGR52" s="485"/>
      <c r="DGS52" s="485"/>
      <c r="DGT52" s="485"/>
      <c r="DGU52" s="485"/>
      <c r="DGV52" s="485"/>
      <c r="DGW52" s="485"/>
      <c r="DGX52" s="485"/>
      <c r="DGY52" s="485"/>
      <c r="DGZ52" s="485"/>
      <c r="DHA52" s="485"/>
      <c r="DHB52" s="485"/>
      <c r="DHC52" s="485"/>
      <c r="DHD52" s="485"/>
      <c r="DHE52" s="485"/>
      <c r="DHF52" s="485"/>
      <c r="DHG52" s="485"/>
      <c r="DHH52" s="485"/>
      <c r="DHI52" s="485"/>
      <c r="DHJ52" s="485"/>
      <c r="DHK52" s="485"/>
      <c r="DHL52" s="485"/>
      <c r="DHM52" s="485"/>
      <c r="DHN52" s="485"/>
      <c r="DHO52" s="485"/>
      <c r="DHP52" s="485"/>
      <c r="DHQ52" s="485"/>
      <c r="DHR52" s="485"/>
      <c r="DHS52" s="485"/>
      <c r="DHT52" s="485"/>
      <c r="DHU52" s="485"/>
      <c r="DHV52" s="485"/>
      <c r="DHW52" s="485"/>
      <c r="DHX52" s="485"/>
      <c r="DHY52" s="485"/>
      <c r="DHZ52" s="485"/>
      <c r="DIA52" s="485"/>
      <c r="DIB52" s="485"/>
      <c r="DIC52" s="485"/>
      <c r="DID52" s="485"/>
      <c r="DIE52" s="485"/>
      <c r="DIF52" s="485"/>
      <c r="DIG52" s="485"/>
      <c r="DIH52" s="485"/>
      <c r="DII52" s="485"/>
      <c r="DIJ52" s="485"/>
      <c r="DIK52" s="485"/>
      <c r="DIL52" s="485"/>
      <c r="DIM52" s="485"/>
      <c r="DIN52" s="485"/>
      <c r="DIO52" s="485"/>
      <c r="DIP52" s="485"/>
      <c r="DIQ52" s="485"/>
      <c r="DIR52" s="485"/>
      <c r="DIS52" s="485"/>
      <c r="DIT52" s="485"/>
      <c r="DIU52" s="485"/>
      <c r="DIV52" s="485"/>
      <c r="DIW52" s="485"/>
      <c r="DIX52" s="485"/>
      <c r="DIY52" s="485"/>
      <c r="DIZ52" s="485"/>
      <c r="DJA52" s="485"/>
      <c r="DJB52" s="485"/>
      <c r="DJC52" s="485"/>
      <c r="DJD52" s="485"/>
      <c r="DJE52" s="485"/>
      <c r="DJF52" s="485"/>
      <c r="DJG52" s="485"/>
      <c r="DJH52" s="485"/>
      <c r="DJI52" s="485"/>
      <c r="DJJ52" s="485"/>
      <c r="DJK52" s="485"/>
      <c r="DJL52" s="485"/>
      <c r="DJM52" s="485"/>
      <c r="DJN52" s="485"/>
      <c r="DJO52" s="485"/>
      <c r="DJP52" s="485"/>
      <c r="DJQ52" s="485"/>
      <c r="DJR52" s="485"/>
      <c r="DJS52" s="485"/>
      <c r="DJT52" s="485"/>
      <c r="DJU52" s="485"/>
      <c r="DJV52" s="485"/>
      <c r="DJW52" s="485"/>
      <c r="DJX52" s="485"/>
      <c r="DJY52" s="485"/>
      <c r="DJZ52" s="485"/>
      <c r="DKA52" s="485"/>
      <c r="DKB52" s="485"/>
      <c r="DKC52" s="485"/>
      <c r="DKD52" s="485"/>
      <c r="DKE52" s="485"/>
      <c r="DKF52" s="485"/>
      <c r="DKG52" s="485"/>
      <c r="DKH52" s="485"/>
      <c r="DKI52" s="485"/>
      <c r="DKJ52" s="485"/>
      <c r="DKK52" s="485"/>
      <c r="DKL52" s="485"/>
      <c r="DKM52" s="485"/>
      <c r="DKN52" s="485"/>
      <c r="DKO52" s="485"/>
      <c r="DKP52" s="485"/>
      <c r="DKQ52" s="485"/>
      <c r="DKR52" s="485"/>
      <c r="DKS52" s="485"/>
      <c r="DKT52" s="485"/>
      <c r="DKU52" s="485"/>
      <c r="DKV52" s="485"/>
      <c r="DKW52" s="485"/>
      <c r="DKX52" s="485"/>
      <c r="DKY52" s="485"/>
      <c r="DKZ52" s="485"/>
      <c r="DLA52" s="485"/>
      <c r="DLB52" s="485"/>
      <c r="DLC52" s="485"/>
      <c r="DLD52" s="485"/>
      <c r="DLE52" s="485"/>
      <c r="DLF52" s="485"/>
      <c r="DLG52" s="485"/>
      <c r="DLH52" s="485"/>
      <c r="DLI52" s="485"/>
      <c r="DLJ52" s="485"/>
      <c r="DLK52" s="485"/>
      <c r="DLL52" s="485"/>
      <c r="DLM52" s="485"/>
      <c r="DLN52" s="485"/>
      <c r="DLO52" s="485"/>
      <c r="DLP52" s="485"/>
      <c r="DLQ52" s="485"/>
      <c r="DLR52" s="485"/>
      <c r="DLS52" s="485"/>
      <c r="DLT52" s="485"/>
      <c r="DLU52" s="485"/>
      <c r="DLV52" s="485"/>
      <c r="DLW52" s="485"/>
      <c r="DLX52" s="485"/>
      <c r="DLY52" s="485"/>
      <c r="DLZ52" s="485"/>
      <c r="DMA52" s="485"/>
      <c r="DMB52" s="485"/>
      <c r="DMC52" s="485"/>
      <c r="DMD52" s="485"/>
      <c r="DME52" s="485"/>
      <c r="DMF52" s="485"/>
      <c r="DMG52" s="485"/>
      <c r="DMH52" s="485"/>
      <c r="DMI52" s="485"/>
      <c r="DMJ52" s="485"/>
      <c r="DMK52" s="485"/>
      <c r="DML52" s="485"/>
      <c r="DMM52" s="485"/>
      <c r="DMN52" s="485"/>
      <c r="DMO52" s="485"/>
      <c r="DMP52" s="485"/>
      <c r="DMQ52" s="485"/>
      <c r="DMR52" s="485"/>
      <c r="DMS52" s="485"/>
      <c r="DMT52" s="485"/>
      <c r="DMU52" s="485"/>
      <c r="DMV52" s="485"/>
      <c r="DMW52" s="485"/>
      <c r="DMX52" s="485"/>
      <c r="DMY52" s="485"/>
      <c r="DMZ52" s="485"/>
      <c r="DNA52" s="485"/>
      <c r="DNB52" s="485"/>
      <c r="DNC52" s="485"/>
      <c r="DND52" s="485"/>
      <c r="DNE52" s="485"/>
      <c r="DNF52" s="485"/>
      <c r="DNG52" s="485"/>
      <c r="DNH52" s="485"/>
      <c r="DNI52" s="485"/>
      <c r="DNJ52" s="485"/>
      <c r="DNK52" s="485"/>
      <c r="DNL52" s="485"/>
      <c r="DNM52" s="485"/>
      <c r="DNN52" s="485"/>
      <c r="DNO52" s="485"/>
      <c r="DNP52" s="485"/>
      <c r="DNQ52" s="485"/>
      <c r="DNR52" s="485"/>
      <c r="DNS52" s="485"/>
      <c r="DNT52" s="485"/>
      <c r="DNU52" s="485"/>
      <c r="DNV52" s="485"/>
      <c r="DNW52" s="485"/>
      <c r="DNX52" s="485"/>
      <c r="DNY52" s="485"/>
      <c r="DNZ52" s="485"/>
      <c r="DOA52" s="485"/>
      <c r="DOB52" s="485"/>
      <c r="DOC52" s="485"/>
      <c r="DOD52" s="485"/>
      <c r="DOE52" s="485"/>
      <c r="DOF52" s="485"/>
      <c r="DOG52" s="485"/>
      <c r="DOH52" s="485"/>
      <c r="DOI52" s="485"/>
      <c r="DOJ52" s="485"/>
      <c r="DOK52" s="485"/>
      <c r="DOL52" s="485"/>
      <c r="DOM52" s="485"/>
      <c r="DON52" s="485"/>
      <c r="DOO52" s="485"/>
      <c r="DOP52" s="485"/>
      <c r="DOQ52" s="485"/>
      <c r="DOR52" s="485"/>
      <c r="DOS52" s="485"/>
      <c r="DOT52" s="485"/>
      <c r="DOU52" s="485"/>
      <c r="DOV52" s="485"/>
      <c r="DOW52" s="485"/>
      <c r="DOX52" s="485"/>
      <c r="DOY52" s="485"/>
      <c r="DOZ52" s="485"/>
      <c r="DPA52" s="485"/>
      <c r="DPB52" s="485"/>
      <c r="DPC52" s="485"/>
      <c r="DPD52" s="485"/>
      <c r="DPE52" s="485"/>
      <c r="DPF52" s="485"/>
      <c r="DPG52" s="485"/>
      <c r="DPH52" s="485"/>
      <c r="DPI52" s="485"/>
      <c r="DPJ52" s="485"/>
      <c r="DPK52" s="485"/>
      <c r="DPL52" s="485"/>
      <c r="DPM52" s="485"/>
      <c r="DPN52" s="485"/>
      <c r="DPO52" s="485"/>
      <c r="DPP52" s="485"/>
      <c r="DPQ52" s="485"/>
      <c r="DPR52" s="485"/>
      <c r="DPS52" s="485"/>
      <c r="DPT52" s="485"/>
      <c r="DPU52" s="485"/>
      <c r="DPV52" s="485"/>
      <c r="DPW52" s="485"/>
      <c r="DPX52" s="485"/>
      <c r="DPY52" s="485"/>
      <c r="DPZ52" s="485"/>
      <c r="DQA52" s="485"/>
      <c r="DQB52" s="485"/>
      <c r="DQC52" s="485"/>
      <c r="DQD52" s="485"/>
      <c r="DQE52" s="485"/>
      <c r="DQF52" s="485"/>
      <c r="DQG52" s="485"/>
      <c r="DQH52" s="485"/>
      <c r="DQI52" s="485"/>
      <c r="DQJ52" s="485"/>
      <c r="DQK52" s="485"/>
      <c r="DQL52" s="485"/>
      <c r="DQM52" s="485"/>
      <c r="DQN52" s="485"/>
      <c r="DQO52" s="485"/>
      <c r="DQP52" s="485"/>
      <c r="DQQ52" s="485"/>
      <c r="DQR52" s="485"/>
      <c r="DQS52" s="485"/>
      <c r="DQT52" s="485"/>
      <c r="DQU52" s="485"/>
      <c r="DQV52" s="485"/>
      <c r="DQW52" s="485"/>
      <c r="DQX52" s="485"/>
      <c r="DQY52" s="485"/>
      <c r="DQZ52" s="485"/>
      <c r="DRA52" s="485"/>
      <c r="DRB52" s="485"/>
      <c r="DRC52" s="485"/>
      <c r="DRD52" s="485"/>
      <c r="DRE52" s="485"/>
      <c r="DRF52" s="485"/>
      <c r="DRG52" s="485"/>
      <c r="DRH52" s="485"/>
      <c r="DRI52" s="485"/>
      <c r="DRJ52" s="485"/>
      <c r="DRK52" s="485"/>
      <c r="DRL52" s="485"/>
      <c r="DRM52" s="485"/>
      <c r="DRN52" s="485"/>
      <c r="DRO52" s="485"/>
      <c r="DRP52" s="485"/>
      <c r="DRQ52" s="485"/>
      <c r="DRR52" s="485"/>
      <c r="DRS52" s="485"/>
      <c r="DRT52" s="485"/>
      <c r="DRU52" s="485"/>
      <c r="DRV52" s="485"/>
      <c r="DRW52" s="485"/>
      <c r="DRX52" s="485"/>
      <c r="DRY52" s="485"/>
      <c r="DRZ52" s="485"/>
      <c r="DSA52" s="485"/>
      <c r="DSB52" s="485"/>
      <c r="DSC52" s="485"/>
      <c r="DSD52" s="485"/>
      <c r="DSE52" s="485"/>
      <c r="DSF52" s="485"/>
      <c r="DSG52" s="485"/>
      <c r="DSH52" s="485"/>
      <c r="DSI52" s="485"/>
      <c r="DSJ52" s="485"/>
      <c r="DSK52" s="485"/>
      <c r="DSL52" s="485"/>
      <c r="DSM52" s="485"/>
      <c r="DSN52" s="485"/>
      <c r="DSO52" s="485"/>
      <c r="DSP52" s="485"/>
      <c r="DSQ52" s="485"/>
      <c r="DSR52" s="485"/>
      <c r="DSS52" s="485"/>
      <c r="DST52" s="485"/>
      <c r="DSU52" s="485"/>
      <c r="DSV52" s="485"/>
      <c r="DSW52" s="485"/>
      <c r="DSX52" s="485"/>
      <c r="DSY52" s="485"/>
      <c r="DSZ52" s="485"/>
      <c r="DTA52" s="485"/>
      <c r="DTB52" s="485"/>
      <c r="DTC52" s="485"/>
      <c r="DTD52" s="485"/>
      <c r="DTE52" s="485"/>
      <c r="DTF52" s="485"/>
      <c r="DTG52" s="485"/>
      <c r="DTH52" s="485"/>
      <c r="DTI52" s="485"/>
      <c r="DTJ52" s="485"/>
      <c r="DTK52" s="485"/>
      <c r="DTL52" s="485"/>
      <c r="DTM52" s="485"/>
      <c r="DTN52" s="485"/>
      <c r="DTO52" s="485"/>
      <c r="DTP52" s="485"/>
      <c r="DTQ52" s="485"/>
      <c r="DTR52" s="485"/>
      <c r="DTS52" s="485"/>
      <c r="DTT52" s="485"/>
      <c r="DTU52" s="485"/>
      <c r="DTV52" s="485"/>
      <c r="DTW52" s="485"/>
      <c r="DTX52" s="485"/>
      <c r="DTY52" s="485"/>
      <c r="DTZ52" s="485"/>
      <c r="DUA52" s="485"/>
      <c r="DUB52" s="485"/>
      <c r="DUC52" s="485"/>
      <c r="DUD52" s="485"/>
      <c r="DUE52" s="485"/>
      <c r="DUF52" s="485"/>
      <c r="DUG52" s="485"/>
      <c r="DUH52" s="485"/>
      <c r="DUI52" s="485"/>
      <c r="DUJ52" s="485"/>
      <c r="DUK52" s="485"/>
      <c r="DUL52" s="485"/>
      <c r="DUM52" s="485"/>
      <c r="DUN52" s="485"/>
      <c r="DUO52" s="485"/>
      <c r="DUP52" s="485"/>
      <c r="DUQ52" s="485"/>
      <c r="DUR52" s="485"/>
      <c r="DUS52" s="485"/>
      <c r="DUT52" s="485"/>
      <c r="DUU52" s="485"/>
      <c r="DUV52" s="485"/>
      <c r="DUW52" s="485"/>
      <c r="DUX52" s="485"/>
      <c r="DUY52" s="485"/>
      <c r="DUZ52" s="485"/>
      <c r="DVA52" s="485"/>
      <c r="DVB52" s="485"/>
      <c r="DVC52" s="485"/>
      <c r="DVD52" s="485"/>
      <c r="DVE52" s="485"/>
      <c r="DVF52" s="485"/>
      <c r="DVG52" s="485"/>
      <c r="DVH52" s="485"/>
      <c r="DVI52" s="485"/>
      <c r="DVJ52" s="485"/>
      <c r="DVK52" s="485"/>
      <c r="DVL52" s="485"/>
      <c r="DVM52" s="485"/>
      <c r="DVN52" s="485"/>
      <c r="DVO52" s="485"/>
      <c r="DVP52" s="485"/>
      <c r="DVQ52" s="485"/>
      <c r="DVR52" s="485"/>
      <c r="DVS52" s="485"/>
      <c r="DVT52" s="485"/>
      <c r="DVU52" s="485"/>
      <c r="DVV52" s="485"/>
      <c r="DVW52" s="485"/>
      <c r="DVX52" s="485"/>
      <c r="DVY52" s="485"/>
      <c r="DVZ52" s="485"/>
      <c r="DWA52" s="485"/>
      <c r="DWB52" s="485"/>
      <c r="DWC52" s="485"/>
      <c r="DWD52" s="485"/>
      <c r="DWE52" s="485"/>
      <c r="DWF52" s="485"/>
      <c r="DWG52" s="485"/>
      <c r="DWH52" s="485"/>
      <c r="DWI52" s="485"/>
      <c r="DWJ52" s="485"/>
      <c r="DWK52" s="485"/>
      <c r="DWL52" s="485"/>
      <c r="DWM52" s="485"/>
      <c r="DWN52" s="485"/>
      <c r="DWO52" s="485"/>
      <c r="DWP52" s="485"/>
      <c r="DWQ52" s="485"/>
      <c r="DWR52" s="485"/>
      <c r="DWS52" s="485"/>
      <c r="DWT52" s="485"/>
      <c r="DWU52" s="485"/>
      <c r="DWV52" s="485"/>
      <c r="DWW52" s="485"/>
      <c r="DWX52" s="485"/>
      <c r="DWY52" s="485"/>
      <c r="DWZ52" s="485"/>
      <c r="DXA52" s="485"/>
      <c r="DXB52" s="485"/>
      <c r="DXC52" s="485"/>
      <c r="DXD52" s="485"/>
      <c r="DXE52" s="485"/>
      <c r="DXF52" s="485"/>
      <c r="DXG52" s="485"/>
      <c r="DXH52" s="485"/>
      <c r="DXI52" s="485"/>
      <c r="DXJ52" s="485"/>
      <c r="DXK52" s="485"/>
      <c r="DXL52" s="485"/>
      <c r="DXM52" s="485"/>
      <c r="DXN52" s="485"/>
      <c r="DXO52" s="485"/>
      <c r="DXP52" s="485"/>
      <c r="DXQ52" s="485"/>
      <c r="DXR52" s="485"/>
      <c r="DXS52" s="485"/>
      <c r="DXT52" s="485"/>
      <c r="DXU52" s="485"/>
      <c r="DXV52" s="485"/>
      <c r="DXW52" s="485"/>
      <c r="DXX52" s="485"/>
      <c r="DXY52" s="485"/>
      <c r="DXZ52" s="485"/>
      <c r="DYA52" s="485"/>
      <c r="DYB52" s="485"/>
      <c r="DYC52" s="485"/>
      <c r="DYD52" s="485"/>
      <c r="DYE52" s="485"/>
      <c r="DYF52" s="485"/>
      <c r="DYG52" s="485"/>
      <c r="DYH52" s="485"/>
      <c r="DYI52" s="485"/>
      <c r="DYJ52" s="485"/>
      <c r="DYK52" s="485"/>
      <c r="DYL52" s="485"/>
      <c r="DYM52" s="485"/>
      <c r="DYN52" s="485"/>
      <c r="DYO52" s="485"/>
      <c r="DYP52" s="485"/>
      <c r="DYQ52" s="485"/>
      <c r="DYR52" s="485"/>
      <c r="DYS52" s="485"/>
      <c r="DYT52" s="485"/>
      <c r="DYU52" s="485"/>
      <c r="DYV52" s="485"/>
      <c r="DYW52" s="485"/>
      <c r="DYX52" s="485"/>
      <c r="DYY52" s="485"/>
      <c r="DYZ52" s="485"/>
      <c r="DZA52" s="485"/>
      <c r="DZB52" s="485"/>
      <c r="DZC52" s="485"/>
      <c r="DZD52" s="485"/>
      <c r="DZE52" s="485"/>
      <c r="DZF52" s="485"/>
      <c r="DZG52" s="485"/>
      <c r="DZH52" s="485"/>
      <c r="DZI52" s="485"/>
      <c r="DZJ52" s="485"/>
      <c r="DZK52" s="485"/>
      <c r="DZL52" s="485"/>
      <c r="DZM52" s="485"/>
      <c r="DZN52" s="485"/>
      <c r="DZO52" s="485"/>
      <c r="DZP52" s="485"/>
      <c r="DZQ52" s="485"/>
      <c r="DZR52" s="485"/>
      <c r="DZS52" s="485"/>
      <c r="DZT52" s="485"/>
      <c r="DZU52" s="485"/>
      <c r="DZV52" s="485"/>
      <c r="DZW52" s="485"/>
      <c r="DZX52" s="485"/>
      <c r="DZY52" s="485"/>
      <c r="DZZ52" s="485"/>
      <c r="EAA52" s="485"/>
      <c r="EAB52" s="485"/>
      <c r="EAC52" s="485"/>
      <c r="EAD52" s="485"/>
      <c r="EAE52" s="485"/>
      <c r="EAF52" s="485"/>
      <c r="EAG52" s="485"/>
      <c r="EAH52" s="485"/>
      <c r="EAI52" s="485"/>
      <c r="EAJ52" s="485"/>
      <c r="EAK52" s="485"/>
      <c r="EAL52" s="485"/>
      <c r="EAM52" s="485"/>
      <c r="EAN52" s="485"/>
      <c r="EAO52" s="485"/>
      <c r="EAP52" s="485"/>
      <c r="EAQ52" s="485"/>
      <c r="EAR52" s="485"/>
      <c r="EAS52" s="485"/>
      <c r="EAT52" s="485"/>
      <c r="EAU52" s="485"/>
      <c r="EAV52" s="485"/>
      <c r="EAW52" s="485"/>
      <c r="EAX52" s="485"/>
      <c r="EAY52" s="485"/>
      <c r="EAZ52" s="485"/>
      <c r="EBA52" s="485"/>
      <c r="EBB52" s="485"/>
      <c r="EBC52" s="485"/>
      <c r="EBD52" s="485"/>
      <c r="EBE52" s="485"/>
      <c r="EBF52" s="485"/>
      <c r="EBG52" s="485"/>
      <c r="EBH52" s="485"/>
      <c r="EBI52" s="485"/>
      <c r="EBJ52" s="485"/>
      <c r="EBK52" s="485"/>
      <c r="EBL52" s="485"/>
      <c r="EBM52" s="485"/>
      <c r="EBN52" s="485"/>
      <c r="EBO52" s="485"/>
      <c r="EBP52" s="485"/>
      <c r="EBQ52" s="485"/>
      <c r="EBR52" s="485"/>
      <c r="EBS52" s="485"/>
      <c r="EBT52" s="485"/>
      <c r="EBU52" s="485"/>
      <c r="EBV52" s="485"/>
      <c r="EBW52" s="485"/>
      <c r="EBX52" s="485"/>
      <c r="EBY52" s="485"/>
      <c r="EBZ52" s="485"/>
      <c r="ECA52" s="485"/>
      <c r="ECB52" s="485"/>
      <c r="ECC52" s="485"/>
      <c r="ECD52" s="485"/>
      <c r="ECE52" s="485"/>
      <c r="ECF52" s="485"/>
      <c r="ECG52" s="485"/>
      <c r="ECH52" s="485"/>
      <c r="ECI52" s="485"/>
      <c r="ECJ52" s="485"/>
      <c r="ECK52" s="485"/>
      <c r="ECL52" s="485"/>
      <c r="ECM52" s="485"/>
      <c r="ECN52" s="485"/>
      <c r="ECO52" s="485"/>
      <c r="ECP52" s="485"/>
      <c r="ECQ52" s="485"/>
      <c r="ECR52" s="485"/>
      <c r="ECS52" s="485"/>
      <c r="ECT52" s="485"/>
      <c r="ECU52" s="485"/>
      <c r="ECV52" s="485"/>
      <c r="ECW52" s="485"/>
      <c r="ECX52" s="485"/>
      <c r="ECY52" s="485"/>
      <c r="ECZ52" s="485"/>
      <c r="EDA52" s="485"/>
      <c r="EDB52" s="485"/>
      <c r="EDC52" s="485"/>
      <c r="EDD52" s="485"/>
      <c r="EDE52" s="485"/>
      <c r="EDF52" s="485"/>
      <c r="EDG52" s="485"/>
      <c r="EDH52" s="485"/>
      <c r="EDI52" s="485"/>
      <c r="EDJ52" s="485"/>
      <c r="EDK52" s="485"/>
      <c r="EDL52" s="485"/>
      <c r="EDM52" s="485"/>
      <c r="EDN52" s="485"/>
      <c r="EDO52" s="485"/>
      <c r="EDP52" s="485"/>
      <c r="EDQ52" s="485"/>
      <c r="EDR52" s="485"/>
      <c r="EDS52" s="485"/>
      <c r="EDT52" s="485"/>
      <c r="EDU52" s="485"/>
      <c r="EDV52" s="485"/>
      <c r="EDW52" s="485"/>
      <c r="EDX52" s="485"/>
      <c r="EDY52" s="485"/>
      <c r="EDZ52" s="485"/>
      <c r="EEA52" s="485"/>
      <c r="EEB52" s="485"/>
      <c r="EEC52" s="485"/>
      <c r="EED52" s="485"/>
      <c r="EEE52" s="485"/>
      <c r="EEF52" s="485"/>
      <c r="EEG52" s="485"/>
      <c r="EEH52" s="485"/>
      <c r="EEI52" s="485"/>
      <c r="EEJ52" s="485"/>
      <c r="EEK52" s="485"/>
      <c r="EEL52" s="485"/>
      <c r="EEM52" s="485"/>
      <c r="EEN52" s="485"/>
      <c r="EEO52" s="485"/>
      <c r="EEP52" s="485"/>
      <c r="EEQ52" s="485"/>
      <c r="EER52" s="485"/>
      <c r="EES52" s="485"/>
      <c r="EET52" s="485"/>
      <c r="EEU52" s="485"/>
      <c r="EEV52" s="485"/>
      <c r="EEW52" s="485"/>
      <c r="EEX52" s="485"/>
      <c r="EEY52" s="485"/>
      <c r="EEZ52" s="485"/>
      <c r="EFA52" s="485"/>
      <c r="EFB52" s="485"/>
      <c r="EFC52" s="485"/>
      <c r="EFD52" s="485"/>
      <c r="EFE52" s="485"/>
      <c r="EFF52" s="485"/>
      <c r="EFG52" s="485"/>
      <c r="EFH52" s="485"/>
      <c r="EFI52" s="485"/>
      <c r="EFJ52" s="485"/>
      <c r="EFK52" s="485"/>
      <c r="EFL52" s="485"/>
      <c r="EFM52" s="485"/>
      <c r="EFN52" s="485"/>
      <c r="EFO52" s="485"/>
      <c r="EFP52" s="485"/>
      <c r="EFQ52" s="485"/>
      <c r="EFR52" s="485"/>
      <c r="EFS52" s="485"/>
      <c r="EFT52" s="485"/>
      <c r="EFU52" s="485"/>
      <c r="EFV52" s="485"/>
      <c r="EFW52" s="485"/>
      <c r="EFX52" s="485"/>
      <c r="EFY52" s="485"/>
      <c r="EFZ52" s="485"/>
      <c r="EGA52" s="485"/>
      <c r="EGB52" s="485"/>
      <c r="EGC52" s="485"/>
      <c r="EGD52" s="485"/>
      <c r="EGE52" s="485"/>
      <c r="EGF52" s="485"/>
      <c r="EGG52" s="485"/>
      <c r="EGH52" s="485"/>
      <c r="EGI52" s="485"/>
      <c r="EGJ52" s="485"/>
      <c r="EGK52" s="485"/>
      <c r="EGL52" s="485"/>
      <c r="EGM52" s="485"/>
      <c r="EGN52" s="485"/>
      <c r="EGO52" s="485"/>
      <c r="EGP52" s="485"/>
      <c r="EGQ52" s="485"/>
      <c r="EGR52" s="485"/>
      <c r="EGS52" s="485"/>
      <c r="EGT52" s="485"/>
      <c r="EGU52" s="485"/>
      <c r="EGV52" s="485"/>
      <c r="EGW52" s="485"/>
      <c r="EGX52" s="485"/>
      <c r="EGY52" s="485"/>
      <c r="EGZ52" s="485"/>
      <c r="EHA52" s="485"/>
      <c r="EHB52" s="485"/>
      <c r="EHC52" s="485"/>
      <c r="EHD52" s="485"/>
      <c r="EHE52" s="485"/>
      <c r="EHF52" s="485"/>
      <c r="EHG52" s="485"/>
      <c r="EHH52" s="485"/>
      <c r="EHI52" s="485"/>
      <c r="EHJ52" s="485"/>
      <c r="EHK52" s="485"/>
      <c r="EHL52" s="485"/>
      <c r="EHM52" s="485"/>
      <c r="EHN52" s="485"/>
      <c r="EHO52" s="485"/>
      <c r="EHP52" s="485"/>
      <c r="EHQ52" s="485"/>
      <c r="EHR52" s="485"/>
      <c r="EHS52" s="485"/>
      <c r="EHT52" s="485"/>
      <c r="EHU52" s="485"/>
      <c r="EHV52" s="485"/>
      <c r="EHW52" s="485"/>
      <c r="EHX52" s="485"/>
      <c r="EHY52" s="485"/>
      <c r="EHZ52" s="485"/>
      <c r="EIA52" s="485"/>
      <c r="EIB52" s="485"/>
      <c r="EIC52" s="485"/>
      <c r="EID52" s="485"/>
      <c r="EIE52" s="485"/>
      <c r="EIF52" s="485"/>
      <c r="EIG52" s="485"/>
      <c r="EIH52" s="485"/>
      <c r="EII52" s="485"/>
      <c r="EIJ52" s="485"/>
      <c r="EIK52" s="485"/>
      <c r="EIL52" s="485"/>
      <c r="EIM52" s="485"/>
      <c r="EIN52" s="485"/>
      <c r="EIO52" s="485"/>
      <c r="EIP52" s="485"/>
      <c r="EIQ52" s="485"/>
      <c r="EIR52" s="485"/>
      <c r="EIS52" s="485"/>
      <c r="EIT52" s="485"/>
      <c r="EIU52" s="485"/>
      <c r="EIV52" s="485"/>
      <c r="EIW52" s="485"/>
      <c r="EIX52" s="485"/>
      <c r="EIY52" s="485"/>
      <c r="EIZ52" s="485"/>
      <c r="EJA52" s="485"/>
      <c r="EJB52" s="485"/>
      <c r="EJC52" s="485"/>
      <c r="EJD52" s="485"/>
      <c r="EJE52" s="485"/>
      <c r="EJF52" s="485"/>
      <c r="EJG52" s="485"/>
      <c r="EJH52" s="485"/>
      <c r="EJI52" s="485"/>
      <c r="EJJ52" s="485"/>
      <c r="EJK52" s="485"/>
      <c r="EJL52" s="485"/>
      <c r="EJM52" s="485"/>
      <c r="EJN52" s="485"/>
      <c r="EJO52" s="485"/>
      <c r="EJP52" s="485"/>
      <c r="EJQ52" s="485"/>
      <c r="EJR52" s="485"/>
      <c r="EJS52" s="485"/>
      <c r="EJT52" s="485"/>
      <c r="EJU52" s="485"/>
      <c r="EJV52" s="485"/>
      <c r="EJW52" s="485"/>
      <c r="EJX52" s="485"/>
      <c r="EJY52" s="485"/>
      <c r="EJZ52" s="485"/>
      <c r="EKA52" s="485"/>
      <c r="EKB52" s="485"/>
      <c r="EKC52" s="485"/>
      <c r="EKD52" s="485"/>
      <c r="EKE52" s="485"/>
      <c r="EKF52" s="485"/>
      <c r="EKG52" s="485"/>
      <c r="EKH52" s="485"/>
      <c r="EKI52" s="485"/>
      <c r="EKJ52" s="485"/>
      <c r="EKK52" s="485"/>
      <c r="EKL52" s="485"/>
      <c r="EKM52" s="485"/>
      <c r="EKN52" s="485"/>
      <c r="EKO52" s="485"/>
      <c r="EKP52" s="485"/>
      <c r="EKQ52" s="485"/>
      <c r="EKR52" s="485"/>
      <c r="EKS52" s="485"/>
      <c r="EKT52" s="485"/>
      <c r="EKU52" s="485"/>
      <c r="EKV52" s="485"/>
      <c r="EKW52" s="485"/>
      <c r="EKX52" s="485"/>
      <c r="EKY52" s="485"/>
      <c r="EKZ52" s="485"/>
      <c r="ELA52" s="485"/>
      <c r="ELB52" s="485"/>
      <c r="ELC52" s="485"/>
      <c r="ELD52" s="485"/>
      <c r="ELE52" s="485"/>
      <c r="ELF52" s="485"/>
      <c r="ELG52" s="485"/>
      <c r="ELH52" s="485"/>
      <c r="ELI52" s="485"/>
      <c r="ELJ52" s="485"/>
      <c r="ELK52" s="485"/>
      <c r="ELL52" s="485"/>
      <c r="ELM52" s="485"/>
      <c r="ELN52" s="485"/>
      <c r="ELO52" s="485"/>
      <c r="ELP52" s="485"/>
      <c r="ELQ52" s="485"/>
      <c r="ELR52" s="485"/>
      <c r="ELS52" s="485"/>
      <c r="ELT52" s="485"/>
      <c r="ELU52" s="485"/>
      <c r="ELV52" s="485"/>
      <c r="ELW52" s="485"/>
      <c r="ELX52" s="485"/>
      <c r="ELY52" s="485"/>
      <c r="ELZ52" s="485"/>
      <c r="EMA52" s="485"/>
      <c r="EMB52" s="485"/>
      <c r="EMC52" s="485"/>
      <c r="EMD52" s="485"/>
      <c r="EME52" s="485"/>
      <c r="EMF52" s="485"/>
      <c r="EMG52" s="485"/>
      <c r="EMH52" s="485"/>
      <c r="EMI52" s="485"/>
      <c r="EMJ52" s="485"/>
      <c r="EMK52" s="485"/>
      <c r="EML52" s="485"/>
      <c r="EMM52" s="485"/>
      <c r="EMN52" s="485"/>
      <c r="EMO52" s="485"/>
      <c r="EMP52" s="485"/>
      <c r="EMQ52" s="485"/>
      <c r="EMR52" s="485"/>
      <c r="EMS52" s="485"/>
      <c r="EMT52" s="485"/>
      <c r="EMU52" s="485"/>
      <c r="EMV52" s="485"/>
      <c r="EMW52" s="485"/>
      <c r="EMX52" s="485"/>
      <c r="EMY52" s="485"/>
      <c r="EMZ52" s="485"/>
      <c r="ENA52" s="485"/>
      <c r="ENB52" s="485"/>
      <c r="ENC52" s="485"/>
      <c r="END52" s="485"/>
      <c r="ENE52" s="485"/>
      <c r="ENF52" s="485"/>
      <c r="ENG52" s="485"/>
      <c r="ENH52" s="485"/>
      <c r="ENI52" s="485"/>
      <c r="ENJ52" s="485"/>
      <c r="ENK52" s="485"/>
      <c r="ENL52" s="485"/>
      <c r="ENM52" s="485"/>
      <c r="ENN52" s="485"/>
      <c r="ENO52" s="485"/>
      <c r="ENP52" s="485"/>
      <c r="ENQ52" s="485"/>
      <c r="ENR52" s="485"/>
      <c r="ENS52" s="485"/>
      <c r="ENT52" s="485"/>
      <c r="ENU52" s="485"/>
      <c r="ENV52" s="485"/>
      <c r="ENW52" s="485"/>
      <c r="ENX52" s="485"/>
      <c r="ENY52" s="485"/>
      <c r="ENZ52" s="485"/>
      <c r="EOA52" s="485"/>
      <c r="EOB52" s="485"/>
      <c r="EOC52" s="485"/>
      <c r="EOD52" s="485"/>
      <c r="EOE52" s="485"/>
      <c r="EOF52" s="485"/>
      <c r="EOG52" s="485"/>
      <c r="EOH52" s="485"/>
      <c r="EOI52" s="485"/>
      <c r="EOJ52" s="485"/>
      <c r="EOK52" s="485"/>
      <c r="EOL52" s="485"/>
      <c r="EOM52" s="485"/>
      <c r="EON52" s="485"/>
      <c r="EOO52" s="485"/>
      <c r="EOP52" s="485"/>
      <c r="EOQ52" s="485"/>
      <c r="EOR52" s="485"/>
      <c r="EOS52" s="485"/>
      <c r="EOT52" s="485"/>
      <c r="EOU52" s="485"/>
      <c r="EOV52" s="485"/>
      <c r="EOW52" s="485"/>
      <c r="EOX52" s="485"/>
      <c r="EOY52" s="485"/>
      <c r="EOZ52" s="485"/>
      <c r="EPA52" s="485"/>
      <c r="EPB52" s="485"/>
      <c r="EPC52" s="485"/>
      <c r="EPD52" s="485"/>
      <c r="EPE52" s="485"/>
      <c r="EPF52" s="485"/>
      <c r="EPG52" s="485"/>
      <c r="EPH52" s="485"/>
      <c r="EPI52" s="485"/>
      <c r="EPJ52" s="485"/>
      <c r="EPK52" s="485"/>
      <c r="EPL52" s="485"/>
      <c r="EPM52" s="485"/>
      <c r="EPN52" s="485"/>
      <c r="EPO52" s="485"/>
      <c r="EPP52" s="485"/>
      <c r="EPQ52" s="485"/>
      <c r="EPR52" s="485"/>
      <c r="EPS52" s="485"/>
      <c r="EPT52" s="485"/>
      <c r="EPU52" s="485"/>
      <c r="EPV52" s="485"/>
      <c r="EPW52" s="485"/>
      <c r="EPX52" s="485"/>
      <c r="EPY52" s="485"/>
      <c r="EPZ52" s="485"/>
      <c r="EQA52" s="485"/>
      <c r="EQB52" s="485"/>
      <c r="EQC52" s="485"/>
      <c r="EQD52" s="485"/>
      <c r="EQE52" s="485"/>
      <c r="EQF52" s="485"/>
      <c r="EQG52" s="485"/>
      <c r="EQH52" s="485"/>
      <c r="EQI52" s="485"/>
      <c r="EQJ52" s="485"/>
      <c r="EQK52" s="485"/>
      <c r="EQL52" s="485"/>
      <c r="EQM52" s="485"/>
      <c r="EQN52" s="485"/>
      <c r="EQO52" s="485"/>
      <c r="EQP52" s="485"/>
      <c r="EQQ52" s="485"/>
      <c r="EQR52" s="485"/>
      <c r="EQS52" s="485"/>
      <c r="EQT52" s="485"/>
      <c r="EQU52" s="485"/>
      <c r="EQV52" s="485"/>
      <c r="EQW52" s="485"/>
      <c r="EQX52" s="485"/>
      <c r="EQY52" s="485"/>
      <c r="EQZ52" s="485"/>
      <c r="ERA52" s="485"/>
      <c r="ERB52" s="485"/>
      <c r="ERC52" s="485"/>
      <c r="ERD52" s="485"/>
      <c r="ERE52" s="485"/>
      <c r="ERF52" s="485"/>
      <c r="ERG52" s="485"/>
      <c r="ERH52" s="485"/>
      <c r="ERI52" s="485"/>
      <c r="ERJ52" s="485"/>
      <c r="ERK52" s="485"/>
      <c r="ERL52" s="485"/>
      <c r="ERM52" s="485"/>
      <c r="ERN52" s="485"/>
      <c r="ERO52" s="485"/>
      <c r="ERP52" s="485"/>
      <c r="ERQ52" s="485"/>
      <c r="ERR52" s="485"/>
      <c r="ERS52" s="485"/>
      <c r="ERT52" s="485"/>
      <c r="ERU52" s="485"/>
      <c r="ERV52" s="485"/>
      <c r="ERW52" s="485"/>
      <c r="ERX52" s="485"/>
      <c r="ERY52" s="485"/>
      <c r="ERZ52" s="485"/>
      <c r="ESA52" s="485"/>
      <c r="ESB52" s="485"/>
      <c r="ESC52" s="485"/>
      <c r="ESD52" s="485"/>
      <c r="ESE52" s="485"/>
      <c r="ESF52" s="485"/>
      <c r="ESG52" s="485"/>
      <c r="ESH52" s="485"/>
      <c r="ESI52" s="485"/>
      <c r="ESJ52" s="485"/>
      <c r="ESK52" s="485"/>
      <c r="ESL52" s="485"/>
      <c r="ESM52" s="485"/>
      <c r="ESN52" s="485"/>
      <c r="ESO52" s="485"/>
      <c r="ESP52" s="485"/>
      <c r="ESQ52" s="485"/>
      <c r="ESR52" s="485"/>
      <c r="ESS52" s="485"/>
      <c r="EST52" s="485"/>
      <c r="ESU52" s="485"/>
      <c r="ESV52" s="485"/>
      <c r="ESW52" s="485"/>
      <c r="ESX52" s="485"/>
      <c r="ESY52" s="485"/>
      <c r="ESZ52" s="485"/>
      <c r="ETA52" s="485"/>
      <c r="ETB52" s="485"/>
      <c r="ETC52" s="485"/>
      <c r="ETD52" s="485"/>
      <c r="ETE52" s="485"/>
      <c r="ETF52" s="485"/>
      <c r="ETG52" s="485"/>
      <c r="ETH52" s="485"/>
      <c r="ETI52" s="485"/>
      <c r="ETJ52" s="485"/>
      <c r="ETK52" s="485"/>
      <c r="ETL52" s="485"/>
      <c r="ETM52" s="485"/>
      <c r="ETN52" s="485"/>
      <c r="ETO52" s="485"/>
      <c r="ETP52" s="485"/>
      <c r="ETQ52" s="485"/>
      <c r="ETR52" s="485"/>
      <c r="ETS52" s="485"/>
      <c r="ETT52" s="485"/>
      <c r="ETU52" s="485"/>
      <c r="ETV52" s="485"/>
      <c r="ETW52" s="485"/>
      <c r="ETX52" s="485"/>
      <c r="ETY52" s="485"/>
      <c r="ETZ52" s="485"/>
      <c r="EUA52" s="485"/>
      <c r="EUB52" s="485"/>
      <c r="EUC52" s="485"/>
      <c r="EUD52" s="485"/>
      <c r="EUE52" s="485"/>
      <c r="EUF52" s="485"/>
      <c r="EUG52" s="485"/>
      <c r="EUH52" s="485"/>
      <c r="EUI52" s="485"/>
      <c r="EUJ52" s="485"/>
      <c r="EUK52" s="485"/>
      <c r="EUL52" s="485"/>
      <c r="EUM52" s="485"/>
      <c r="EUN52" s="485"/>
      <c r="EUO52" s="485"/>
      <c r="EUP52" s="485"/>
      <c r="EUQ52" s="485"/>
      <c r="EUR52" s="485"/>
      <c r="EUS52" s="485"/>
      <c r="EUT52" s="485"/>
      <c r="EUU52" s="485"/>
      <c r="EUV52" s="485"/>
      <c r="EUW52" s="485"/>
      <c r="EUX52" s="485"/>
      <c r="EUY52" s="485"/>
      <c r="EUZ52" s="485"/>
      <c r="EVA52" s="485"/>
      <c r="EVB52" s="485"/>
      <c r="EVC52" s="485"/>
      <c r="EVD52" s="485"/>
      <c r="EVE52" s="485"/>
      <c r="EVF52" s="485"/>
      <c r="EVG52" s="485"/>
      <c r="EVH52" s="485"/>
      <c r="EVI52" s="485"/>
      <c r="EVJ52" s="485"/>
      <c r="EVK52" s="485"/>
      <c r="EVL52" s="485"/>
      <c r="EVM52" s="485"/>
      <c r="EVN52" s="485"/>
      <c r="EVO52" s="485"/>
      <c r="EVP52" s="485"/>
      <c r="EVQ52" s="485"/>
      <c r="EVR52" s="485"/>
      <c r="EVS52" s="485"/>
      <c r="EVT52" s="485"/>
      <c r="EVU52" s="485"/>
      <c r="EVV52" s="485"/>
      <c r="EVW52" s="485"/>
      <c r="EVX52" s="485"/>
      <c r="EVY52" s="485"/>
      <c r="EVZ52" s="485"/>
      <c r="EWA52" s="485"/>
      <c r="EWB52" s="485"/>
      <c r="EWC52" s="485"/>
      <c r="EWD52" s="485"/>
      <c r="EWE52" s="485"/>
      <c r="EWF52" s="485"/>
      <c r="EWG52" s="485"/>
      <c r="EWH52" s="485"/>
      <c r="EWI52" s="485"/>
      <c r="EWJ52" s="485"/>
      <c r="EWK52" s="485"/>
      <c r="EWL52" s="485"/>
      <c r="EWM52" s="485"/>
      <c r="EWN52" s="485"/>
      <c r="EWO52" s="485"/>
      <c r="EWP52" s="485"/>
      <c r="EWQ52" s="485"/>
      <c r="EWR52" s="485"/>
      <c r="EWS52" s="485"/>
      <c r="EWT52" s="485"/>
      <c r="EWU52" s="485"/>
      <c r="EWV52" s="485"/>
      <c r="EWW52" s="485"/>
      <c r="EWX52" s="485"/>
      <c r="EWY52" s="485"/>
      <c r="EWZ52" s="485"/>
      <c r="EXA52" s="485"/>
      <c r="EXB52" s="485"/>
      <c r="EXC52" s="485"/>
      <c r="EXD52" s="485"/>
      <c r="EXE52" s="485"/>
      <c r="EXF52" s="485"/>
      <c r="EXG52" s="485"/>
      <c r="EXH52" s="485"/>
      <c r="EXI52" s="485"/>
      <c r="EXJ52" s="485"/>
      <c r="EXK52" s="485"/>
      <c r="EXL52" s="485"/>
      <c r="EXM52" s="485"/>
      <c r="EXN52" s="485"/>
      <c r="EXO52" s="485"/>
      <c r="EXP52" s="485"/>
      <c r="EXQ52" s="485"/>
      <c r="EXR52" s="485"/>
      <c r="EXS52" s="485"/>
      <c r="EXT52" s="485"/>
      <c r="EXU52" s="485"/>
      <c r="EXV52" s="485"/>
      <c r="EXW52" s="485"/>
      <c r="EXX52" s="485"/>
      <c r="EXY52" s="485"/>
      <c r="EXZ52" s="485"/>
      <c r="EYA52" s="485"/>
      <c r="EYB52" s="485"/>
      <c r="EYC52" s="485"/>
      <c r="EYD52" s="485"/>
      <c r="EYE52" s="485"/>
      <c r="EYF52" s="485"/>
      <c r="EYG52" s="485"/>
      <c r="EYH52" s="485"/>
      <c r="EYI52" s="485"/>
      <c r="EYJ52" s="485"/>
      <c r="EYK52" s="485"/>
      <c r="EYL52" s="485"/>
      <c r="EYM52" s="485"/>
      <c r="EYN52" s="485"/>
      <c r="EYO52" s="485"/>
      <c r="EYP52" s="485"/>
      <c r="EYQ52" s="485"/>
      <c r="EYR52" s="485"/>
      <c r="EYS52" s="485"/>
      <c r="EYT52" s="485"/>
      <c r="EYU52" s="485"/>
      <c r="EYV52" s="485"/>
      <c r="EYW52" s="485"/>
      <c r="EYX52" s="485"/>
      <c r="EYY52" s="485"/>
      <c r="EYZ52" s="485"/>
      <c r="EZA52" s="485"/>
      <c r="EZB52" s="485"/>
      <c r="EZC52" s="485"/>
      <c r="EZD52" s="485"/>
      <c r="EZE52" s="485"/>
      <c r="EZF52" s="485"/>
      <c r="EZG52" s="485"/>
      <c r="EZH52" s="485"/>
      <c r="EZI52" s="485"/>
      <c r="EZJ52" s="485"/>
      <c r="EZK52" s="485"/>
      <c r="EZL52" s="485"/>
      <c r="EZM52" s="485"/>
      <c r="EZN52" s="485"/>
      <c r="EZO52" s="485"/>
      <c r="EZP52" s="485"/>
      <c r="EZQ52" s="485"/>
      <c r="EZR52" s="485"/>
      <c r="EZS52" s="485"/>
      <c r="EZT52" s="485"/>
      <c r="EZU52" s="485"/>
      <c r="EZV52" s="485"/>
      <c r="EZW52" s="485"/>
      <c r="EZX52" s="485"/>
      <c r="EZY52" s="485"/>
      <c r="EZZ52" s="485"/>
      <c r="FAA52" s="485"/>
      <c r="FAB52" s="485"/>
      <c r="FAC52" s="485"/>
      <c r="FAD52" s="485"/>
      <c r="FAE52" s="485"/>
      <c r="FAF52" s="485"/>
      <c r="FAG52" s="485"/>
      <c r="FAH52" s="485"/>
      <c r="FAI52" s="485"/>
      <c r="FAJ52" s="485"/>
      <c r="FAK52" s="485"/>
      <c r="FAL52" s="485"/>
      <c r="FAM52" s="485"/>
      <c r="FAN52" s="485"/>
      <c r="FAO52" s="485"/>
      <c r="FAP52" s="485"/>
      <c r="FAQ52" s="485"/>
      <c r="FAR52" s="485"/>
      <c r="FAS52" s="485"/>
      <c r="FAT52" s="485"/>
      <c r="FAU52" s="485"/>
      <c r="FAV52" s="485"/>
      <c r="FAW52" s="485"/>
      <c r="FAX52" s="485"/>
      <c r="FAY52" s="485"/>
      <c r="FAZ52" s="485"/>
      <c r="FBA52" s="485"/>
      <c r="FBB52" s="485"/>
      <c r="FBC52" s="485"/>
      <c r="FBD52" s="485"/>
      <c r="FBE52" s="485"/>
      <c r="FBF52" s="485"/>
      <c r="FBG52" s="485"/>
      <c r="FBH52" s="485"/>
      <c r="FBI52" s="485"/>
      <c r="FBJ52" s="485"/>
      <c r="FBK52" s="485"/>
      <c r="FBL52" s="485"/>
      <c r="FBM52" s="485"/>
      <c r="FBN52" s="485"/>
      <c r="FBO52" s="485"/>
      <c r="FBP52" s="485"/>
      <c r="FBQ52" s="485"/>
      <c r="FBR52" s="485"/>
      <c r="FBS52" s="485"/>
      <c r="FBT52" s="485"/>
      <c r="FBU52" s="485"/>
      <c r="FBV52" s="485"/>
      <c r="FBW52" s="485"/>
      <c r="FBX52" s="485"/>
      <c r="FBY52" s="485"/>
      <c r="FBZ52" s="485"/>
      <c r="FCA52" s="485"/>
      <c r="FCB52" s="485"/>
      <c r="FCC52" s="485"/>
      <c r="FCD52" s="485"/>
      <c r="FCE52" s="485"/>
      <c r="FCF52" s="485"/>
      <c r="FCG52" s="485"/>
      <c r="FCH52" s="485"/>
      <c r="FCI52" s="485"/>
      <c r="FCJ52" s="485"/>
      <c r="FCK52" s="485"/>
      <c r="FCL52" s="485"/>
      <c r="FCM52" s="485"/>
      <c r="FCN52" s="485"/>
      <c r="FCO52" s="485"/>
      <c r="FCP52" s="485"/>
      <c r="FCQ52" s="485"/>
      <c r="FCR52" s="485"/>
      <c r="FCS52" s="485"/>
      <c r="FCT52" s="485"/>
      <c r="FCU52" s="485"/>
      <c r="FCV52" s="485"/>
      <c r="FCW52" s="485"/>
      <c r="FCX52" s="485"/>
      <c r="FCY52" s="485"/>
      <c r="FCZ52" s="485"/>
      <c r="FDA52" s="485"/>
      <c r="FDB52" s="485"/>
      <c r="FDC52" s="485"/>
      <c r="FDD52" s="485"/>
      <c r="FDE52" s="485"/>
      <c r="FDF52" s="485"/>
      <c r="FDG52" s="485"/>
      <c r="FDH52" s="485"/>
      <c r="FDI52" s="485"/>
      <c r="FDJ52" s="485"/>
      <c r="FDK52" s="485"/>
      <c r="FDL52" s="485"/>
      <c r="FDM52" s="485"/>
      <c r="FDN52" s="485"/>
      <c r="FDO52" s="485"/>
      <c r="FDP52" s="485"/>
      <c r="FDQ52" s="485"/>
      <c r="FDR52" s="485"/>
      <c r="FDS52" s="485"/>
      <c r="FDT52" s="485"/>
      <c r="FDU52" s="485"/>
      <c r="FDV52" s="485"/>
      <c r="FDW52" s="485"/>
      <c r="FDX52" s="485"/>
      <c r="FDY52" s="485"/>
      <c r="FDZ52" s="485"/>
      <c r="FEA52" s="485"/>
      <c r="FEB52" s="485"/>
      <c r="FEC52" s="485"/>
      <c r="FED52" s="485"/>
      <c r="FEE52" s="485"/>
      <c r="FEF52" s="485"/>
      <c r="FEG52" s="485"/>
      <c r="FEH52" s="485"/>
      <c r="FEI52" s="485"/>
      <c r="FEJ52" s="485"/>
      <c r="FEK52" s="485"/>
      <c r="FEL52" s="485"/>
      <c r="FEM52" s="485"/>
      <c r="FEN52" s="485"/>
      <c r="FEO52" s="485"/>
      <c r="FEP52" s="485"/>
      <c r="FEQ52" s="485"/>
      <c r="FER52" s="485"/>
      <c r="FES52" s="485"/>
      <c r="FET52" s="485"/>
      <c r="FEU52" s="485"/>
      <c r="FEV52" s="485"/>
      <c r="FEW52" s="485"/>
      <c r="FEX52" s="485"/>
      <c r="FEY52" s="485"/>
      <c r="FEZ52" s="485"/>
      <c r="FFA52" s="485"/>
      <c r="FFB52" s="485"/>
      <c r="FFC52" s="485"/>
      <c r="FFD52" s="485"/>
      <c r="FFE52" s="485"/>
      <c r="FFF52" s="485"/>
      <c r="FFG52" s="485"/>
      <c r="FFH52" s="485"/>
      <c r="FFI52" s="485"/>
      <c r="FFJ52" s="485"/>
      <c r="FFK52" s="485"/>
      <c r="FFL52" s="485"/>
      <c r="FFM52" s="485"/>
      <c r="FFN52" s="485"/>
      <c r="FFO52" s="485"/>
      <c r="FFP52" s="485"/>
      <c r="FFQ52" s="485"/>
      <c r="FFR52" s="485"/>
      <c r="FFS52" s="485"/>
      <c r="FFT52" s="485"/>
      <c r="FFU52" s="485"/>
      <c r="FFV52" s="485"/>
      <c r="FFW52" s="485"/>
      <c r="FFX52" s="485"/>
      <c r="FFY52" s="485"/>
      <c r="FFZ52" s="485"/>
      <c r="FGA52" s="485"/>
      <c r="FGB52" s="485"/>
      <c r="FGC52" s="485"/>
      <c r="FGD52" s="485"/>
      <c r="FGE52" s="485"/>
      <c r="FGF52" s="485"/>
      <c r="FGG52" s="485"/>
      <c r="FGH52" s="485"/>
      <c r="FGI52" s="485"/>
      <c r="FGJ52" s="485"/>
      <c r="FGK52" s="485"/>
      <c r="FGL52" s="485"/>
      <c r="FGM52" s="485"/>
      <c r="FGN52" s="485"/>
      <c r="FGO52" s="485"/>
      <c r="FGP52" s="485"/>
      <c r="FGQ52" s="485"/>
      <c r="FGR52" s="485"/>
      <c r="FGS52" s="485"/>
      <c r="FGT52" s="485"/>
      <c r="FGU52" s="485"/>
      <c r="FGV52" s="485"/>
      <c r="FGW52" s="485"/>
      <c r="FGX52" s="485"/>
      <c r="FGY52" s="485"/>
      <c r="FGZ52" s="485"/>
      <c r="FHA52" s="485"/>
      <c r="FHB52" s="485"/>
      <c r="FHC52" s="485"/>
      <c r="FHD52" s="485"/>
      <c r="FHE52" s="485"/>
      <c r="FHF52" s="485"/>
      <c r="FHG52" s="485"/>
      <c r="FHH52" s="485"/>
      <c r="FHI52" s="485"/>
      <c r="FHJ52" s="485"/>
      <c r="FHK52" s="485"/>
      <c r="FHL52" s="485"/>
      <c r="FHM52" s="485"/>
      <c r="FHN52" s="485"/>
      <c r="FHO52" s="485"/>
      <c r="FHP52" s="485"/>
      <c r="FHQ52" s="485"/>
      <c r="FHR52" s="485"/>
      <c r="FHS52" s="485"/>
      <c r="FHT52" s="485"/>
      <c r="FHU52" s="485"/>
      <c r="FHV52" s="485"/>
      <c r="FHW52" s="485"/>
      <c r="FHX52" s="485"/>
      <c r="FHY52" s="485"/>
      <c r="FHZ52" s="485"/>
      <c r="FIA52" s="485"/>
      <c r="FIB52" s="485"/>
      <c r="FIC52" s="485"/>
      <c r="FID52" s="485"/>
      <c r="FIE52" s="485"/>
      <c r="FIF52" s="485"/>
      <c r="FIG52" s="485"/>
      <c r="FIH52" s="485"/>
      <c r="FII52" s="485"/>
      <c r="FIJ52" s="485"/>
      <c r="FIK52" s="485"/>
      <c r="FIL52" s="485"/>
      <c r="FIM52" s="485"/>
      <c r="FIN52" s="485"/>
      <c r="FIO52" s="485"/>
      <c r="FIP52" s="485"/>
      <c r="FIQ52" s="485"/>
      <c r="FIR52" s="485"/>
      <c r="FIS52" s="485"/>
      <c r="FIT52" s="485"/>
      <c r="FIU52" s="485"/>
      <c r="FIV52" s="485"/>
      <c r="FIW52" s="485"/>
      <c r="FIX52" s="485"/>
      <c r="FIY52" s="485"/>
      <c r="FIZ52" s="485"/>
      <c r="FJA52" s="485"/>
      <c r="FJB52" s="485"/>
      <c r="FJC52" s="485"/>
      <c r="FJD52" s="485"/>
      <c r="FJE52" s="485"/>
      <c r="FJF52" s="485"/>
      <c r="FJG52" s="485"/>
      <c r="FJH52" s="485"/>
      <c r="FJI52" s="485"/>
      <c r="FJJ52" s="485"/>
      <c r="FJK52" s="485"/>
      <c r="FJL52" s="485"/>
      <c r="FJM52" s="485"/>
      <c r="FJN52" s="485"/>
      <c r="FJO52" s="485"/>
      <c r="FJP52" s="485"/>
      <c r="FJQ52" s="485"/>
      <c r="FJR52" s="485"/>
      <c r="FJS52" s="485"/>
      <c r="FJT52" s="485"/>
      <c r="FJU52" s="485"/>
      <c r="FJV52" s="485"/>
      <c r="FJW52" s="485"/>
      <c r="FJX52" s="485"/>
      <c r="FJY52" s="485"/>
      <c r="FJZ52" s="485"/>
      <c r="FKA52" s="485"/>
      <c r="FKB52" s="485"/>
      <c r="FKC52" s="485"/>
      <c r="FKD52" s="485"/>
      <c r="FKE52" s="485"/>
      <c r="FKF52" s="485"/>
      <c r="FKG52" s="485"/>
      <c r="FKH52" s="485"/>
      <c r="FKI52" s="485"/>
      <c r="FKJ52" s="485"/>
      <c r="FKK52" s="485"/>
      <c r="FKL52" s="485"/>
      <c r="FKM52" s="485"/>
      <c r="FKN52" s="485"/>
      <c r="FKO52" s="485"/>
      <c r="FKP52" s="485"/>
      <c r="FKQ52" s="485"/>
      <c r="FKR52" s="485"/>
      <c r="FKS52" s="485"/>
      <c r="FKT52" s="485"/>
      <c r="FKU52" s="485"/>
      <c r="FKV52" s="485"/>
      <c r="FKW52" s="485"/>
      <c r="FKX52" s="485"/>
      <c r="FKY52" s="485"/>
      <c r="FKZ52" s="485"/>
      <c r="FLA52" s="485"/>
      <c r="FLB52" s="485"/>
      <c r="FLC52" s="485"/>
      <c r="FLD52" s="485"/>
      <c r="FLE52" s="485"/>
      <c r="FLF52" s="485"/>
      <c r="FLG52" s="485"/>
      <c r="FLH52" s="485"/>
      <c r="FLI52" s="485"/>
      <c r="FLJ52" s="485"/>
      <c r="FLK52" s="485"/>
      <c r="FLL52" s="485"/>
      <c r="FLM52" s="485"/>
      <c r="FLN52" s="485"/>
      <c r="FLO52" s="485"/>
      <c r="FLP52" s="485"/>
      <c r="FLQ52" s="485"/>
      <c r="FLR52" s="485"/>
      <c r="FLS52" s="485"/>
      <c r="FLT52" s="485"/>
      <c r="FLU52" s="485"/>
      <c r="FLV52" s="485"/>
      <c r="FLW52" s="485"/>
      <c r="FLX52" s="485"/>
      <c r="FLY52" s="485"/>
      <c r="FLZ52" s="485"/>
      <c r="FMA52" s="485"/>
      <c r="FMB52" s="485"/>
      <c r="FMC52" s="485"/>
      <c r="FMD52" s="485"/>
      <c r="FME52" s="485"/>
      <c r="FMF52" s="485"/>
      <c r="FMG52" s="485"/>
      <c r="FMH52" s="485"/>
      <c r="FMI52" s="485"/>
      <c r="FMJ52" s="485"/>
      <c r="FMK52" s="485"/>
      <c r="FML52" s="485"/>
      <c r="FMM52" s="485"/>
      <c r="FMN52" s="485"/>
      <c r="FMO52" s="485"/>
      <c r="FMP52" s="485"/>
      <c r="FMQ52" s="485"/>
      <c r="FMR52" s="485"/>
      <c r="FMS52" s="485"/>
      <c r="FMT52" s="485"/>
      <c r="FMU52" s="485"/>
      <c r="FMV52" s="485"/>
      <c r="FMW52" s="485"/>
      <c r="FMX52" s="485"/>
      <c r="FMY52" s="485"/>
      <c r="FMZ52" s="485"/>
      <c r="FNA52" s="485"/>
      <c r="FNB52" s="485"/>
      <c r="FNC52" s="485"/>
      <c r="FND52" s="485"/>
      <c r="FNE52" s="485"/>
      <c r="FNF52" s="485"/>
      <c r="FNG52" s="485"/>
      <c r="FNH52" s="485"/>
      <c r="FNI52" s="485"/>
      <c r="FNJ52" s="485"/>
      <c r="FNK52" s="485"/>
      <c r="FNL52" s="485"/>
      <c r="FNM52" s="485"/>
      <c r="FNN52" s="485"/>
      <c r="FNO52" s="485"/>
      <c r="FNP52" s="485"/>
      <c r="FNQ52" s="485"/>
      <c r="FNR52" s="485"/>
      <c r="FNS52" s="485"/>
      <c r="FNT52" s="485"/>
      <c r="FNU52" s="485"/>
      <c r="FNV52" s="485"/>
      <c r="FNW52" s="485"/>
      <c r="FNX52" s="485"/>
      <c r="FNY52" s="485"/>
      <c r="FNZ52" s="485"/>
      <c r="FOA52" s="485"/>
      <c r="FOB52" s="485"/>
      <c r="FOC52" s="485"/>
      <c r="FOD52" s="485"/>
      <c r="FOE52" s="485"/>
      <c r="FOF52" s="485"/>
      <c r="FOG52" s="485"/>
      <c r="FOH52" s="485"/>
      <c r="FOI52" s="485"/>
      <c r="FOJ52" s="485"/>
      <c r="FOK52" s="485"/>
      <c r="FOL52" s="485"/>
      <c r="FOM52" s="485"/>
      <c r="FON52" s="485"/>
      <c r="FOO52" s="485"/>
      <c r="FOP52" s="485"/>
      <c r="FOQ52" s="485"/>
      <c r="FOR52" s="485"/>
      <c r="FOS52" s="485"/>
      <c r="FOT52" s="485"/>
      <c r="FOU52" s="485"/>
      <c r="FOV52" s="485"/>
      <c r="FOW52" s="485"/>
      <c r="FOX52" s="485"/>
      <c r="FOY52" s="485"/>
      <c r="FOZ52" s="485"/>
      <c r="FPA52" s="485"/>
      <c r="FPB52" s="485"/>
      <c r="FPC52" s="485"/>
      <c r="FPD52" s="485"/>
      <c r="FPE52" s="485"/>
      <c r="FPF52" s="485"/>
      <c r="FPG52" s="485"/>
      <c r="FPH52" s="485"/>
      <c r="FPI52" s="485"/>
      <c r="FPJ52" s="485"/>
      <c r="FPK52" s="485"/>
      <c r="FPL52" s="485"/>
      <c r="FPM52" s="485"/>
      <c r="FPN52" s="485"/>
      <c r="FPO52" s="485"/>
      <c r="FPP52" s="485"/>
      <c r="FPQ52" s="485"/>
      <c r="FPR52" s="485"/>
      <c r="FPS52" s="485"/>
      <c r="FPT52" s="485"/>
      <c r="FPU52" s="485"/>
      <c r="FPV52" s="485"/>
      <c r="FPW52" s="485"/>
      <c r="FPX52" s="485"/>
      <c r="FPY52" s="485"/>
      <c r="FPZ52" s="485"/>
      <c r="FQA52" s="485"/>
      <c r="FQB52" s="485"/>
      <c r="FQC52" s="485"/>
      <c r="FQD52" s="485"/>
      <c r="FQE52" s="485"/>
      <c r="FQF52" s="485"/>
      <c r="FQG52" s="485"/>
      <c r="FQH52" s="485"/>
      <c r="FQI52" s="485"/>
      <c r="FQJ52" s="485"/>
      <c r="FQK52" s="485"/>
      <c r="FQL52" s="485"/>
      <c r="FQM52" s="485"/>
      <c r="FQN52" s="485"/>
      <c r="FQO52" s="485"/>
      <c r="FQP52" s="485"/>
      <c r="FQQ52" s="485"/>
      <c r="FQR52" s="485"/>
      <c r="FQS52" s="485"/>
      <c r="FQT52" s="485"/>
      <c r="FQU52" s="485"/>
      <c r="FQV52" s="485"/>
      <c r="FQW52" s="485"/>
      <c r="FQX52" s="485"/>
      <c r="FQY52" s="485"/>
      <c r="FQZ52" s="485"/>
      <c r="FRA52" s="485"/>
      <c r="FRB52" s="485"/>
      <c r="FRC52" s="485"/>
      <c r="FRD52" s="485"/>
      <c r="FRE52" s="485"/>
      <c r="FRF52" s="485"/>
      <c r="FRG52" s="485"/>
      <c r="FRH52" s="485"/>
      <c r="FRI52" s="485"/>
      <c r="FRJ52" s="485"/>
      <c r="FRK52" s="485"/>
      <c r="FRL52" s="485"/>
      <c r="FRM52" s="485"/>
      <c r="FRN52" s="485"/>
      <c r="FRO52" s="485"/>
      <c r="FRP52" s="485"/>
      <c r="FRQ52" s="485"/>
      <c r="FRR52" s="485"/>
      <c r="FRS52" s="485"/>
      <c r="FRT52" s="485"/>
      <c r="FRU52" s="485"/>
      <c r="FRV52" s="485"/>
      <c r="FRW52" s="485"/>
      <c r="FRX52" s="485"/>
      <c r="FRY52" s="485"/>
      <c r="FRZ52" s="485"/>
      <c r="FSA52" s="485"/>
      <c r="FSB52" s="485"/>
      <c r="FSC52" s="485"/>
      <c r="FSD52" s="485"/>
      <c r="FSE52" s="485"/>
      <c r="FSF52" s="485"/>
      <c r="FSG52" s="485"/>
      <c r="FSH52" s="485"/>
      <c r="FSI52" s="485"/>
      <c r="FSJ52" s="485"/>
      <c r="FSK52" s="485"/>
      <c r="FSL52" s="485"/>
      <c r="FSM52" s="485"/>
      <c r="FSN52" s="485"/>
      <c r="FSO52" s="485"/>
      <c r="FSP52" s="485"/>
      <c r="FSQ52" s="485"/>
      <c r="FSR52" s="485"/>
      <c r="FSS52" s="485"/>
      <c r="FST52" s="485"/>
      <c r="FSU52" s="485"/>
      <c r="FSV52" s="485"/>
      <c r="FSW52" s="485"/>
      <c r="FSX52" s="485"/>
      <c r="FSY52" s="485"/>
      <c r="FSZ52" s="485"/>
      <c r="FTA52" s="485"/>
      <c r="FTB52" s="485"/>
      <c r="FTC52" s="485"/>
      <c r="FTD52" s="485"/>
      <c r="FTE52" s="485"/>
      <c r="FTF52" s="485"/>
      <c r="FTG52" s="485"/>
      <c r="FTH52" s="485"/>
      <c r="FTI52" s="485"/>
      <c r="FTJ52" s="485"/>
      <c r="FTK52" s="485"/>
      <c r="FTL52" s="485"/>
      <c r="FTM52" s="485"/>
      <c r="FTN52" s="485"/>
      <c r="FTO52" s="485"/>
      <c r="FTP52" s="485"/>
      <c r="FTQ52" s="485"/>
      <c r="FTR52" s="485"/>
      <c r="FTS52" s="485"/>
      <c r="FTT52" s="485"/>
      <c r="FTU52" s="485"/>
      <c r="FTV52" s="485"/>
      <c r="FTW52" s="485"/>
      <c r="FTX52" s="485"/>
      <c r="FTY52" s="485"/>
      <c r="FTZ52" s="485"/>
      <c r="FUA52" s="485"/>
      <c r="FUB52" s="485"/>
      <c r="FUC52" s="485"/>
      <c r="FUD52" s="485"/>
      <c r="FUE52" s="485"/>
      <c r="FUF52" s="485"/>
      <c r="FUG52" s="485"/>
      <c r="FUH52" s="485"/>
      <c r="FUI52" s="485"/>
      <c r="FUJ52" s="485"/>
      <c r="FUK52" s="485"/>
      <c r="FUL52" s="485"/>
      <c r="FUM52" s="485"/>
      <c r="FUN52" s="485"/>
      <c r="FUO52" s="485"/>
      <c r="FUP52" s="485"/>
      <c r="FUQ52" s="485"/>
      <c r="FUR52" s="485"/>
      <c r="FUS52" s="485"/>
      <c r="FUT52" s="485"/>
      <c r="FUU52" s="485"/>
      <c r="FUV52" s="485"/>
      <c r="FUW52" s="485"/>
      <c r="FUX52" s="485"/>
      <c r="FUY52" s="485"/>
      <c r="FUZ52" s="485"/>
      <c r="FVA52" s="485"/>
      <c r="FVB52" s="485"/>
      <c r="FVC52" s="485"/>
      <c r="FVD52" s="485"/>
      <c r="FVE52" s="485"/>
      <c r="FVF52" s="485"/>
      <c r="FVG52" s="485"/>
      <c r="FVH52" s="485"/>
      <c r="FVI52" s="485"/>
      <c r="FVJ52" s="485"/>
      <c r="FVK52" s="485"/>
      <c r="FVL52" s="485"/>
      <c r="FVM52" s="485"/>
      <c r="FVN52" s="485"/>
      <c r="FVO52" s="485"/>
      <c r="FVP52" s="485"/>
      <c r="FVQ52" s="485"/>
      <c r="FVR52" s="485"/>
      <c r="FVS52" s="485"/>
      <c r="FVT52" s="485"/>
      <c r="FVU52" s="485"/>
      <c r="FVV52" s="485"/>
      <c r="FVW52" s="485"/>
      <c r="FVX52" s="485"/>
      <c r="FVY52" s="485"/>
      <c r="FVZ52" s="485"/>
      <c r="FWA52" s="485"/>
      <c r="FWB52" s="485"/>
      <c r="FWC52" s="485"/>
      <c r="FWD52" s="485"/>
      <c r="FWE52" s="485"/>
      <c r="FWF52" s="485"/>
      <c r="FWG52" s="485"/>
      <c r="FWH52" s="485"/>
      <c r="FWI52" s="485"/>
      <c r="FWJ52" s="485"/>
      <c r="FWK52" s="485"/>
      <c r="FWL52" s="485"/>
      <c r="FWM52" s="485"/>
      <c r="FWN52" s="485"/>
      <c r="FWO52" s="485"/>
      <c r="FWP52" s="485"/>
      <c r="FWQ52" s="485"/>
      <c r="FWR52" s="485"/>
      <c r="FWS52" s="485"/>
      <c r="FWT52" s="485"/>
      <c r="FWU52" s="485"/>
      <c r="FWV52" s="485"/>
      <c r="FWW52" s="485"/>
      <c r="FWX52" s="485"/>
      <c r="FWY52" s="485"/>
      <c r="FWZ52" s="485"/>
      <c r="FXA52" s="485"/>
      <c r="FXB52" s="485"/>
      <c r="FXC52" s="485"/>
      <c r="FXD52" s="485"/>
      <c r="FXE52" s="485"/>
      <c r="FXF52" s="485"/>
      <c r="FXG52" s="485"/>
      <c r="FXH52" s="485"/>
      <c r="FXI52" s="485"/>
      <c r="FXJ52" s="485"/>
      <c r="FXK52" s="485"/>
      <c r="FXL52" s="485"/>
      <c r="FXM52" s="485"/>
      <c r="FXN52" s="485"/>
      <c r="FXO52" s="485"/>
      <c r="FXP52" s="485"/>
      <c r="FXQ52" s="485"/>
      <c r="FXR52" s="485"/>
      <c r="FXS52" s="485"/>
      <c r="FXT52" s="485"/>
      <c r="FXU52" s="485"/>
      <c r="FXV52" s="485"/>
      <c r="FXW52" s="485"/>
      <c r="FXX52" s="485"/>
      <c r="FXY52" s="485"/>
      <c r="FXZ52" s="485"/>
      <c r="FYA52" s="485"/>
      <c r="FYB52" s="485"/>
      <c r="FYC52" s="485"/>
      <c r="FYD52" s="485"/>
      <c r="FYE52" s="485"/>
      <c r="FYF52" s="485"/>
      <c r="FYG52" s="485"/>
      <c r="FYH52" s="485"/>
      <c r="FYI52" s="485"/>
      <c r="FYJ52" s="485"/>
      <c r="FYK52" s="485"/>
      <c r="FYL52" s="485"/>
      <c r="FYM52" s="485"/>
      <c r="FYN52" s="485"/>
      <c r="FYO52" s="485"/>
      <c r="FYP52" s="485"/>
      <c r="FYQ52" s="485"/>
      <c r="FYR52" s="485"/>
      <c r="FYS52" s="485"/>
      <c r="FYT52" s="485"/>
      <c r="FYU52" s="485"/>
      <c r="FYV52" s="485"/>
      <c r="FYW52" s="485"/>
      <c r="FYX52" s="485"/>
      <c r="FYY52" s="485"/>
      <c r="FYZ52" s="485"/>
      <c r="FZA52" s="485"/>
      <c r="FZB52" s="485"/>
      <c r="FZC52" s="485"/>
      <c r="FZD52" s="485"/>
      <c r="FZE52" s="485"/>
      <c r="FZF52" s="485"/>
      <c r="FZG52" s="485"/>
      <c r="FZH52" s="485"/>
      <c r="FZI52" s="485"/>
      <c r="FZJ52" s="485"/>
      <c r="FZK52" s="485"/>
      <c r="FZL52" s="485"/>
      <c r="FZM52" s="485"/>
      <c r="FZN52" s="485"/>
      <c r="FZO52" s="485"/>
      <c r="FZP52" s="485"/>
      <c r="FZQ52" s="485"/>
      <c r="FZR52" s="485"/>
      <c r="FZS52" s="485"/>
      <c r="FZT52" s="485"/>
      <c r="FZU52" s="485"/>
      <c r="FZV52" s="485"/>
      <c r="FZW52" s="485"/>
      <c r="FZX52" s="485"/>
      <c r="FZY52" s="485"/>
      <c r="FZZ52" s="485"/>
      <c r="GAA52" s="485"/>
      <c r="GAB52" s="485"/>
      <c r="GAC52" s="485"/>
      <c r="GAD52" s="485"/>
      <c r="GAE52" s="485"/>
      <c r="GAF52" s="485"/>
      <c r="GAG52" s="485"/>
      <c r="GAH52" s="485"/>
      <c r="GAI52" s="485"/>
      <c r="GAJ52" s="485"/>
      <c r="GAK52" s="485"/>
      <c r="GAL52" s="485"/>
      <c r="GAM52" s="485"/>
      <c r="GAN52" s="485"/>
      <c r="GAO52" s="485"/>
      <c r="GAP52" s="485"/>
      <c r="GAQ52" s="485"/>
      <c r="GAR52" s="485"/>
      <c r="GAS52" s="485"/>
      <c r="GAT52" s="485"/>
      <c r="GAU52" s="485"/>
      <c r="GAV52" s="485"/>
      <c r="GAW52" s="485"/>
      <c r="GAX52" s="485"/>
      <c r="GAY52" s="485"/>
      <c r="GAZ52" s="485"/>
      <c r="GBA52" s="485"/>
      <c r="GBB52" s="485"/>
      <c r="GBC52" s="485"/>
      <c r="GBD52" s="485"/>
      <c r="GBE52" s="485"/>
      <c r="GBF52" s="485"/>
      <c r="GBG52" s="485"/>
      <c r="GBH52" s="485"/>
      <c r="GBI52" s="485"/>
      <c r="GBJ52" s="485"/>
      <c r="GBK52" s="485"/>
      <c r="GBL52" s="485"/>
      <c r="GBM52" s="485"/>
      <c r="GBN52" s="485"/>
      <c r="GBO52" s="485"/>
      <c r="GBP52" s="485"/>
      <c r="GBQ52" s="485"/>
      <c r="GBR52" s="485"/>
      <c r="GBS52" s="485"/>
      <c r="GBT52" s="485"/>
      <c r="GBU52" s="485"/>
      <c r="GBV52" s="485"/>
      <c r="GBW52" s="485"/>
      <c r="GBX52" s="485"/>
      <c r="GBY52" s="485"/>
      <c r="GBZ52" s="485"/>
      <c r="GCA52" s="485"/>
      <c r="GCB52" s="485"/>
      <c r="GCC52" s="485"/>
      <c r="GCD52" s="485"/>
      <c r="GCE52" s="485"/>
      <c r="GCF52" s="485"/>
      <c r="GCG52" s="485"/>
      <c r="GCH52" s="485"/>
      <c r="GCI52" s="485"/>
      <c r="GCJ52" s="485"/>
      <c r="GCK52" s="485"/>
      <c r="GCL52" s="485"/>
      <c r="GCM52" s="485"/>
      <c r="GCN52" s="485"/>
      <c r="GCO52" s="485"/>
      <c r="GCP52" s="485"/>
      <c r="GCQ52" s="485"/>
      <c r="GCR52" s="485"/>
      <c r="GCS52" s="485"/>
      <c r="GCT52" s="485"/>
      <c r="GCU52" s="485"/>
      <c r="GCV52" s="485"/>
      <c r="GCW52" s="485"/>
      <c r="GCX52" s="485"/>
      <c r="GCY52" s="485"/>
      <c r="GCZ52" s="485"/>
      <c r="GDA52" s="485"/>
      <c r="GDB52" s="485"/>
      <c r="GDC52" s="485"/>
      <c r="GDD52" s="485"/>
      <c r="GDE52" s="485"/>
      <c r="GDF52" s="485"/>
      <c r="GDG52" s="485"/>
      <c r="GDH52" s="485"/>
      <c r="GDI52" s="485"/>
      <c r="GDJ52" s="485"/>
      <c r="GDK52" s="485"/>
      <c r="GDL52" s="485"/>
      <c r="GDM52" s="485"/>
      <c r="GDN52" s="485"/>
      <c r="GDO52" s="485"/>
      <c r="GDP52" s="485"/>
      <c r="GDQ52" s="485"/>
      <c r="GDR52" s="485"/>
      <c r="GDS52" s="485"/>
      <c r="GDT52" s="485"/>
      <c r="GDU52" s="485"/>
      <c r="GDV52" s="485"/>
      <c r="GDW52" s="485"/>
      <c r="GDX52" s="485"/>
      <c r="GDY52" s="485"/>
      <c r="GDZ52" s="485"/>
      <c r="GEA52" s="485"/>
      <c r="GEB52" s="485"/>
      <c r="GEC52" s="485"/>
      <c r="GED52" s="485"/>
      <c r="GEE52" s="485"/>
      <c r="GEF52" s="485"/>
      <c r="GEG52" s="485"/>
      <c r="GEH52" s="485"/>
      <c r="GEI52" s="485"/>
      <c r="GEJ52" s="485"/>
      <c r="GEK52" s="485"/>
      <c r="GEL52" s="485"/>
      <c r="GEM52" s="485"/>
      <c r="GEN52" s="485"/>
      <c r="GEO52" s="485"/>
      <c r="GEP52" s="485"/>
      <c r="GEQ52" s="485"/>
      <c r="GER52" s="485"/>
      <c r="GES52" s="485"/>
      <c r="GET52" s="485"/>
      <c r="GEU52" s="485"/>
      <c r="GEV52" s="485"/>
      <c r="GEW52" s="485"/>
      <c r="GEX52" s="485"/>
      <c r="GEY52" s="485"/>
      <c r="GEZ52" s="485"/>
      <c r="GFA52" s="485"/>
      <c r="GFB52" s="485"/>
      <c r="GFC52" s="485"/>
      <c r="GFD52" s="485"/>
      <c r="GFE52" s="485"/>
      <c r="GFF52" s="485"/>
      <c r="GFG52" s="485"/>
      <c r="GFH52" s="485"/>
      <c r="GFI52" s="485"/>
      <c r="GFJ52" s="485"/>
      <c r="GFK52" s="485"/>
      <c r="GFL52" s="485"/>
      <c r="GFM52" s="485"/>
      <c r="GFN52" s="485"/>
      <c r="GFO52" s="485"/>
      <c r="GFP52" s="485"/>
      <c r="GFQ52" s="485"/>
      <c r="GFR52" s="485"/>
      <c r="GFS52" s="485"/>
      <c r="GFT52" s="485"/>
      <c r="GFU52" s="485"/>
      <c r="GFV52" s="485"/>
      <c r="GFW52" s="485"/>
      <c r="GFX52" s="485"/>
      <c r="GFY52" s="485"/>
      <c r="GFZ52" s="485"/>
      <c r="GGA52" s="485"/>
      <c r="GGB52" s="485"/>
      <c r="GGC52" s="485"/>
      <c r="GGD52" s="485"/>
      <c r="GGE52" s="485"/>
      <c r="GGF52" s="485"/>
      <c r="GGG52" s="485"/>
      <c r="GGH52" s="485"/>
      <c r="GGI52" s="485"/>
      <c r="GGJ52" s="485"/>
      <c r="GGK52" s="485"/>
      <c r="GGL52" s="485"/>
      <c r="GGM52" s="485"/>
      <c r="GGN52" s="485"/>
      <c r="GGO52" s="485"/>
      <c r="GGP52" s="485"/>
      <c r="GGQ52" s="485"/>
      <c r="GGR52" s="485"/>
      <c r="GGS52" s="485"/>
      <c r="GGT52" s="485"/>
      <c r="GGU52" s="485"/>
      <c r="GGV52" s="485"/>
      <c r="GGW52" s="485"/>
      <c r="GGX52" s="485"/>
      <c r="GGY52" s="485"/>
      <c r="GGZ52" s="485"/>
      <c r="GHA52" s="485"/>
      <c r="GHB52" s="485"/>
      <c r="GHC52" s="485"/>
      <c r="GHD52" s="485"/>
      <c r="GHE52" s="485"/>
      <c r="GHF52" s="485"/>
      <c r="GHG52" s="485"/>
      <c r="GHH52" s="485"/>
      <c r="GHI52" s="485"/>
      <c r="GHJ52" s="485"/>
      <c r="GHK52" s="485"/>
      <c r="GHL52" s="485"/>
      <c r="GHM52" s="485"/>
      <c r="GHN52" s="485"/>
      <c r="GHO52" s="485"/>
      <c r="GHP52" s="485"/>
      <c r="GHQ52" s="485"/>
      <c r="GHR52" s="485"/>
      <c r="GHS52" s="485"/>
      <c r="GHT52" s="485"/>
      <c r="GHU52" s="485"/>
      <c r="GHV52" s="485"/>
      <c r="GHW52" s="485"/>
      <c r="GHX52" s="485"/>
      <c r="GHY52" s="485"/>
      <c r="GHZ52" s="485"/>
      <c r="GIA52" s="485"/>
      <c r="GIB52" s="485"/>
      <c r="GIC52" s="485"/>
      <c r="GID52" s="485"/>
      <c r="GIE52" s="485"/>
      <c r="GIF52" s="485"/>
      <c r="GIG52" s="485"/>
      <c r="GIH52" s="485"/>
      <c r="GII52" s="485"/>
      <c r="GIJ52" s="485"/>
      <c r="GIK52" s="485"/>
      <c r="GIL52" s="485"/>
      <c r="GIM52" s="485"/>
      <c r="GIN52" s="485"/>
      <c r="GIO52" s="485"/>
      <c r="GIP52" s="485"/>
      <c r="GIQ52" s="485"/>
      <c r="GIR52" s="485"/>
      <c r="GIS52" s="485"/>
      <c r="GIT52" s="485"/>
      <c r="GIU52" s="485"/>
      <c r="GIV52" s="485"/>
      <c r="GIW52" s="485"/>
      <c r="GIX52" s="485"/>
      <c r="GIY52" s="485"/>
      <c r="GIZ52" s="485"/>
      <c r="GJA52" s="485"/>
      <c r="GJB52" s="485"/>
      <c r="GJC52" s="485"/>
      <c r="GJD52" s="485"/>
      <c r="GJE52" s="485"/>
      <c r="GJF52" s="485"/>
      <c r="GJG52" s="485"/>
      <c r="GJH52" s="485"/>
      <c r="GJI52" s="485"/>
      <c r="GJJ52" s="485"/>
      <c r="GJK52" s="485"/>
      <c r="GJL52" s="485"/>
      <c r="GJM52" s="485"/>
      <c r="GJN52" s="485"/>
      <c r="GJO52" s="485"/>
      <c r="GJP52" s="485"/>
      <c r="GJQ52" s="485"/>
      <c r="GJR52" s="485"/>
      <c r="GJS52" s="485"/>
      <c r="GJT52" s="485"/>
      <c r="GJU52" s="485"/>
      <c r="GJV52" s="485"/>
      <c r="GJW52" s="485"/>
      <c r="GJX52" s="485"/>
      <c r="GJY52" s="485"/>
      <c r="GJZ52" s="485"/>
      <c r="GKA52" s="485"/>
      <c r="GKB52" s="485"/>
      <c r="GKC52" s="485"/>
      <c r="GKD52" s="485"/>
      <c r="GKE52" s="485"/>
      <c r="GKF52" s="485"/>
      <c r="GKG52" s="485"/>
      <c r="GKH52" s="485"/>
      <c r="GKI52" s="485"/>
      <c r="GKJ52" s="485"/>
      <c r="GKK52" s="485"/>
      <c r="GKL52" s="485"/>
      <c r="GKM52" s="485"/>
      <c r="GKN52" s="485"/>
      <c r="GKO52" s="485"/>
      <c r="GKP52" s="485"/>
      <c r="GKQ52" s="485"/>
      <c r="GKR52" s="485"/>
      <c r="GKS52" s="485"/>
      <c r="GKT52" s="485"/>
      <c r="GKU52" s="485"/>
      <c r="GKV52" s="485"/>
      <c r="GKW52" s="485"/>
      <c r="GKX52" s="485"/>
      <c r="GKY52" s="485"/>
      <c r="GKZ52" s="485"/>
      <c r="GLA52" s="485"/>
      <c r="GLB52" s="485"/>
      <c r="GLC52" s="485"/>
      <c r="GLD52" s="485"/>
      <c r="GLE52" s="485"/>
      <c r="GLF52" s="485"/>
      <c r="GLG52" s="485"/>
      <c r="GLH52" s="485"/>
      <c r="GLI52" s="485"/>
      <c r="GLJ52" s="485"/>
      <c r="GLK52" s="485"/>
      <c r="GLL52" s="485"/>
      <c r="GLM52" s="485"/>
      <c r="GLN52" s="485"/>
      <c r="GLO52" s="485"/>
      <c r="GLP52" s="485"/>
      <c r="GLQ52" s="485"/>
      <c r="GLR52" s="485"/>
      <c r="GLS52" s="485"/>
      <c r="GLT52" s="485"/>
      <c r="GLU52" s="485"/>
      <c r="GLV52" s="485"/>
      <c r="GLW52" s="485"/>
      <c r="GLX52" s="485"/>
      <c r="GLY52" s="485"/>
      <c r="GLZ52" s="485"/>
      <c r="GMA52" s="485"/>
      <c r="GMB52" s="485"/>
      <c r="GMC52" s="485"/>
      <c r="GMD52" s="485"/>
      <c r="GME52" s="485"/>
      <c r="GMF52" s="485"/>
      <c r="GMG52" s="485"/>
      <c r="GMH52" s="485"/>
      <c r="GMI52" s="485"/>
      <c r="GMJ52" s="485"/>
      <c r="GMK52" s="485"/>
      <c r="GML52" s="485"/>
      <c r="GMM52" s="485"/>
      <c r="GMN52" s="485"/>
      <c r="GMO52" s="485"/>
      <c r="GMP52" s="485"/>
      <c r="GMQ52" s="485"/>
      <c r="GMR52" s="485"/>
      <c r="GMS52" s="485"/>
      <c r="GMT52" s="485"/>
      <c r="GMU52" s="485"/>
      <c r="GMV52" s="485"/>
      <c r="GMW52" s="485"/>
      <c r="GMX52" s="485"/>
      <c r="GMY52" s="485"/>
      <c r="GMZ52" s="485"/>
      <c r="GNA52" s="485"/>
      <c r="GNB52" s="485"/>
      <c r="GNC52" s="485"/>
      <c r="GND52" s="485"/>
      <c r="GNE52" s="485"/>
      <c r="GNF52" s="485"/>
      <c r="GNG52" s="485"/>
      <c r="GNH52" s="485"/>
      <c r="GNI52" s="485"/>
      <c r="GNJ52" s="485"/>
      <c r="GNK52" s="485"/>
      <c r="GNL52" s="485"/>
      <c r="GNM52" s="485"/>
      <c r="GNN52" s="485"/>
      <c r="GNO52" s="485"/>
      <c r="GNP52" s="485"/>
      <c r="GNQ52" s="485"/>
      <c r="GNR52" s="485"/>
      <c r="GNS52" s="485"/>
      <c r="GNT52" s="485"/>
      <c r="GNU52" s="485"/>
      <c r="GNV52" s="485"/>
      <c r="GNW52" s="485"/>
      <c r="GNX52" s="485"/>
      <c r="GNY52" s="485"/>
      <c r="GNZ52" s="485"/>
      <c r="GOA52" s="485"/>
      <c r="GOB52" s="485"/>
      <c r="GOC52" s="485"/>
      <c r="GOD52" s="485"/>
      <c r="GOE52" s="485"/>
      <c r="GOF52" s="485"/>
      <c r="GOG52" s="485"/>
      <c r="GOH52" s="485"/>
      <c r="GOI52" s="485"/>
      <c r="GOJ52" s="485"/>
      <c r="GOK52" s="485"/>
      <c r="GOL52" s="485"/>
      <c r="GOM52" s="485"/>
      <c r="GON52" s="485"/>
      <c r="GOO52" s="485"/>
      <c r="GOP52" s="485"/>
      <c r="GOQ52" s="485"/>
      <c r="GOR52" s="485"/>
      <c r="GOS52" s="485"/>
      <c r="GOT52" s="485"/>
      <c r="GOU52" s="485"/>
      <c r="GOV52" s="485"/>
      <c r="GOW52" s="485"/>
      <c r="GOX52" s="485"/>
      <c r="GOY52" s="485"/>
      <c r="GOZ52" s="485"/>
      <c r="GPA52" s="485"/>
      <c r="GPB52" s="485"/>
      <c r="GPC52" s="485"/>
      <c r="GPD52" s="485"/>
      <c r="GPE52" s="485"/>
      <c r="GPF52" s="485"/>
      <c r="GPG52" s="485"/>
      <c r="GPH52" s="485"/>
      <c r="GPI52" s="485"/>
      <c r="GPJ52" s="485"/>
      <c r="GPK52" s="485"/>
      <c r="GPL52" s="485"/>
      <c r="GPM52" s="485"/>
      <c r="GPN52" s="485"/>
      <c r="GPO52" s="485"/>
      <c r="GPP52" s="485"/>
      <c r="GPQ52" s="485"/>
      <c r="GPR52" s="485"/>
      <c r="GPS52" s="485"/>
      <c r="GPT52" s="485"/>
      <c r="GPU52" s="485"/>
      <c r="GPV52" s="485"/>
      <c r="GPW52" s="485"/>
      <c r="GPX52" s="485"/>
      <c r="GPY52" s="485"/>
      <c r="GPZ52" s="485"/>
      <c r="GQA52" s="485"/>
      <c r="GQB52" s="485"/>
      <c r="GQC52" s="485"/>
      <c r="GQD52" s="485"/>
      <c r="GQE52" s="485"/>
      <c r="GQF52" s="485"/>
      <c r="GQG52" s="485"/>
      <c r="GQH52" s="485"/>
      <c r="GQI52" s="485"/>
      <c r="GQJ52" s="485"/>
      <c r="GQK52" s="485"/>
      <c r="GQL52" s="485"/>
      <c r="GQM52" s="485"/>
      <c r="GQN52" s="485"/>
      <c r="GQO52" s="485"/>
      <c r="GQP52" s="485"/>
      <c r="GQQ52" s="485"/>
      <c r="GQR52" s="485"/>
      <c r="GQS52" s="485"/>
      <c r="GQT52" s="485"/>
      <c r="GQU52" s="485"/>
      <c r="GQV52" s="485"/>
      <c r="GQW52" s="485"/>
      <c r="GQX52" s="485"/>
      <c r="GQY52" s="485"/>
      <c r="GQZ52" s="485"/>
      <c r="GRA52" s="485"/>
      <c r="GRB52" s="485"/>
      <c r="GRC52" s="485"/>
      <c r="GRD52" s="485"/>
      <c r="GRE52" s="485"/>
      <c r="GRF52" s="485"/>
      <c r="GRG52" s="485"/>
      <c r="GRH52" s="485"/>
      <c r="GRI52" s="485"/>
      <c r="GRJ52" s="485"/>
      <c r="GRK52" s="485"/>
      <c r="GRL52" s="485"/>
      <c r="GRM52" s="485"/>
      <c r="GRN52" s="485"/>
      <c r="GRO52" s="485"/>
      <c r="GRP52" s="485"/>
      <c r="GRQ52" s="485"/>
      <c r="GRR52" s="485"/>
      <c r="GRS52" s="485"/>
      <c r="GRT52" s="485"/>
      <c r="GRU52" s="485"/>
      <c r="GRV52" s="485"/>
      <c r="GRW52" s="485"/>
      <c r="GRX52" s="485"/>
      <c r="GRY52" s="485"/>
      <c r="GRZ52" s="485"/>
      <c r="GSA52" s="485"/>
      <c r="GSB52" s="485"/>
      <c r="GSC52" s="485"/>
      <c r="GSD52" s="485"/>
      <c r="GSE52" s="485"/>
      <c r="GSF52" s="485"/>
      <c r="GSG52" s="485"/>
      <c r="GSH52" s="485"/>
      <c r="GSI52" s="485"/>
      <c r="GSJ52" s="485"/>
      <c r="GSK52" s="485"/>
      <c r="GSL52" s="485"/>
      <c r="GSM52" s="485"/>
      <c r="GSN52" s="485"/>
      <c r="GSO52" s="485"/>
      <c r="GSP52" s="485"/>
      <c r="GSQ52" s="485"/>
      <c r="GSR52" s="485"/>
      <c r="GSS52" s="485"/>
      <c r="GST52" s="485"/>
      <c r="GSU52" s="485"/>
      <c r="GSV52" s="485"/>
      <c r="GSW52" s="485"/>
      <c r="GSX52" s="485"/>
      <c r="GSY52" s="485"/>
      <c r="GSZ52" s="485"/>
      <c r="GTA52" s="485"/>
      <c r="GTB52" s="485"/>
      <c r="GTC52" s="485"/>
      <c r="GTD52" s="485"/>
      <c r="GTE52" s="485"/>
      <c r="GTF52" s="485"/>
      <c r="GTG52" s="485"/>
      <c r="GTH52" s="485"/>
      <c r="GTI52" s="485"/>
      <c r="GTJ52" s="485"/>
      <c r="GTK52" s="485"/>
      <c r="GTL52" s="485"/>
      <c r="GTM52" s="485"/>
      <c r="GTN52" s="485"/>
      <c r="GTO52" s="485"/>
      <c r="GTP52" s="485"/>
      <c r="GTQ52" s="485"/>
      <c r="GTR52" s="485"/>
      <c r="GTS52" s="485"/>
      <c r="GTT52" s="485"/>
      <c r="GTU52" s="485"/>
      <c r="GTV52" s="485"/>
      <c r="GTW52" s="485"/>
      <c r="GTX52" s="485"/>
      <c r="GTY52" s="485"/>
      <c r="GTZ52" s="485"/>
      <c r="GUA52" s="485"/>
      <c r="GUB52" s="485"/>
      <c r="GUC52" s="485"/>
      <c r="GUD52" s="485"/>
      <c r="GUE52" s="485"/>
      <c r="GUF52" s="485"/>
      <c r="GUG52" s="485"/>
      <c r="GUH52" s="485"/>
      <c r="GUI52" s="485"/>
      <c r="GUJ52" s="485"/>
      <c r="GUK52" s="485"/>
      <c r="GUL52" s="485"/>
      <c r="GUM52" s="485"/>
      <c r="GUN52" s="485"/>
      <c r="GUO52" s="485"/>
      <c r="GUP52" s="485"/>
      <c r="GUQ52" s="485"/>
      <c r="GUR52" s="485"/>
      <c r="GUS52" s="485"/>
      <c r="GUT52" s="485"/>
      <c r="GUU52" s="485"/>
      <c r="GUV52" s="485"/>
      <c r="GUW52" s="485"/>
      <c r="GUX52" s="485"/>
      <c r="GUY52" s="485"/>
      <c r="GUZ52" s="485"/>
      <c r="GVA52" s="485"/>
      <c r="GVB52" s="485"/>
      <c r="GVC52" s="485"/>
      <c r="GVD52" s="485"/>
      <c r="GVE52" s="485"/>
      <c r="GVF52" s="485"/>
      <c r="GVG52" s="485"/>
      <c r="GVH52" s="485"/>
      <c r="GVI52" s="485"/>
      <c r="GVJ52" s="485"/>
      <c r="GVK52" s="485"/>
      <c r="GVL52" s="485"/>
      <c r="GVM52" s="485"/>
      <c r="GVN52" s="485"/>
      <c r="GVO52" s="485"/>
      <c r="GVP52" s="485"/>
      <c r="GVQ52" s="485"/>
      <c r="GVR52" s="485"/>
      <c r="GVS52" s="485"/>
      <c r="GVT52" s="485"/>
      <c r="GVU52" s="485"/>
      <c r="GVV52" s="485"/>
      <c r="GVW52" s="485"/>
      <c r="GVX52" s="485"/>
      <c r="GVY52" s="485"/>
      <c r="GVZ52" s="485"/>
      <c r="GWA52" s="485"/>
      <c r="GWB52" s="485"/>
      <c r="GWC52" s="485"/>
      <c r="GWD52" s="485"/>
      <c r="GWE52" s="485"/>
      <c r="GWF52" s="485"/>
      <c r="GWG52" s="485"/>
      <c r="GWH52" s="485"/>
      <c r="GWI52" s="485"/>
      <c r="GWJ52" s="485"/>
      <c r="GWK52" s="485"/>
      <c r="GWL52" s="485"/>
      <c r="GWM52" s="485"/>
      <c r="GWN52" s="485"/>
      <c r="GWO52" s="485"/>
      <c r="GWP52" s="485"/>
      <c r="GWQ52" s="485"/>
      <c r="GWR52" s="485"/>
      <c r="GWS52" s="485"/>
      <c r="GWT52" s="485"/>
      <c r="GWU52" s="485"/>
      <c r="GWV52" s="485"/>
      <c r="GWW52" s="485"/>
      <c r="GWX52" s="485"/>
      <c r="GWY52" s="485"/>
      <c r="GWZ52" s="485"/>
      <c r="GXA52" s="485"/>
      <c r="GXB52" s="485"/>
      <c r="GXC52" s="485"/>
      <c r="GXD52" s="485"/>
      <c r="GXE52" s="485"/>
      <c r="GXF52" s="485"/>
      <c r="GXG52" s="485"/>
      <c r="GXH52" s="485"/>
      <c r="GXI52" s="485"/>
      <c r="GXJ52" s="485"/>
      <c r="GXK52" s="485"/>
      <c r="GXL52" s="485"/>
      <c r="GXM52" s="485"/>
      <c r="GXN52" s="485"/>
      <c r="GXO52" s="485"/>
      <c r="GXP52" s="485"/>
      <c r="GXQ52" s="485"/>
      <c r="GXR52" s="485"/>
      <c r="GXS52" s="485"/>
      <c r="GXT52" s="485"/>
      <c r="GXU52" s="485"/>
      <c r="GXV52" s="485"/>
      <c r="GXW52" s="485"/>
      <c r="GXX52" s="485"/>
      <c r="GXY52" s="485"/>
      <c r="GXZ52" s="485"/>
      <c r="GYA52" s="485"/>
      <c r="GYB52" s="485"/>
      <c r="GYC52" s="485"/>
      <c r="GYD52" s="485"/>
      <c r="GYE52" s="485"/>
      <c r="GYF52" s="485"/>
      <c r="GYG52" s="485"/>
      <c r="GYH52" s="485"/>
      <c r="GYI52" s="485"/>
      <c r="GYJ52" s="485"/>
      <c r="GYK52" s="485"/>
      <c r="GYL52" s="485"/>
      <c r="GYM52" s="485"/>
      <c r="GYN52" s="485"/>
      <c r="GYO52" s="485"/>
      <c r="GYP52" s="485"/>
      <c r="GYQ52" s="485"/>
      <c r="GYR52" s="485"/>
      <c r="GYS52" s="485"/>
      <c r="GYT52" s="485"/>
      <c r="GYU52" s="485"/>
      <c r="GYV52" s="485"/>
      <c r="GYW52" s="485"/>
      <c r="GYX52" s="485"/>
      <c r="GYY52" s="485"/>
      <c r="GYZ52" s="485"/>
      <c r="GZA52" s="485"/>
      <c r="GZB52" s="485"/>
      <c r="GZC52" s="485"/>
      <c r="GZD52" s="485"/>
      <c r="GZE52" s="485"/>
      <c r="GZF52" s="485"/>
      <c r="GZG52" s="485"/>
      <c r="GZH52" s="485"/>
      <c r="GZI52" s="485"/>
      <c r="GZJ52" s="485"/>
      <c r="GZK52" s="485"/>
      <c r="GZL52" s="485"/>
      <c r="GZM52" s="485"/>
      <c r="GZN52" s="485"/>
      <c r="GZO52" s="485"/>
      <c r="GZP52" s="485"/>
      <c r="GZQ52" s="485"/>
      <c r="GZR52" s="485"/>
      <c r="GZS52" s="485"/>
      <c r="GZT52" s="485"/>
      <c r="GZU52" s="485"/>
      <c r="GZV52" s="485"/>
      <c r="GZW52" s="485"/>
      <c r="GZX52" s="485"/>
      <c r="GZY52" s="485"/>
      <c r="GZZ52" s="485"/>
      <c r="HAA52" s="485"/>
      <c r="HAB52" s="485"/>
      <c r="HAC52" s="485"/>
      <c r="HAD52" s="485"/>
      <c r="HAE52" s="485"/>
      <c r="HAF52" s="485"/>
      <c r="HAG52" s="485"/>
      <c r="HAH52" s="485"/>
      <c r="HAI52" s="485"/>
      <c r="HAJ52" s="485"/>
      <c r="HAK52" s="485"/>
      <c r="HAL52" s="485"/>
      <c r="HAM52" s="485"/>
      <c r="HAN52" s="485"/>
      <c r="HAO52" s="485"/>
      <c r="HAP52" s="485"/>
      <c r="HAQ52" s="485"/>
      <c r="HAR52" s="485"/>
      <c r="HAS52" s="485"/>
      <c r="HAT52" s="485"/>
      <c r="HAU52" s="485"/>
      <c r="HAV52" s="485"/>
      <c r="HAW52" s="485"/>
      <c r="HAX52" s="485"/>
      <c r="HAY52" s="485"/>
      <c r="HAZ52" s="485"/>
      <c r="HBA52" s="485"/>
      <c r="HBB52" s="485"/>
      <c r="HBC52" s="485"/>
      <c r="HBD52" s="485"/>
      <c r="HBE52" s="485"/>
      <c r="HBF52" s="485"/>
      <c r="HBG52" s="485"/>
      <c r="HBH52" s="485"/>
      <c r="HBI52" s="485"/>
      <c r="HBJ52" s="485"/>
      <c r="HBK52" s="485"/>
      <c r="HBL52" s="485"/>
      <c r="HBM52" s="485"/>
      <c r="HBN52" s="485"/>
      <c r="HBO52" s="485"/>
      <c r="HBP52" s="485"/>
      <c r="HBQ52" s="485"/>
      <c r="HBR52" s="485"/>
      <c r="HBS52" s="485"/>
      <c r="HBT52" s="485"/>
      <c r="HBU52" s="485"/>
      <c r="HBV52" s="485"/>
      <c r="HBW52" s="485"/>
      <c r="HBX52" s="485"/>
      <c r="HBY52" s="485"/>
      <c r="HBZ52" s="485"/>
      <c r="HCA52" s="485"/>
      <c r="HCB52" s="485"/>
      <c r="HCC52" s="485"/>
      <c r="HCD52" s="485"/>
      <c r="HCE52" s="485"/>
      <c r="HCF52" s="485"/>
      <c r="HCG52" s="485"/>
      <c r="HCH52" s="485"/>
      <c r="HCI52" s="485"/>
      <c r="HCJ52" s="485"/>
      <c r="HCK52" s="485"/>
      <c r="HCL52" s="485"/>
      <c r="HCM52" s="485"/>
      <c r="HCN52" s="485"/>
      <c r="HCO52" s="485"/>
      <c r="HCP52" s="485"/>
      <c r="HCQ52" s="485"/>
      <c r="HCR52" s="485"/>
      <c r="HCS52" s="485"/>
      <c r="HCT52" s="485"/>
      <c r="HCU52" s="485"/>
      <c r="HCV52" s="485"/>
      <c r="HCW52" s="485"/>
      <c r="HCX52" s="485"/>
      <c r="HCY52" s="485"/>
      <c r="HCZ52" s="485"/>
      <c r="HDA52" s="485"/>
      <c r="HDB52" s="485"/>
      <c r="HDC52" s="485"/>
      <c r="HDD52" s="485"/>
      <c r="HDE52" s="485"/>
      <c r="HDF52" s="485"/>
      <c r="HDG52" s="485"/>
      <c r="HDH52" s="485"/>
      <c r="HDI52" s="485"/>
      <c r="HDJ52" s="485"/>
      <c r="HDK52" s="485"/>
      <c r="HDL52" s="485"/>
      <c r="HDM52" s="485"/>
      <c r="HDN52" s="485"/>
      <c r="HDO52" s="485"/>
      <c r="HDP52" s="485"/>
      <c r="HDQ52" s="485"/>
      <c r="HDR52" s="485"/>
      <c r="HDS52" s="485"/>
      <c r="HDT52" s="485"/>
      <c r="HDU52" s="485"/>
      <c r="HDV52" s="485"/>
      <c r="HDW52" s="485"/>
      <c r="HDX52" s="485"/>
      <c r="HDY52" s="485"/>
      <c r="HDZ52" s="485"/>
      <c r="HEA52" s="485"/>
      <c r="HEB52" s="485"/>
      <c r="HEC52" s="485"/>
      <c r="HED52" s="485"/>
      <c r="HEE52" s="485"/>
      <c r="HEF52" s="485"/>
      <c r="HEG52" s="485"/>
      <c r="HEH52" s="485"/>
      <c r="HEI52" s="485"/>
      <c r="HEJ52" s="485"/>
      <c r="HEK52" s="485"/>
      <c r="HEL52" s="485"/>
      <c r="HEM52" s="485"/>
      <c r="HEN52" s="485"/>
      <c r="HEO52" s="485"/>
      <c r="HEP52" s="485"/>
      <c r="HEQ52" s="485"/>
      <c r="HER52" s="485"/>
      <c r="HES52" s="485"/>
      <c r="HET52" s="485"/>
      <c r="HEU52" s="485"/>
      <c r="HEV52" s="485"/>
      <c r="HEW52" s="485"/>
      <c r="HEX52" s="485"/>
      <c r="HEY52" s="485"/>
      <c r="HEZ52" s="485"/>
      <c r="HFA52" s="485"/>
      <c r="HFB52" s="485"/>
      <c r="HFC52" s="485"/>
      <c r="HFD52" s="485"/>
      <c r="HFE52" s="485"/>
      <c r="HFF52" s="485"/>
      <c r="HFG52" s="485"/>
      <c r="HFH52" s="485"/>
      <c r="HFI52" s="485"/>
      <c r="HFJ52" s="485"/>
      <c r="HFK52" s="485"/>
      <c r="HFL52" s="485"/>
      <c r="HFM52" s="485"/>
      <c r="HFN52" s="485"/>
      <c r="HFO52" s="485"/>
      <c r="HFP52" s="485"/>
      <c r="HFQ52" s="485"/>
      <c r="HFR52" s="485"/>
      <c r="HFS52" s="485"/>
      <c r="HFT52" s="485"/>
      <c r="HFU52" s="485"/>
      <c r="HFV52" s="485"/>
      <c r="HFW52" s="485"/>
      <c r="HFX52" s="485"/>
      <c r="HFY52" s="485"/>
      <c r="HFZ52" s="485"/>
      <c r="HGA52" s="485"/>
      <c r="HGB52" s="485"/>
      <c r="HGC52" s="485"/>
      <c r="HGD52" s="485"/>
      <c r="HGE52" s="485"/>
      <c r="HGF52" s="485"/>
      <c r="HGG52" s="485"/>
      <c r="HGH52" s="485"/>
      <c r="HGI52" s="485"/>
      <c r="HGJ52" s="485"/>
      <c r="HGK52" s="485"/>
      <c r="HGL52" s="485"/>
      <c r="HGM52" s="485"/>
      <c r="HGN52" s="485"/>
      <c r="HGO52" s="485"/>
      <c r="HGP52" s="485"/>
      <c r="HGQ52" s="485"/>
      <c r="HGR52" s="485"/>
      <c r="HGS52" s="485"/>
      <c r="HGT52" s="485"/>
      <c r="HGU52" s="485"/>
      <c r="HGV52" s="485"/>
      <c r="HGW52" s="485"/>
      <c r="HGX52" s="485"/>
      <c r="HGY52" s="485"/>
      <c r="HGZ52" s="485"/>
      <c r="HHA52" s="485"/>
      <c r="HHB52" s="485"/>
      <c r="HHC52" s="485"/>
      <c r="HHD52" s="485"/>
      <c r="HHE52" s="485"/>
      <c r="HHF52" s="485"/>
      <c r="HHG52" s="485"/>
      <c r="HHH52" s="485"/>
      <c r="HHI52" s="485"/>
      <c r="HHJ52" s="485"/>
      <c r="HHK52" s="485"/>
      <c r="HHL52" s="485"/>
      <c r="HHM52" s="485"/>
      <c r="HHN52" s="485"/>
      <c r="HHO52" s="485"/>
      <c r="HHP52" s="485"/>
      <c r="HHQ52" s="485"/>
      <c r="HHR52" s="485"/>
      <c r="HHS52" s="485"/>
      <c r="HHT52" s="485"/>
      <c r="HHU52" s="485"/>
      <c r="HHV52" s="485"/>
      <c r="HHW52" s="485"/>
      <c r="HHX52" s="485"/>
      <c r="HHY52" s="485"/>
      <c r="HHZ52" s="485"/>
      <c r="HIA52" s="485"/>
      <c r="HIB52" s="485"/>
      <c r="HIC52" s="485"/>
      <c r="HID52" s="485"/>
      <c r="HIE52" s="485"/>
      <c r="HIF52" s="485"/>
      <c r="HIG52" s="485"/>
      <c r="HIH52" s="485"/>
      <c r="HII52" s="485"/>
      <c r="HIJ52" s="485"/>
      <c r="HIK52" s="485"/>
      <c r="HIL52" s="485"/>
      <c r="HIM52" s="485"/>
      <c r="HIN52" s="485"/>
      <c r="HIO52" s="485"/>
      <c r="HIP52" s="485"/>
      <c r="HIQ52" s="485"/>
      <c r="HIR52" s="485"/>
      <c r="HIS52" s="485"/>
      <c r="HIT52" s="485"/>
      <c r="HIU52" s="485"/>
      <c r="HIV52" s="485"/>
      <c r="HIW52" s="485"/>
      <c r="HIX52" s="485"/>
      <c r="HIY52" s="485"/>
      <c r="HIZ52" s="485"/>
      <c r="HJA52" s="485"/>
      <c r="HJB52" s="485"/>
      <c r="HJC52" s="485"/>
      <c r="HJD52" s="485"/>
      <c r="HJE52" s="485"/>
      <c r="HJF52" s="485"/>
      <c r="HJG52" s="485"/>
      <c r="HJH52" s="485"/>
      <c r="HJI52" s="485"/>
      <c r="HJJ52" s="485"/>
      <c r="HJK52" s="485"/>
      <c r="HJL52" s="485"/>
      <c r="HJM52" s="485"/>
      <c r="HJN52" s="485"/>
      <c r="HJO52" s="485"/>
      <c r="HJP52" s="485"/>
      <c r="HJQ52" s="485"/>
      <c r="HJR52" s="485"/>
      <c r="HJS52" s="485"/>
      <c r="HJT52" s="485"/>
      <c r="HJU52" s="485"/>
      <c r="HJV52" s="485"/>
      <c r="HJW52" s="485"/>
      <c r="HJX52" s="485"/>
      <c r="HJY52" s="485"/>
      <c r="HJZ52" s="485"/>
      <c r="HKA52" s="485"/>
      <c r="HKB52" s="485"/>
      <c r="HKC52" s="485"/>
      <c r="HKD52" s="485"/>
      <c r="HKE52" s="485"/>
      <c r="HKF52" s="485"/>
      <c r="HKG52" s="485"/>
      <c r="HKH52" s="485"/>
      <c r="HKI52" s="485"/>
      <c r="HKJ52" s="485"/>
      <c r="HKK52" s="485"/>
      <c r="HKL52" s="485"/>
      <c r="HKM52" s="485"/>
      <c r="HKN52" s="485"/>
      <c r="HKO52" s="485"/>
      <c r="HKP52" s="485"/>
      <c r="HKQ52" s="485"/>
      <c r="HKR52" s="485"/>
      <c r="HKS52" s="485"/>
      <c r="HKT52" s="485"/>
      <c r="HKU52" s="485"/>
      <c r="HKV52" s="485"/>
      <c r="HKW52" s="485"/>
      <c r="HKX52" s="485"/>
      <c r="HKY52" s="485"/>
      <c r="HKZ52" s="485"/>
      <c r="HLA52" s="485"/>
      <c r="HLB52" s="485"/>
      <c r="HLC52" s="485"/>
      <c r="HLD52" s="485"/>
      <c r="HLE52" s="485"/>
      <c r="HLF52" s="485"/>
      <c r="HLG52" s="485"/>
      <c r="HLH52" s="485"/>
      <c r="HLI52" s="485"/>
      <c r="HLJ52" s="485"/>
      <c r="HLK52" s="485"/>
      <c r="HLL52" s="485"/>
      <c r="HLM52" s="485"/>
      <c r="HLN52" s="485"/>
      <c r="HLO52" s="485"/>
      <c r="HLP52" s="485"/>
      <c r="HLQ52" s="485"/>
      <c r="HLR52" s="485"/>
      <c r="HLS52" s="485"/>
      <c r="HLT52" s="485"/>
      <c r="HLU52" s="485"/>
      <c r="HLV52" s="485"/>
      <c r="HLW52" s="485"/>
      <c r="HLX52" s="485"/>
      <c r="HLY52" s="485"/>
      <c r="HLZ52" s="485"/>
      <c r="HMA52" s="485"/>
      <c r="HMB52" s="485"/>
      <c r="HMC52" s="485"/>
      <c r="HMD52" s="485"/>
      <c r="HME52" s="485"/>
      <c r="HMF52" s="485"/>
      <c r="HMG52" s="485"/>
      <c r="HMH52" s="485"/>
      <c r="HMI52" s="485"/>
      <c r="HMJ52" s="485"/>
      <c r="HMK52" s="485"/>
      <c r="HML52" s="485"/>
      <c r="HMM52" s="485"/>
      <c r="HMN52" s="485"/>
      <c r="HMO52" s="485"/>
      <c r="HMP52" s="485"/>
      <c r="HMQ52" s="485"/>
      <c r="HMR52" s="485"/>
      <c r="HMS52" s="485"/>
      <c r="HMT52" s="485"/>
      <c r="HMU52" s="485"/>
      <c r="HMV52" s="485"/>
      <c r="HMW52" s="485"/>
      <c r="HMX52" s="485"/>
      <c r="HMY52" s="485"/>
      <c r="HMZ52" s="485"/>
      <c r="HNA52" s="485"/>
      <c r="HNB52" s="485"/>
      <c r="HNC52" s="485"/>
      <c r="HND52" s="485"/>
      <c r="HNE52" s="485"/>
      <c r="HNF52" s="485"/>
      <c r="HNG52" s="485"/>
      <c r="HNH52" s="485"/>
      <c r="HNI52" s="485"/>
      <c r="HNJ52" s="485"/>
      <c r="HNK52" s="485"/>
      <c r="HNL52" s="485"/>
      <c r="HNM52" s="485"/>
      <c r="HNN52" s="485"/>
      <c r="HNO52" s="485"/>
      <c r="HNP52" s="485"/>
      <c r="HNQ52" s="485"/>
      <c r="HNR52" s="485"/>
      <c r="HNS52" s="485"/>
      <c r="HNT52" s="485"/>
      <c r="HNU52" s="485"/>
      <c r="HNV52" s="485"/>
      <c r="HNW52" s="485"/>
      <c r="HNX52" s="485"/>
      <c r="HNY52" s="485"/>
      <c r="HNZ52" s="485"/>
      <c r="HOA52" s="485"/>
      <c r="HOB52" s="485"/>
      <c r="HOC52" s="485"/>
      <c r="HOD52" s="485"/>
      <c r="HOE52" s="485"/>
      <c r="HOF52" s="485"/>
      <c r="HOG52" s="485"/>
      <c r="HOH52" s="485"/>
      <c r="HOI52" s="485"/>
      <c r="HOJ52" s="485"/>
      <c r="HOK52" s="485"/>
      <c r="HOL52" s="485"/>
      <c r="HOM52" s="485"/>
      <c r="HON52" s="485"/>
      <c r="HOO52" s="485"/>
      <c r="HOP52" s="485"/>
      <c r="HOQ52" s="485"/>
      <c r="HOR52" s="485"/>
      <c r="HOS52" s="485"/>
      <c r="HOT52" s="485"/>
      <c r="HOU52" s="485"/>
      <c r="HOV52" s="485"/>
      <c r="HOW52" s="485"/>
      <c r="HOX52" s="485"/>
      <c r="HOY52" s="485"/>
      <c r="HOZ52" s="485"/>
      <c r="HPA52" s="485"/>
      <c r="HPB52" s="485"/>
      <c r="HPC52" s="485"/>
      <c r="HPD52" s="485"/>
      <c r="HPE52" s="485"/>
      <c r="HPF52" s="485"/>
      <c r="HPG52" s="485"/>
      <c r="HPH52" s="485"/>
      <c r="HPI52" s="485"/>
      <c r="HPJ52" s="485"/>
      <c r="HPK52" s="485"/>
      <c r="HPL52" s="485"/>
      <c r="HPM52" s="485"/>
      <c r="HPN52" s="485"/>
      <c r="HPO52" s="485"/>
      <c r="HPP52" s="485"/>
      <c r="HPQ52" s="485"/>
      <c r="HPR52" s="485"/>
      <c r="HPS52" s="485"/>
      <c r="HPT52" s="485"/>
      <c r="HPU52" s="485"/>
      <c r="HPV52" s="485"/>
      <c r="HPW52" s="485"/>
      <c r="HPX52" s="485"/>
      <c r="HPY52" s="485"/>
      <c r="HPZ52" s="485"/>
      <c r="HQA52" s="485"/>
      <c r="HQB52" s="485"/>
      <c r="HQC52" s="485"/>
      <c r="HQD52" s="485"/>
      <c r="HQE52" s="485"/>
      <c r="HQF52" s="485"/>
      <c r="HQG52" s="485"/>
      <c r="HQH52" s="485"/>
      <c r="HQI52" s="485"/>
      <c r="HQJ52" s="485"/>
      <c r="HQK52" s="485"/>
      <c r="HQL52" s="485"/>
      <c r="HQM52" s="485"/>
      <c r="HQN52" s="485"/>
      <c r="HQO52" s="485"/>
      <c r="HQP52" s="485"/>
      <c r="HQQ52" s="485"/>
      <c r="HQR52" s="485"/>
      <c r="HQS52" s="485"/>
      <c r="HQT52" s="485"/>
      <c r="HQU52" s="485"/>
      <c r="HQV52" s="485"/>
      <c r="HQW52" s="485"/>
      <c r="HQX52" s="485"/>
      <c r="HQY52" s="485"/>
      <c r="HQZ52" s="485"/>
      <c r="HRA52" s="485"/>
      <c r="HRB52" s="485"/>
      <c r="HRC52" s="485"/>
      <c r="HRD52" s="485"/>
      <c r="HRE52" s="485"/>
      <c r="HRF52" s="485"/>
      <c r="HRG52" s="485"/>
      <c r="HRH52" s="485"/>
      <c r="HRI52" s="485"/>
      <c r="HRJ52" s="485"/>
      <c r="HRK52" s="485"/>
      <c r="HRL52" s="485"/>
      <c r="HRM52" s="485"/>
      <c r="HRN52" s="485"/>
      <c r="HRO52" s="485"/>
      <c r="HRP52" s="485"/>
      <c r="HRQ52" s="485"/>
      <c r="HRR52" s="485"/>
      <c r="HRS52" s="485"/>
      <c r="HRT52" s="485"/>
      <c r="HRU52" s="485"/>
      <c r="HRV52" s="485"/>
      <c r="HRW52" s="485"/>
      <c r="HRX52" s="485"/>
      <c r="HRY52" s="485"/>
      <c r="HRZ52" s="485"/>
      <c r="HSA52" s="485"/>
      <c r="HSB52" s="485"/>
      <c r="HSC52" s="485"/>
      <c r="HSD52" s="485"/>
      <c r="HSE52" s="485"/>
      <c r="HSF52" s="485"/>
      <c r="HSG52" s="485"/>
      <c r="HSH52" s="485"/>
      <c r="HSI52" s="485"/>
      <c r="HSJ52" s="485"/>
      <c r="HSK52" s="485"/>
      <c r="HSL52" s="485"/>
      <c r="HSM52" s="485"/>
      <c r="HSN52" s="485"/>
      <c r="HSO52" s="485"/>
      <c r="HSP52" s="485"/>
      <c r="HSQ52" s="485"/>
      <c r="HSR52" s="485"/>
      <c r="HSS52" s="485"/>
      <c r="HST52" s="485"/>
      <c r="HSU52" s="485"/>
      <c r="HSV52" s="485"/>
      <c r="HSW52" s="485"/>
      <c r="HSX52" s="485"/>
      <c r="HSY52" s="485"/>
      <c r="HSZ52" s="485"/>
      <c r="HTA52" s="485"/>
      <c r="HTB52" s="485"/>
      <c r="HTC52" s="485"/>
      <c r="HTD52" s="485"/>
      <c r="HTE52" s="485"/>
      <c r="HTF52" s="485"/>
      <c r="HTG52" s="485"/>
      <c r="HTH52" s="485"/>
      <c r="HTI52" s="485"/>
      <c r="HTJ52" s="485"/>
      <c r="HTK52" s="485"/>
      <c r="HTL52" s="485"/>
      <c r="HTM52" s="485"/>
      <c r="HTN52" s="485"/>
      <c r="HTO52" s="485"/>
      <c r="HTP52" s="485"/>
      <c r="HTQ52" s="485"/>
      <c r="HTR52" s="485"/>
      <c r="HTS52" s="485"/>
      <c r="HTT52" s="485"/>
      <c r="HTU52" s="485"/>
      <c r="HTV52" s="485"/>
      <c r="HTW52" s="485"/>
      <c r="HTX52" s="485"/>
      <c r="HTY52" s="485"/>
      <c r="HTZ52" s="485"/>
      <c r="HUA52" s="485"/>
      <c r="HUB52" s="485"/>
      <c r="HUC52" s="485"/>
      <c r="HUD52" s="485"/>
      <c r="HUE52" s="485"/>
      <c r="HUF52" s="485"/>
      <c r="HUG52" s="485"/>
      <c r="HUH52" s="485"/>
      <c r="HUI52" s="485"/>
      <c r="HUJ52" s="485"/>
      <c r="HUK52" s="485"/>
      <c r="HUL52" s="485"/>
      <c r="HUM52" s="485"/>
      <c r="HUN52" s="485"/>
      <c r="HUO52" s="485"/>
      <c r="HUP52" s="485"/>
      <c r="HUQ52" s="485"/>
      <c r="HUR52" s="485"/>
      <c r="HUS52" s="485"/>
      <c r="HUT52" s="485"/>
      <c r="HUU52" s="485"/>
      <c r="HUV52" s="485"/>
      <c r="HUW52" s="485"/>
      <c r="HUX52" s="485"/>
      <c r="HUY52" s="485"/>
      <c r="HUZ52" s="485"/>
      <c r="HVA52" s="485"/>
      <c r="HVB52" s="485"/>
      <c r="HVC52" s="485"/>
      <c r="HVD52" s="485"/>
      <c r="HVE52" s="485"/>
      <c r="HVF52" s="485"/>
      <c r="HVG52" s="485"/>
      <c r="HVH52" s="485"/>
      <c r="HVI52" s="485"/>
      <c r="HVJ52" s="485"/>
      <c r="HVK52" s="485"/>
      <c r="HVL52" s="485"/>
      <c r="HVM52" s="485"/>
      <c r="HVN52" s="485"/>
      <c r="HVO52" s="485"/>
      <c r="HVP52" s="485"/>
      <c r="HVQ52" s="485"/>
      <c r="HVR52" s="485"/>
      <c r="HVS52" s="485"/>
      <c r="HVT52" s="485"/>
      <c r="HVU52" s="485"/>
      <c r="HVV52" s="485"/>
      <c r="HVW52" s="485"/>
      <c r="HVX52" s="485"/>
      <c r="HVY52" s="485"/>
      <c r="HVZ52" s="485"/>
      <c r="HWA52" s="485"/>
      <c r="HWB52" s="485"/>
      <c r="HWC52" s="485"/>
      <c r="HWD52" s="485"/>
      <c r="HWE52" s="485"/>
      <c r="HWF52" s="485"/>
      <c r="HWG52" s="485"/>
      <c r="HWH52" s="485"/>
      <c r="HWI52" s="485"/>
      <c r="HWJ52" s="485"/>
      <c r="HWK52" s="485"/>
      <c r="HWL52" s="485"/>
      <c r="HWM52" s="485"/>
      <c r="HWN52" s="485"/>
      <c r="HWO52" s="485"/>
      <c r="HWP52" s="485"/>
      <c r="HWQ52" s="485"/>
      <c r="HWR52" s="485"/>
      <c r="HWS52" s="485"/>
      <c r="HWT52" s="485"/>
      <c r="HWU52" s="485"/>
      <c r="HWV52" s="485"/>
      <c r="HWW52" s="485"/>
      <c r="HWX52" s="485"/>
      <c r="HWY52" s="485"/>
      <c r="HWZ52" s="485"/>
      <c r="HXA52" s="485"/>
      <c r="HXB52" s="485"/>
      <c r="HXC52" s="485"/>
      <c r="HXD52" s="485"/>
      <c r="HXE52" s="485"/>
      <c r="HXF52" s="485"/>
      <c r="HXG52" s="485"/>
      <c r="HXH52" s="485"/>
      <c r="HXI52" s="485"/>
      <c r="HXJ52" s="485"/>
      <c r="HXK52" s="485"/>
      <c r="HXL52" s="485"/>
      <c r="HXM52" s="485"/>
      <c r="HXN52" s="485"/>
      <c r="HXO52" s="485"/>
      <c r="HXP52" s="485"/>
      <c r="HXQ52" s="485"/>
      <c r="HXR52" s="485"/>
      <c r="HXS52" s="485"/>
      <c r="HXT52" s="485"/>
      <c r="HXU52" s="485"/>
      <c r="HXV52" s="485"/>
      <c r="HXW52" s="485"/>
      <c r="HXX52" s="485"/>
      <c r="HXY52" s="485"/>
      <c r="HXZ52" s="485"/>
      <c r="HYA52" s="485"/>
      <c r="HYB52" s="485"/>
      <c r="HYC52" s="485"/>
      <c r="HYD52" s="485"/>
      <c r="HYE52" s="485"/>
      <c r="HYF52" s="485"/>
      <c r="HYG52" s="485"/>
      <c r="HYH52" s="485"/>
      <c r="HYI52" s="485"/>
      <c r="HYJ52" s="485"/>
      <c r="HYK52" s="485"/>
      <c r="HYL52" s="485"/>
      <c r="HYM52" s="485"/>
      <c r="HYN52" s="485"/>
      <c r="HYO52" s="485"/>
      <c r="HYP52" s="485"/>
      <c r="HYQ52" s="485"/>
      <c r="HYR52" s="485"/>
      <c r="HYS52" s="485"/>
      <c r="HYT52" s="485"/>
      <c r="HYU52" s="485"/>
      <c r="HYV52" s="485"/>
      <c r="HYW52" s="485"/>
      <c r="HYX52" s="485"/>
      <c r="HYY52" s="485"/>
      <c r="HYZ52" s="485"/>
      <c r="HZA52" s="485"/>
      <c r="HZB52" s="485"/>
      <c r="HZC52" s="485"/>
      <c r="HZD52" s="485"/>
      <c r="HZE52" s="485"/>
      <c r="HZF52" s="485"/>
      <c r="HZG52" s="485"/>
      <c r="HZH52" s="485"/>
      <c r="HZI52" s="485"/>
      <c r="HZJ52" s="485"/>
      <c r="HZK52" s="485"/>
      <c r="HZL52" s="485"/>
      <c r="HZM52" s="485"/>
      <c r="HZN52" s="485"/>
      <c r="HZO52" s="485"/>
      <c r="HZP52" s="485"/>
      <c r="HZQ52" s="485"/>
      <c r="HZR52" s="485"/>
      <c r="HZS52" s="485"/>
      <c r="HZT52" s="485"/>
      <c r="HZU52" s="485"/>
      <c r="HZV52" s="485"/>
      <c r="HZW52" s="485"/>
      <c r="HZX52" s="485"/>
      <c r="HZY52" s="485"/>
      <c r="HZZ52" s="485"/>
      <c r="IAA52" s="485"/>
      <c r="IAB52" s="485"/>
      <c r="IAC52" s="485"/>
      <c r="IAD52" s="485"/>
      <c r="IAE52" s="485"/>
      <c r="IAF52" s="485"/>
      <c r="IAG52" s="485"/>
      <c r="IAH52" s="485"/>
      <c r="IAI52" s="485"/>
      <c r="IAJ52" s="485"/>
      <c r="IAK52" s="485"/>
      <c r="IAL52" s="485"/>
      <c r="IAM52" s="485"/>
      <c r="IAN52" s="485"/>
      <c r="IAO52" s="485"/>
      <c r="IAP52" s="485"/>
      <c r="IAQ52" s="485"/>
      <c r="IAR52" s="485"/>
      <c r="IAS52" s="485"/>
      <c r="IAT52" s="485"/>
      <c r="IAU52" s="485"/>
      <c r="IAV52" s="485"/>
      <c r="IAW52" s="485"/>
      <c r="IAX52" s="485"/>
      <c r="IAY52" s="485"/>
      <c r="IAZ52" s="485"/>
      <c r="IBA52" s="485"/>
      <c r="IBB52" s="485"/>
      <c r="IBC52" s="485"/>
      <c r="IBD52" s="485"/>
      <c r="IBE52" s="485"/>
      <c r="IBF52" s="485"/>
      <c r="IBG52" s="485"/>
      <c r="IBH52" s="485"/>
      <c r="IBI52" s="485"/>
      <c r="IBJ52" s="485"/>
      <c r="IBK52" s="485"/>
      <c r="IBL52" s="485"/>
      <c r="IBM52" s="485"/>
      <c r="IBN52" s="485"/>
      <c r="IBO52" s="485"/>
      <c r="IBP52" s="485"/>
      <c r="IBQ52" s="485"/>
      <c r="IBR52" s="485"/>
      <c r="IBS52" s="485"/>
      <c r="IBT52" s="485"/>
      <c r="IBU52" s="485"/>
      <c r="IBV52" s="485"/>
      <c r="IBW52" s="485"/>
      <c r="IBX52" s="485"/>
      <c r="IBY52" s="485"/>
      <c r="IBZ52" s="485"/>
      <c r="ICA52" s="485"/>
      <c r="ICB52" s="485"/>
      <c r="ICC52" s="485"/>
      <c r="ICD52" s="485"/>
      <c r="ICE52" s="485"/>
      <c r="ICF52" s="485"/>
      <c r="ICG52" s="485"/>
      <c r="ICH52" s="485"/>
      <c r="ICI52" s="485"/>
      <c r="ICJ52" s="485"/>
      <c r="ICK52" s="485"/>
      <c r="ICL52" s="485"/>
      <c r="ICM52" s="485"/>
      <c r="ICN52" s="485"/>
      <c r="ICO52" s="485"/>
      <c r="ICP52" s="485"/>
      <c r="ICQ52" s="485"/>
      <c r="ICR52" s="485"/>
      <c r="ICS52" s="485"/>
      <c r="ICT52" s="485"/>
      <c r="ICU52" s="485"/>
      <c r="ICV52" s="485"/>
      <c r="ICW52" s="485"/>
      <c r="ICX52" s="485"/>
      <c r="ICY52" s="485"/>
      <c r="ICZ52" s="485"/>
      <c r="IDA52" s="485"/>
      <c r="IDB52" s="485"/>
      <c r="IDC52" s="485"/>
      <c r="IDD52" s="485"/>
      <c r="IDE52" s="485"/>
      <c r="IDF52" s="485"/>
      <c r="IDG52" s="485"/>
      <c r="IDH52" s="485"/>
      <c r="IDI52" s="485"/>
      <c r="IDJ52" s="485"/>
      <c r="IDK52" s="485"/>
      <c r="IDL52" s="485"/>
      <c r="IDM52" s="485"/>
      <c r="IDN52" s="485"/>
      <c r="IDO52" s="485"/>
      <c r="IDP52" s="485"/>
      <c r="IDQ52" s="485"/>
      <c r="IDR52" s="485"/>
      <c r="IDS52" s="485"/>
      <c r="IDT52" s="485"/>
      <c r="IDU52" s="485"/>
      <c r="IDV52" s="485"/>
      <c r="IDW52" s="485"/>
      <c r="IDX52" s="485"/>
      <c r="IDY52" s="485"/>
      <c r="IDZ52" s="485"/>
      <c r="IEA52" s="485"/>
      <c r="IEB52" s="485"/>
      <c r="IEC52" s="485"/>
      <c r="IED52" s="485"/>
      <c r="IEE52" s="485"/>
      <c r="IEF52" s="485"/>
      <c r="IEG52" s="485"/>
      <c r="IEH52" s="485"/>
      <c r="IEI52" s="485"/>
      <c r="IEJ52" s="485"/>
      <c r="IEK52" s="485"/>
      <c r="IEL52" s="485"/>
      <c r="IEM52" s="485"/>
      <c r="IEN52" s="485"/>
      <c r="IEO52" s="485"/>
      <c r="IEP52" s="485"/>
      <c r="IEQ52" s="485"/>
      <c r="IER52" s="485"/>
      <c r="IES52" s="485"/>
      <c r="IET52" s="485"/>
      <c r="IEU52" s="485"/>
      <c r="IEV52" s="485"/>
      <c r="IEW52" s="485"/>
      <c r="IEX52" s="485"/>
      <c r="IEY52" s="485"/>
      <c r="IEZ52" s="485"/>
      <c r="IFA52" s="485"/>
      <c r="IFB52" s="485"/>
      <c r="IFC52" s="485"/>
      <c r="IFD52" s="485"/>
      <c r="IFE52" s="485"/>
      <c r="IFF52" s="485"/>
      <c r="IFG52" s="485"/>
      <c r="IFH52" s="485"/>
      <c r="IFI52" s="485"/>
      <c r="IFJ52" s="485"/>
      <c r="IFK52" s="485"/>
      <c r="IFL52" s="485"/>
      <c r="IFM52" s="485"/>
      <c r="IFN52" s="485"/>
      <c r="IFO52" s="485"/>
      <c r="IFP52" s="485"/>
      <c r="IFQ52" s="485"/>
      <c r="IFR52" s="485"/>
      <c r="IFS52" s="485"/>
      <c r="IFT52" s="485"/>
      <c r="IFU52" s="485"/>
      <c r="IFV52" s="485"/>
      <c r="IFW52" s="485"/>
      <c r="IFX52" s="485"/>
      <c r="IFY52" s="485"/>
      <c r="IFZ52" s="485"/>
      <c r="IGA52" s="485"/>
      <c r="IGB52" s="485"/>
      <c r="IGC52" s="485"/>
      <c r="IGD52" s="485"/>
      <c r="IGE52" s="485"/>
      <c r="IGF52" s="485"/>
      <c r="IGG52" s="485"/>
      <c r="IGH52" s="485"/>
      <c r="IGI52" s="485"/>
      <c r="IGJ52" s="485"/>
      <c r="IGK52" s="485"/>
      <c r="IGL52" s="485"/>
      <c r="IGM52" s="485"/>
      <c r="IGN52" s="485"/>
      <c r="IGO52" s="485"/>
      <c r="IGP52" s="485"/>
      <c r="IGQ52" s="485"/>
      <c r="IGR52" s="485"/>
      <c r="IGS52" s="485"/>
      <c r="IGT52" s="485"/>
      <c r="IGU52" s="485"/>
      <c r="IGV52" s="485"/>
      <c r="IGW52" s="485"/>
      <c r="IGX52" s="485"/>
      <c r="IGY52" s="485"/>
      <c r="IGZ52" s="485"/>
      <c r="IHA52" s="485"/>
      <c r="IHB52" s="485"/>
      <c r="IHC52" s="485"/>
      <c r="IHD52" s="485"/>
      <c r="IHE52" s="485"/>
      <c r="IHF52" s="485"/>
      <c r="IHG52" s="485"/>
      <c r="IHH52" s="485"/>
      <c r="IHI52" s="485"/>
      <c r="IHJ52" s="485"/>
      <c r="IHK52" s="485"/>
      <c r="IHL52" s="485"/>
      <c r="IHM52" s="485"/>
      <c r="IHN52" s="485"/>
      <c r="IHO52" s="485"/>
      <c r="IHP52" s="485"/>
      <c r="IHQ52" s="485"/>
      <c r="IHR52" s="485"/>
      <c r="IHS52" s="485"/>
      <c r="IHT52" s="485"/>
      <c r="IHU52" s="485"/>
      <c r="IHV52" s="485"/>
      <c r="IHW52" s="485"/>
      <c r="IHX52" s="485"/>
      <c r="IHY52" s="485"/>
      <c r="IHZ52" s="485"/>
      <c r="IIA52" s="485"/>
      <c r="IIB52" s="485"/>
      <c r="IIC52" s="485"/>
      <c r="IID52" s="485"/>
      <c r="IIE52" s="485"/>
      <c r="IIF52" s="485"/>
      <c r="IIG52" s="485"/>
      <c r="IIH52" s="485"/>
      <c r="III52" s="485"/>
      <c r="IIJ52" s="485"/>
      <c r="IIK52" s="485"/>
      <c r="IIL52" s="485"/>
      <c r="IIM52" s="485"/>
      <c r="IIN52" s="485"/>
      <c r="IIO52" s="485"/>
      <c r="IIP52" s="485"/>
      <c r="IIQ52" s="485"/>
      <c r="IIR52" s="485"/>
      <c r="IIS52" s="485"/>
      <c r="IIT52" s="485"/>
      <c r="IIU52" s="485"/>
      <c r="IIV52" s="485"/>
      <c r="IIW52" s="485"/>
      <c r="IIX52" s="485"/>
      <c r="IIY52" s="485"/>
      <c r="IIZ52" s="485"/>
      <c r="IJA52" s="485"/>
      <c r="IJB52" s="485"/>
      <c r="IJC52" s="485"/>
      <c r="IJD52" s="485"/>
      <c r="IJE52" s="485"/>
      <c r="IJF52" s="485"/>
      <c r="IJG52" s="485"/>
      <c r="IJH52" s="485"/>
      <c r="IJI52" s="485"/>
      <c r="IJJ52" s="485"/>
      <c r="IJK52" s="485"/>
      <c r="IJL52" s="485"/>
      <c r="IJM52" s="485"/>
      <c r="IJN52" s="485"/>
      <c r="IJO52" s="485"/>
      <c r="IJP52" s="485"/>
      <c r="IJQ52" s="485"/>
      <c r="IJR52" s="485"/>
      <c r="IJS52" s="485"/>
      <c r="IJT52" s="485"/>
      <c r="IJU52" s="485"/>
      <c r="IJV52" s="485"/>
      <c r="IJW52" s="485"/>
      <c r="IJX52" s="485"/>
      <c r="IJY52" s="485"/>
      <c r="IJZ52" s="485"/>
      <c r="IKA52" s="485"/>
      <c r="IKB52" s="485"/>
      <c r="IKC52" s="485"/>
      <c r="IKD52" s="485"/>
      <c r="IKE52" s="485"/>
      <c r="IKF52" s="485"/>
      <c r="IKG52" s="485"/>
      <c r="IKH52" s="485"/>
      <c r="IKI52" s="485"/>
      <c r="IKJ52" s="485"/>
      <c r="IKK52" s="485"/>
      <c r="IKL52" s="485"/>
      <c r="IKM52" s="485"/>
      <c r="IKN52" s="485"/>
      <c r="IKO52" s="485"/>
      <c r="IKP52" s="485"/>
      <c r="IKQ52" s="485"/>
      <c r="IKR52" s="485"/>
      <c r="IKS52" s="485"/>
      <c r="IKT52" s="485"/>
      <c r="IKU52" s="485"/>
      <c r="IKV52" s="485"/>
      <c r="IKW52" s="485"/>
      <c r="IKX52" s="485"/>
      <c r="IKY52" s="485"/>
      <c r="IKZ52" s="485"/>
      <c r="ILA52" s="485"/>
      <c r="ILB52" s="485"/>
      <c r="ILC52" s="485"/>
      <c r="ILD52" s="485"/>
      <c r="ILE52" s="485"/>
      <c r="ILF52" s="485"/>
      <c r="ILG52" s="485"/>
      <c r="ILH52" s="485"/>
      <c r="ILI52" s="485"/>
      <c r="ILJ52" s="485"/>
      <c r="ILK52" s="485"/>
      <c r="ILL52" s="485"/>
      <c r="ILM52" s="485"/>
      <c r="ILN52" s="485"/>
      <c r="ILO52" s="485"/>
      <c r="ILP52" s="485"/>
      <c r="ILQ52" s="485"/>
      <c r="ILR52" s="485"/>
      <c r="ILS52" s="485"/>
      <c r="ILT52" s="485"/>
      <c r="ILU52" s="485"/>
      <c r="ILV52" s="485"/>
      <c r="ILW52" s="485"/>
      <c r="ILX52" s="485"/>
      <c r="ILY52" s="485"/>
      <c r="ILZ52" s="485"/>
      <c r="IMA52" s="485"/>
      <c r="IMB52" s="485"/>
      <c r="IMC52" s="485"/>
      <c r="IMD52" s="485"/>
      <c r="IME52" s="485"/>
      <c r="IMF52" s="485"/>
      <c r="IMG52" s="485"/>
      <c r="IMH52" s="485"/>
      <c r="IMI52" s="485"/>
      <c r="IMJ52" s="485"/>
      <c r="IMK52" s="485"/>
      <c r="IML52" s="485"/>
      <c r="IMM52" s="485"/>
      <c r="IMN52" s="485"/>
      <c r="IMO52" s="485"/>
      <c r="IMP52" s="485"/>
      <c r="IMQ52" s="485"/>
      <c r="IMR52" s="485"/>
      <c r="IMS52" s="485"/>
      <c r="IMT52" s="485"/>
      <c r="IMU52" s="485"/>
      <c r="IMV52" s="485"/>
      <c r="IMW52" s="485"/>
      <c r="IMX52" s="485"/>
      <c r="IMY52" s="485"/>
      <c r="IMZ52" s="485"/>
      <c r="INA52" s="485"/>
      <c r="INB52" s="485"/>
      <c r="INC52" s="485"/>
      <c r="IND52" s="485"/>
      <c r="INE52" s="485"/>
      <c r="INF52" s="485"/>
      <c r="ING52" s="485"/>
      <c r="INH52" s="485"/>
      <c r="INI52" s="485"/>
      <c r="INJ52" s="485"/>
      <c r="INK52" s="485"/>
      <c r="INL52" s="485"/>
      <c r="INM52" s="485"/>
      <c r="INN52" s="485"/>
      <c r="INO52" s="485"/>
      <c r="INP52" s="485"/>
      <c r="INQ52" s="485"/>
      <c r="INR52" s="485"/>
      <c r="INS52" s="485"/>
      <c r="INT52" s="485"/>
      <c r="INU52" s="485"/>
      <c r="INV52" s="485"/>
      <c r="INW52" s="485"/>
      <c r="INX52" s="485"/>
      <c r="INY52" s="485"/>
      <c r="INZ52" s="485"/>
      <c r="IOA52" s="485"/>
      <c r="IOB52" s="485"/>
      <c r="IOC52" s="485"/>
      <c r="IOD52" s="485"/>
      <c r="IOE52" s="485"/>
      <c r="IOF52" s="485"/>
      <c r="IOG52" s="485"/>
      <c r="IOH52" s="485"/>
      <c r="IOI52" s="485"/>
      <c r="IOJ52" s="485"/>
      <c r="IOK52" s="485"/>
      <c r="IOL52" s="485"/>
      <c r="IOM52" s="485"/>
      <c r="ION52" s="485"/>
      <c r="IOO52" s="485"/>
      <c r="IOP52" s="485"/>
      <c r="IOQ52" s="485"/>
      <c r="IOR52" s="485"/>
      <c r="IOS52" s="485"/>
      <c r="IOT52" s="485"/>
      <c r="IOU52" s="485"/>
      <c r="IOV52" s="485"/>
      <c r="IOW52" s="485"/>
      <c r="IOX52" s="485"/>
      <c r="IOY52" s="485"/>
      <c r="IOZ52" s="485"/>
      <c r="IPA52" s="485"/>
      <c r="IPB52" s="485"/>
      <c r="IPC52" s="485"/>
      <c r="IPD52" s="485"/>
      <c r="IPE52" s="485"/>
      <c r="IPF52" s="485"/>
      <c r="IPG52" s="485"/>
      <c r="IPH52" s="485"/>
      <c r="IPI52" s="485"/>
      <c r="IPJ52" s="485"/>
      <c r="IPK52" s="485"/>
      <c r="IPL52" s="485"/>
      <c r="IPM52" s="485"/>
      <c r="IPN52" s="485"/>
      <c r="IPO52" s="485"/>
      <c r="IPP52" s="485"/>
      <c r="IPQ52" s="485"/>
      <c r="IPR52" s="485"/>
      <c r="IPS52" s="485"/>
      <c r="IPT52" s="485"/>
      <c r="IPU52" s="485"/>
      <c r="IPV52" s="485"/>
      <c r="IPW52" s="485"/>
      <c r="IPX52" s="485"/>
      <c r="IPY52" s="485"/>
      <c r="IPZ52" s="485"/>
      <c r="IQA52" s="485"/>
      <c r="IQB52" s="485"/>
      <c r="IQC52" s="485"/>
      <c r="IQD52" s="485"/>
      <c r="IQE52" s="485"/>
      <c r="IQF52" s="485"/>
      <c r="IQG52" s="485"/>
      <c r="IQH52" s="485"/>
      <c r="IQI52" s="485"/>
      <c r="IQJ52" s="485"/>
      <c r="IQK52" s="485"/>
      <c r="IQL52" s="485"/>
      <c r="IQM52" s="485"/>
      <c r="IQN52" s="485"/>
      <c r="IQO52" s="485"/>
      <c r="IQP52" s="485"/>
      <c r="IQQ52" s="485"/>
      <c r="IQR52" s="485"/>
      <c r="IQS52" s="485"/>
      <c r="IQT52" s="485"/>
      <c r="IQU52" s="485"/>
      <c r="IQV52" s="485"/>
      <c r="IQW52" s="485"/>
      <c r="IQX52" s="485"/>
      <c r="IQY52" s="485"/>
      <c r="IQZ52" s="485"/>
      <c r="IRA52" s="485"/>
      <c r="IRB52" s="485"/>
      <c r="IRC52" s="485"/>
      <c r="IRD52" s="485"/>
      <c r="IRE52" s="485"/>
      <c r="IRF52" s="485"/>
      <c r="IRG52" s="485"/>
      <c r="IRH52" s="485"/>
      <c r="IRI52" s="485"/>
      <c r="IRJ52" s="485"/>
      <c r="IRK52" s="485"/>
      <c r="IRL52" s="485"/>
      <c r="IRM52" s="485"/>
      <c r="IRN52" s="485"/>
      <c r="IRO52" s="485"/>
      <c r="IRP52" s="485"/>
      <c r="IRQ52" s="485"/>
      <c r="IRR52" s="485"/>
      <c r="IRS52" s="485"/>
      <c r="IRT52" s="485"/>
      <c r="IRU52" s="485"/>
      <c r="IRV52" s="485"/>
      <c r="IRW52" s="485"/>
      <c r="IRX52" s="485"/>
      <c r="IRY52" s="485"/>
      <c r="IRZ52" s="485"/>
      <c r="ISA52" s="485"/>
      <c r="ISB52" s="485"/>
      <c r="ISC52" s="485"/>
      <c r="ISD52" s="485"/>
      <c r="ISE52" s="485"/>
      <c r="ISF52" s="485"/>
      <c r="ISG52" s="485"/>
      <c r="ISH52" s="485"/>
      <c r="ISI52" s="485"/>
      <c r="ISJ52" s="485"/>
      <c r="ISK52" s="485"/>
      <c r="ISL52" s="485"/>
      <c r="ISM52" s="485"/>
      <c r="ISN52" s="485"/>
      <c r="ISO52" s="485"/>
      <c r="ISP52" s="485"/>
      <c r="ISQ52" s="485"/>
      <c r="ISR52" s="485"/>
      <c r="ISS52" s="485"/>
      <c r="IST52" s="485"/>
      <c r="ISU52" s="485"/>
      <c r="ISV52" s="485"/>
      <c r="ISW52" s="485"/>
      <c r="ISX52" s="485"/>
      <c r="ISY52" s="485"/>
      <c r="ISZ52" s="485"/>
      <c r="ITA52" s="485"/>
      <c r="ITB52" s="485"/>
      <c r="ITC52" s="485"/>
      <c r="ITD52" s="485"/>
      <c r="ITE52" s="485"/>
      <c r="ITF52" s="485"/>
      <c r="ITG52" s="485"/>
      <c r="ITH52" s="485"/>
      <c r="ITI52" s="485"/>
      <c r="ITJ52" s="485"/>
      <c r="ITK52" s="485"/>
      <c r="ITL52" s="485"/>
      <c r="ITM52" s="485"/>
      <c r="ITN52" s="485"/>
      <c r="ITO52" s="485"/>
      <c r="ITP52" s="485"/>
      <c r="ITQ52" s="485"/>
      <c r="ITR52" s="485"/>
      <c r="ITS52" s="485"/>
      <c r="ITT52" s="485"/>
      <c r="ITU52" s="485"/>
      <c r="ITV52" s="485"/>
      <c r="ITW52" s="485"/>
      <c r="ITX52" s="485"/>
      <c r="ITY52" s="485"/>
      <c r="ITZ52" s="485"/>
      <c r="IUA52" s="485"/>
      <c r="IUB52" s="485"/>
      <c r="IUC52" s="485"/>
      <c r="IUD52" s="485"/>
      <c r="IUE52" s="485"/>
      <c r="IUF52" s="485"/>
      <c r="IUG52" s="485"/>
      <c r="IUH52" s="485"/>
      <c r="IUI52" s="485"/>
      <c r="IUJ52" s="485"/>
      <c r="IUK52" s="485"/>
      <c r="IUL52" s="485"/>
      <c r="IUM52" s="485"/>
      <c r="IUN52" s="485"/>
      <c r="IUO52" s="485"/>
      <c r="IUP52" s="485"/>
      <c r="IUQ52" s="485"/>
      <c r="IUR52" s="485"/>
      <c r="IUS52" s="485"/>
      <c r="IUT52" s="485"/>
      <c r="IUU52" s="485"/>
      <c r="IUV52" s="485"/>
      <c r="IUW52" s="485"/>
      <c r="IUX52" s="485"/>
      <c r="IUY52" s="485"/>
      <c r="IUZ52" s="485"/>
      <c r="IVA52" s="485"/>
      <c r="IVB52" s="485"/>
      <c r="IVC52" s="485"/>
      <c r="IVD52" s="485"/>
      <c r="IVE52" s="485"/>
      <c r="IVF52" s="485"/>
      <c r="IVG52" s="485"/>
      <c r="IVH52" s="485"/>
      <c r="IVI52" s="485"/>
      <c r="IVJ52" s="485"/>
      <c r="IVK52" s="485"/>
      <c r="IVL52" s="485"/>
      <c r="IVM52" s="485"/>
      <c r="IVN52" s="485"/>
      <c r="IVO52" s="485"/>
      <c r="IVP52" s="485"/>
      <c r="IVQ52" s="485"/>
      <c r="IVR52" s="485"/>
      <c r="IVS52" s="485"/>
      <c r="IVT52" s="485"/>
      <c r="IVU52" s="485"/>
      <c r="IVV52" s="485"/>
      <c r="IVW52" s="485"/>
      <c r="IVX52" s="485"/>
      <c r="IVY52" s="485"/>
      <c r="IVZ52" s="485"/>
      <c r="IWA52" s="485"/>
      <c r="IWB52" s="485"/>
      <c r="IWC52" s="485"/>
      <c r="IWD52" s="485"/>
      <c r="IWE52" s="485"/>
      <c r="IWF52" s="485"/>
      <c r="IWG52" s="485"/>
      <c r="IWH52" s="485"/>
      <c r="IWI52" s="485"/>
      <c r="IWJ52" s="485"/>
      <c r="IWK52" s="485"/>
      <c r="IWL52" s="485"/>
      <c r="IWM52" s="485"/>
      <c r="IWN52" s="485"/>
      <c r="IWO52" s="485"/>
      <c r="IWP52" s="485"/>
      <c r="IWQ52" s="485"/>
      <c r="IWR52" s="485"/>
      <c r="IWS52" s="485"/>
      <c r="IWT52" s="485"/>
      <c r="IWU52" s="485"/>
      <c r="IWV52" s="485"/>
      <c r="IWW52" s="485"/>
      <c r="IWX52" s="485"/>
      <c r="IWY52" s="485"/>
      <c r="IWZ52" s="485"/>
      <c r="IXA52" s="485"/>
      <c r="IXB52" s="485"/>
      <c r="IXC52" s="485"/>
      <c r="IXD52" s="485"/>
      <c r="IXE52" s="485"/>
      <c r="IXF52" s="485"/>
      <c r="IXG52" s="485"/>
      <c r="IXH52" s="485"/>
      <c r="IXI52" s="485"/>
      <c r="IXJ52" s="485"/>
      <c r="IXK52" s="485"/>
      <c r="IXL52" s="485"/>
      <c r="IXM52" s="485"/>
      <c r="IXN52" s="485"/>
      <c r="IXO52" s="485"/>
      <c r="IXP52" s="485"/>
      <c r="IXQ52" s="485"/>
      <c r="IXR52" s="485"/>
      <c r="IXS52" s="485"/>
      <c r="IXT52" s="485"/>
      <c r="IXU52" s="485"/>
      <c r="IXV52" s="485"/>
      <c r="IXW52" s="485"/>
      <c r="IXX52" s="485"/>
      <c r="IXY52" s="485"/>
      <c r="IXZ52" s="485"/>
      <c r="IYA52" s="485"/>
      <c r="IYB52" s="485"/>
      <c r="IYC52" s="485"/>
      <c r="IYD52" s="485"/>
      <c r="IYE52" s="485"/>
      <c r="IYF52" s="485"/>
      <c r="IYG52" s="485"/>
      <c r="IYH52" s="485"/>
      <c r="IYI52" s="485"/>
      <c r="IYJ52" s="485"/>
      <c r="IYK52" s="485"/>
      <c r="IYL52" s="485"/>
      <c r="IYM52" s="485"/>
      <c r="IYN52" s="485"/>
      <c r="IYO52" s="485"/>
      <c r="IYP52" s="485"/>
      <c r="IYQ52" s="485"/>
      <c r="IYR52" s="485"/>
      <c r="IYS52" s="485"/>
      <c r="IYT52" s="485"/>
      <c r="IYU52" s="485"/>
      <c r="IYV52" s="485"/>
      <c r="IYW52" s="485"/>
      <c r="IYX52" s="485"/>
      <c r="IYY52" s="485"/>
      <c r="IYZ52" s="485"/>
      <c r="IZA52" s="485"/>
      <c r="IZB52" s="485"/>
      <c r="IZC52" s="485"/>
      <c r="IZD52" s="485"/>
      <c r="IZE52" s="485"/>
      <c r="IZF52" s="485"/>
      <c r="IZG52" s="485"/>
      <c r="IZH52" s="485"/>
      <c r="IZI52" s="485"/>
      <c r="IZJ52" s="485"/>
      <c r="IZK52" s="485"/>
      <c r="IZL52" s="485"/>
      <c r="IZM52" s="485"/>
      <c r="IZN52" s="485"/>
      <c r="IZO52" s="485"/>
      <c r="IZP52" s="485"/>
      <c r="IZQ52" s="485"/>
      <c r="IZR52" s="485"/>
      <c r="IZS52" s="485"/>
      <c r="IZT52" s="485"/>
      <c r="IZU52" s="485"/>
      <c r="IZV52" s="485"/>
      <c r="IZW52" s="485"/>
      <c r="IZX52" s="485"/>
      <c r="IZY52" s="485"/>
      <c r="IZZ52" s="485"/>
      <c r="JAA52" s="485"/>
      <c r="JAB52" s="485"/>
      <c r="JAC52" s="485"/>
      <c r="JAD52" s="485"/>
      <c r="JAE52" s="485"/>
      <c r="JAF52" s="485"/>
      <c r="JAG52" s="485"/>
      <c r="JAH52" s="485"/>
      <c r="JAI52" s="485"/>
      <c r="JAJ52" s="485"/>
      <c r="JAK52" s="485"/>
      <c r="JAL52" s="485"/>
      <c r="JAM52" s="485"/>
      <c r="JAN52" s="485"/>
      <c r="JAO52" s="485"/>
      <c r="JAP52" s="485"/>
      <c r="JAQ52" s="485"/>
      <c r="JAR52" s="485"/>
      <c r="JAS52" s="485"/>
      <c r="JAT52" s="485"/>
      <c r="JAU52" s="485"/>
      <c r="JAV52" s="485"/>
      <c r="JAW52" s="485"/>
      <c r="JAX52" s="485"/>
      <c r="JAY52" s="485"/>
      <c r="JAZ52" s="485"/>
      <c r="JBA52" s="485"/>
      <c r="JBB52" s="485"/>
      <c r="JBC52" s="485"/>
      <c r="JBD52" s="485"/>
      <c r="JBE52" s="485"/>
      <c r="JBF52" s="485"/>
      <c r="JBG52" s="485"/>
      <c r="JBH52" s="485"/>
      <c r="JBI52" s="485"/>
      <c r="JBJ52" s="485"/>
      <c r="JBK52" s="485"/>
      <c r="JBL52" s="485"/>
      <c r="JBM52" s="485"/>
      <c r="JBN52" s="485"/>
      <c r="JBO52" s="485"/>
      <c r="JBP52" s="485"/>
      <c r="JBQ52" s="485"/>
      <c r="JBR52" s="485"/>
      <c r="JBS52" s="485"/>
      <c r="JBT52" s="485"/>
      <c r="JBU52" s="485"/>
      <c r="JBV52" s="485"/>
      <c r="JBW52" s="485"/>
      <c r="JBX52" s="485"/>
      <c r="JBY52" s="485"/>
      <c r="JBZ52" s="485"/>
      <c r="JCA52" s="485"/>
      <c r="JCB52" s="485"/>
      <c r="JCC52" s="485"/>
      <c r="JCD52" s="485"/>
      <c r="JCE52" s="485"/>
      <c r="JCF52" s="485"/>
      <c r="JCG52" s="485"/>
      <c r="JCH52" s="485"/>
      <c r="JCI52" s="485"/>
      <c r="JCJ52" s="485"/>
      <c r="JCK52" s="485"/>
      <c r="JCL52" s="485"/>
      <c r="JCM52" s="485"/>
      <c r="JCN52" s="485"/>
      <c r="JCO52" s="485"/>
      <c r="JCP52" s="485"/>
      <c r="JCQ52" s="485"/>
      <c r="JCR52" s="485"/>
      <c r="JCS52" s="485"/>
      <c r="JCT52" s="485"/>
      <c r="JCU52" s="485"/>
      <c r="JCV52" s="485"/>
      <c r="JCW52" s="485"/>
      <c r="JCX52" s="485"/>
      <c r="JCY52" s="485"/>
      <c r="JCZ52" s="485"/>
      <c r="JDA52" s="485"/>
      <c r="JDB52" s="485"/>
      <c r="JDC52" s="485"/>
      <c r="JDD52" s="485"/>
      <c r="JDE52" s="485"/>
      <c r="JDF52" s="485"/>
      <c r="JDG52" s="485"/>
      <c r="JDH52" s="485"/>
      <c r="JDI52" s="485"/>
      <c r="JDJ52" s="485"/>
      <c r="JDK52" s="485"/>
      <c r="JDL52" s="485"/>
      <c r="JDM52" s="485"/>
      <c r="JDN52" s="485"/>
      <c r="JDO52" s="485"/>
      <c r="JDP52" s="485"/>
      <c r="JDQ52" s="485"/>
      <c r="JDR52" s="485"/>
      <c r="JDS52" s="485"/>
      <c r="JDT52" s="485"/>
      <c r="JDU52" s="485"/>
      <c r="JDV52" s="485"/>
      <c r="JDW52" s="485"/>
      <c r="JDX52" s="485"/>
      <c r="JDY52" s="485"/>
      <c r="JDZ52" s="485"/>
      <c r="JEA52" s="485"/>
      <c r="JEB52" s="485"/>
      <c r="JEC52" s="485"/>
      <c r="JED52" s="485"/>
      <c r="JEE52" s="485"/>
      <c r="JEF52" s="485"/>
      <c r="JEG52" s="485"/>
      <c r="JEH52" s="485"/>
      <c r="JEI52" s="485"/>
      <c r="JEJ52" s="485"/>
      <c r="JEK52" s="485"/>
      <c r="JEL52" s="485"/>
      <c r="JEM52" s="485"/>
      <c r="JEN52" s="485"/>
      <c r="JEO52" s="485"/>
      <c r="JEP52" s="485"/>
      <c r="JEQ52" s="485"/>
      <c r="JER52" s="485"/>
      <c r="JES52" s="485"/>
      <c r="JET52" s="485"/>
      <c r="JEU52" s="485"/>
      <c r="JEV52" s="485"/>
      <c r="JEW52" s="485"/>
      <c r="JEX52" s="485"/>
      <c r="JEY52" s="485"/>
      <c r="JEZ52" s="485"/>
      <c r="JFA52" s="485"/>
      <c r="JFB52" s="485"/>
      <c r="JFC52" s="485"/>
      <c r="JFD52" s="485"/>
      <c r="JFE52" s="485"/>
      <c r="JFF52" s="485"/>
      <c r="JFG52" s="485"/>
      <c r="JFH52" s="485"/>
      <c r="JFI52" s="485"/>
      <c r="JFJ52" s="485"/>
      <c r="JFK52" s="485"/>
      <c r="JFL52" s="485"/>
      <c r="JFM52" s="485"/>
      <c r="JFN52" s="485"/>
      <c r="JFO52" s="485"/>
      <c r="JFP52" s="485"/>
      <c r="JFQ52" s="485"/>
      <c r="JFR52" s="485"/>
      <c r="JFS52" s="485"/>
      <c r="JFT52" s="485"/>
      <c r="JFU52" s="485"/>
      <c r="JFV52" s="485"/>
      <c r="JFW52" s="485"/>
      <c r="JFX52" s="485"/>
      <c r="JFY52" s="485"/>
      <c r="JFZ52" s="485"/>
      <c r="JGA52" s="485"/>
      <c r="JGB52" s="485"/>
      <c r="JGC52" s="485"/>
      <c r="JGD52" s="485"/>
      <c r="JGE52" s="485"/>
      <c r="JGF52" s="485"/>
      <c r="JGG52" s="485"/>
      <c r="JGH52" s="485"/>
      <c r="JGI52" s="485"/>
      <c r="JGJ52" s="485"/>
      <c r="JGK52" s="485"/>
      <c r="JGL52" s="485"/>
      <c r="JGM52" s="485"/>
      <c r="JGN52" s="485"/>
      <c r="JGO52" s="485"/>
      <c r="JGP52" s="485"/>
      <c r="JGQ52" s="485"/>
      <c r="JGR52" s="485"/>
      <c r="JGS52" s="485"/>
      <c r="JGT52" s="485"/>
      <c r="JGU52" s="485"/>
      <c r="JGV52" s="485"/>
      <c r="JGW52" s="485"/>
      <c r="JGX52" s="485"/>
      <c r="JGY52" s="485"/>
      <c r="JGZ52" s="485"/>
      <c r="JHA52" s="485"/>
      <c r="JHB52" s="485"/>
      <c r="JHC52" s="485"/>
      <c r="JHD52" s="485"/>
      <c r="JHE52" s="485"/>
      <c r="JHF52" s="485"/>
      <c r="JHG52" s="485"/>
      <c r="JHH52" s="485"/>
      <c r="JHI52" s="485"/>
      <c r="JHJ52" s="485"/>
      <c r="JHK52" s="485"/>
      <c r="JHL52" s="485"/>
      <c r="JHM52" s="485"/>
      <c r="JHN52" s="485"/>
      <c r="JHO52" s="485"/>
      <c r="JHP52" s="485"/>
      <c r="JHQ52" s="485"/>
      <c r="JHR52" s="485"/>
      <c r="JHS52" s="485"/>
      <c r="JHT52" s="485"/>
      <c r="JHU52" s="485"/>
      <c r="JHV52" s="485"/>
      <c r="JHW52" s="485"/>
      <c r="JHX52" s="485"/>
      <c r="JHY52" s="485"/>
      <c r="JHZ52" s="485"/>
      <c r="JIA52" s="485"/>
      <c r="JIB52" s="485"/>
      <c r="JIC52" s="485"/>
      <c r="JID52" s="485"/>
      <c r="JIE52" s="485"/>
      <c r="JIF52" s="485"/>
      <c r="JIG52" s="485"/>
      <c r="JIH52" s="485"/>
      <c r="JII52" s="485"/>
      <c r="JIJ52" s="485"/>
      <c r="JIK52" s="485"/>
      <c r="JIL52" s="485"/>
      <c r="JIM52" s="485"/>
      <c r="JIN52" s="485"/>
      <c r="JIO52" s="485"/>
      <c r="JIP52" s="485"/>
      <c r="JIQ52" s="485"/>
      <c r="JIR52" s="485"/>
      <c r="JIS52" s="485"/>
      <c r="JIT52" s="485"/>
      <c r="JIU52" s="485"/>
      <c r="JIV52" s="485"/>
      <c r="JIW52" s="485"/>
      <c r="JIX52" s="485"/>
      <c r="JIY52" s="485"/>
      <c r="JIZ52" s="485"/>
      <c r="JJA52" s="485"/>
      <c r="JJB52" s="485"/>
      <c r="JJC52" s="485"/>
      <c r="JJD52" s="485"/>
      <c r="JJE52" s="485"/>
      <c r="JJF52" s="485"/>
      <c r="JJG52" s="485"/>
      <c r="JJH52" s="485"/>
      <c r="JJI52" s="485"/>
      <c r="JJJ52" s="485"/>
      <c r="JJK52" s="485"/>
      <c r="JJL52" s="485"/>
      <c r="JJM52" s="485"/>
      <c r="JJN52" s="485"/>
      <c r="JJO52" s="485"/>
      <c r="JJP52" s="485"/>
      <c r="JJQ52" s="485"/>
      <c r="JJR52" s="485"/>
      <c r="JJS52" s="485"/>
      <c r="JJT52" s="485"/>
      <c r="JJU52" s="485"/>
      <c r="JJV52" s="485"/>
      <c r="JJW52" s="485"/>
      <c r="JJX52" s="485"/>
      <c r="JJY52" s="485"/>
      <c r="JJZ52" s="485"/>
      <c r="JKA52" s="485"/>
      <c r="JKB52" s="485"/>
      <c r="JKC52" s="485"/>
      <c r="JKD52" s="485"/>
      <c r="JKE52" s="485"/>
      <c r="JKF52" s="485"/>
      <c r="JKG52" s="485"/>
      <c r="JKH52" s="485"/>
      <c r="JKI52" s="485"/>
      <c r="JKJ52" s="485"/>
      <c r="JKK52" s="485"/>
      <c r="JKL52" s="485"/>
      <c r="JKM52" s="485"/>
      <c r="JKN52" s="485"/>
      <c r="JKO52" s="485"/>
      <c r="JKP52" s="485"/>
      <c r="JKQ52" s="485"/>
      <c r="JKR52" s="485"/>
      <c r="JKS52" s="485"/>
      <c r="JKT52" s="485"/>
      <c r="JKU52" s="485"/>
      <c r="JKV52" s="485"/>
      <c r="JKW52" s="485"/>
      <c r="JKX52" s="485"/>
      <c r="JKY52" s="485"/>
      <c r="JKZ52" s="485"/>
      <c r="JLA52" s="485"/>
      <c r="JLB52" s="485"/>
      <c r="JLC52" s="485"/>
      <c r="JLD52" s="485"/>
      <c r="JLE52" s="485"/>
      <c r="JLF52" s="485"/>
      <c r="JLG52" s="485"/>
      <c r="JLH52" s="485"/>
      <c r="JLI52" s="485"/>
      <c r="JLJ52" s="485"/>
      <c r="JLK52" s="485"/>
      <c r="JLL52" s="485"/>
      <c r="JLM52" s="485"/>
      <c r="JLN52" s="485"/>
      <c r="JLO52" s="485"/>
      <c r="JLP52" s="485"/>
      <c r="JLQ52" s="485"/>
      <c r="JLR52" s="485"/>
      <c r="JLS52" s="485"/>
      <c r="JLT52" s="485"/>
      <c r="JLU52" s="485"/>
      <c r="JLV52" s="485"/>
      <c r="JLW52" s="485"/>
      <c r="JLX52" s="485"/>
      <c r="JLY52" s="485"/>
      <c r="JLZ52" s="485"/>
      <c r="JMA52" s="485"/>
      <c r="JMB52" s="485"/>
      <c r="JMC52" s="485"/>
      <c r="JMD52" s="485"/>
      <c r="JME52" s="485"/>
      <c r="JMF52" s="485"/>
      <c r="JMG52" s="485"/>
      <c r="JMH52" s="485"/>
      <c r="JMI52" s="485"/>
      <c r="JMJ52" s="485"/>
      <c r="JMK52" s="485"/>
      <c r="JML52" s="485"/>
      <c r="JMM52" s="485"/>
      <c r="JMN52" s="485"/>
      <c r="JMO52" s="485"/>
      <c r="JMP52" s="485"/>
      <c r="JMQ52" s="485"/>
      <c r="JMR52" s="485"/>
      <c r="JMS52" s="485"/>
      <c r="JMT52" s="485"/>
      <c r="JMU52" s="485"/>
      <c r="JMV52" s="485"/>
      <c r="JMW52" s="485"/>
      <c r="JMX52" s="485"/>
      <c r="JMY52" s="485"/>
      <c r="JMZ52" s="485"/>
      <c r="JNA52" s="485"/>
      <c r="JNB52" s="485"/>
      <c r="JNC52" s="485"/>
      <c r="JND52" s="485"/>
      <c r="JNE52" s="485"/>
      <c r="JNF52" s="485"/>
      <c r="JNG52" s="485"/>
      <c r="JNH52" s="485"/>
      <c r="JNI52" s="485"/>
      <c r="JNJ52" s="485"/>
      <c r="JNK52" s="485"/>
      <c r="JNL52" s="485"/>
      <c r="JNM52" s="485"/>
      <c r="JNN52" s="485"/>
      <c r="JNO52" s="485"/>
      <c r="JNP52" s="485"/>
      <c r="JNQ52" s="485"/>
      <c r="JNR52" s="485"/>
      <c r="JNS52" s="485"/>
      <c r="JNT52" s="485"/>
      <c r="JNU52" s="485"/>
      <c r="JNV52" s="485"/>
      <c r="JNW52" s="485"/>
      <c r="JNX52" s="485"/>
      <c r="JNY52" s="485"/>
      <c r="JNZ52" s="485"/>
      <c r="JOA52" s="485"/>
      <c r="JOB52" s="485"/>
      <c r="JOC52" s="485"/>
      <c r="JOD52" s="485"/>
      <c r="JOE52" s="485"/>
      <c r="JOF52" s="485"/>
      <c r="JOG52" s="485"/>
      <c r="JOH52" s="485"/>
      <c r="JOI52" s="485"/>
      <c r="JOJ52" s="485"/>
      <c r="JOK52" s="485"/>
      <c r="JOL52" s="485"/>
      <c r="JOM52" s="485"/>
      <c r="JON52" s="485"/>
      <c r="JOO52" s="485"/>
      <c r="JOP52" s="485"/>
      <c r="JOQ52" s="485"/>
      <c r="JOR52" s="485"/>
      <c r="JOS52" s="485"/>
      <c r="JOT52" s="485"/>
      <c r="JOU52" s="485"/>
      <c r="JOV52" s="485"/>
      <c r="JOW52" s="485"/>
      <c r="JOX52" s="485"/>
      <c r="JOY52" s="485"/>
      <c r="JOZ52" s="485"/>
      <c r="JPA52" s="485"/>
      <c r="JPB52" s="485"/>
      <c r="JPC52" s="485"/>
      <c r="JPD52" s="485"/>
      <c r="JPE52" s="485"/>
      <c r="JPF52" s="485"/>
      <c r="JPG52" s="485"/>
      <c r="JPH52" s="485"/>
      <c r="JPI52" s="485"/>
      <c r="JPJ52" s="485"/>
      <c r="JPK52" s="485"/>
      <c r="JPL52" s="485"/>
      <c r="JPM52" s="485"/>
      <c r="JPN52" s="485"/>
      <c r="JPO52" s="485"/>
      <c r="JPP52" s="485"/>
      <c r="JPQ52" s="485"/>
      <c r="JPR52" s="485"/>
      <c r="JPS52" s="485"/>
      <c r="JPT52" s="485"/>
      <c r="JPU52" s="485"/>
      <c r="JPV52" s="485"/>
      <c r="JPW52" s="485"/>
      <c r="JPX52" s="485"/>
      <c r="JPY52" s="485"/>
      <c r="JPZ52" s="485"/>
      <c r="JQA52" s="485"/>
      <c r="JQB52" s="485"/>
      <c r="JQC52" s="485"/>
      <c r="JQD52" s="485"/>
      <c r="JQE52" s="485"/>
      <c r="JQF52" s="485"/>
      <c r="JQG52" s="485"/>
      <c r="JQH52" s="485"/>
      <c r="JQI52" s="485"/>
      <c r="JQJ52" s="485"/>
      <c r="JQK52" s="485"/>
      <c r="JQL52" s="485"/>
      <c r="JQM52" s="485"/>
      <c r="JQN52" s="485"/>
      <c r="JQO52" s="485"/>
      <c r="JQP52" s="485"/>
      <c r="JQQ52" s="485"/>
      <c r="JQR52" s="485"/>
      <c r="JQS52" s="485"/>
      <c r="JQT52" s="485"/>
      <c r="JQU52" s="485"/>
      <c r="JQV52" s="485"/>
      <c r="JQW52" s="485"/>
      <c r="JQX52" s="485"/>
      <c r="JQY52" s="485"/>
      <c r="JQZ52" s="485"/>
      <c r="JRA52" s="485"/>
      <c r="JRB52" s="485"/>
      <c r="JRC52" s="485"/>
      <c r="JRD52" s="485"/>
      <c r="JRE52" s="485"/>
      <c r="JRF52" s="485"/>
      <c r="JRG52" s="485"/>
      <c r="JRH52" s="485"/>
      <c r="JRI52" s="485"/>
      <c r="JRJ52" s="485"/>
      <c r="JRK52" s="485"/>
      <c r="JRL52" s="485"/>
      <c r="JRM52" s="485"/>
      <c r="JRN52" s="485"/>
      <c r="JRO52" s="485"/>
      <c r="JRP52" s="485"/>
      <c r="JRQ52" s="485"/>
      <c r="JRR52" s="485"/>
      <c r="JRS52" s="485"/>
      <c r="JRT52" s="485"/>
      <c r="JRU52" s="485"/>
      <c r="JRV52" s="485"/>
      <c r="JRW52" s="485"/>
      <c r="JRX52" s="485"/>
      <c r="JRY52" s="485"/>
      <c r="JRZ52" s="485"/>
      <c r="JSA52" s="485"/>
      <c r="JSB52" s="485"/>
      <c r="JSC52" s="485"/>
      <c r="JSD52" s="485"/>
      <c r="JSE52" s="485"/>
      <c r="JSF52" s="485"/>
      <c r="JSG52" s="485"/>
      <c r="JSH52" s="485"/>
      <c r="JSI52" s="485"/>
      <c r="JSJ52" s="485"/>
      <c r="JSK52" s="485"/>
      <c r="JSL52" s="485"/>
      <c r="JSM52" s="485"/>
      <c r="JSN52" s="485"/>
      <c r="JSO52" s="485"/>
      <c r="JSP52" s="485"/>
      <c r="JSQ52" s="485"/>
      <c r="JSR52" s="485"/>
      <c r="JSS52" s="485"/>
      <c r="JST52" s="485"/>
      <c r="JSU52" s="485"/>
      <c r="JSV52" s="485"/>
      <c r="JSW52" s="485"/>
      <c r="JSX52" s="485"/>
      <c r="JSY52" s="485"/>
      <c r="JSZ52" s="485"/>
      <c r="JTA52" s="485"/>
      <c r="JTB52" s="485"/>
      <c r="JTC52" s="485"/>
      <c r="JTD52" s="485"/>
      <c r="JTE52" s="485"/>
      <c r="JTF52" s="485"/>
      <c r="JTG52" s="485"/>
      <c r="JTH52" s="485"/>
      <c r="JTI52" s="485"/>
      <c r="JTJ52" s="485"/>
      <c r="JTK52" s="485"/>
      <c r="JTL52" s="485"/>
      <c r="JTM52" s="485"/>
      <c r="JTN52" s="485"/>
      <c r="JTO52" s="485"/>
      <c r="JTP52" s="485"/>
      <c r="JTQ52" s="485"/>
      <c r="JTR52" s="485"/>
      <c r="JTS52" s="485"/>
      <c r="JTT52" s="485"/>
      <c r="JTU52" s="485"/>
      <c r="JTV52" s="485"/>
      <c r="JTW52" s="485"/>
      <c r="JTX52" s="485"/>
      <c r="JTY52" s="485"/>
      <c r="JTZ52" s="485"/>
      <c r="JUA52" s="485"/>
      <c r="JUB52" s="485"/>
      <c r="JUC52" s="485"/>
      <c r="JUD52" s="485"/>
      <c r="JUE52" s="485"/>
      <c r="JUF52" s="485"/>
      <c r="JUG52" s="485"/>
      <c r="JUH52" s="485"/>
      <c r="JUI52" s="485"/>
      <c r="JUJ52" s="485"/>
      <c r="JUK52" s="485"/>
      <c r="JUL52" s="485"/>
      <c r="JUM52" s="485"/>
      <c r="JUN52" s="485"/>
      <c r="JUO52" s="485"/>
      <c r="JUP52" s="485"/>
      <c r="JUQ52" s="485"/>
      <c r="JUR52" s="485"/>
      <c r="JUS52" s="485"/>
      <c r="JUT52" s="485"/>
      <c r="JUU52" s="485"/>
      <c r="JUV52" s="485"/>
      <c r="JUW52" s="485"/>
      <c r="JUX52" s="485"/>
      <c r="JUY52" s="485"/>
      <c r="JUZ52" s="485"/>
      <c r="JVA52" s="485"/>
      <c r="JVB52" s="485"/>
      <c r="JVC52" s="485"/>
      <c r="JVD52" s="485"/>
      <c r="JVE52" s="485"/>
      <c r="JVF52" s="485"/>
      <c r="JVG52" s="485"/>
      <c r="JVH52" s="485"/>
      <c r="JVI52" s="485"/>
      <c r="JVJ52" s="485"/>
      <c r="JVK52" s="485"/>
      <c r="JVL52" s="485"/>
      <c r="JVM52" s="485"/>
      <c r="JVN52" s="485"/>
      <c r="JVO52" s="485"/>
      <c r="JVP52" s="485"/>
      <c r="JVQ52" s="485"/>
      <c r="JVR52" s="485"/>
      <c r="JVS52" s="485"/>
      <c r="JVT52" s="485"/>
      <c r="JVU52" s="485"/>
      <c r="JVV52" s="485"/>
      <c r="JVW52" s="485"/>
      <c r="JVX52" s="485"/>
      <c r="JVY52" s="485"/>
      <c r="JVZ52" s="485"/>
      <c r="JWA52" s="485"/>
      <c r="JWB52" s="485"/>
      <c r="JWC52" s="485"/>
      <c r="JWD52" s="485"/>
      <c r="JWE52" s="485"/>
      <c r="JWF52" s="485"/>
      <c r="JWG52" s="485"/>
      <c r="JWH52" s="485"/>
      <c r="JWI52" s="485"/>
      <c r="JWJ52" s="485"/>
      <c r="JWK52" s="485"/>
      <c r="JWL52" s="485"/>
      <c r="JWM52" s="485"/>
      <c r="JWN52" s="485"/>
      <c r="JWO52" s="485"/>
      <c r="JWP52" s="485"/>
      <c r="JWQ52" s="485"/>
      <c r="JWR52" s="485"/>
      <c r="JWS52" s="485"/>
      <c r="JWT52" s="485"/>
      <c r="JWU52" s="485"/>
      <c r="JWV52" s="485"/>
      <c r="JWW52" s="485"/>
      <c r="JWX52" s="485"/>
      <c r="JWY52" s="485"/>
      <c r="JWZ52" s="485"/>
      <c r="JXA52" s="485"/>
      <c r="JXB52" s="485"/>
      <c r="JXC52" s="485"/>
      <c r="JXD52" s="485"/>
      <c r="JXE52" s="485"/>
      <c r="JXF52" s="485"/>
      <c r="JXG52" s="485"/>
      <c r="JXH52" s="485"/>
      <c r="JXI52" s="485"/>
      <c r="JXJ52" s="485"/>
      <c r="JXK52" s="485"/>
      <c r="JXL52" s="485"/>
      <c r="JXM52" s="485"/>
      <c r="JXN52" s="485"/>
      <c r="JXO52" s="485"/>
      <c r="JXP52" s="485"/>
      <c r="JXQ52" s="485"/>
      <c r="JXR52" s="485"/>
      <c r="JXS52" s="485"/>
      <c r="JXT52" s="485"/>
      <c r="JXU52" s="485"/>
      <c r="JXV52" s="485"/>
      <c r="JXW52" s="485"/>
      <c r="JXX52" s="485"/>
      <c r="JXY52" s="485"/>
      <c r="JXZ52" s="485"/>
      <c r="JYA52" s="485"/>
      <c r="JYB52" s="485"/>
      <c r="JYC52" s="485"/>
      <c r="JYD52" s="485"/>
      <c r="JYE52" s="485"/>
      <c r="JYF52" s="485"/>
      <c r="JYG52" s="485"/>
      <c r="JYH52" s="485"/>
      <c r="JYI52" s="485"/>
      <c r="JYJ52" s="485"/>
      <c r="JYK52" s="485"/>
      <c r="JYL52" s="485"/>
      <c r="JYM52" s="485"/>
      <c r="JYN52" s="485"/>
      <c r="JYO52" s="485"/>
      <c r="JYP52" s="485"/>
      <c r="JYQ52" s="485"/>
      <c r="JYR52" s="485"/>
      <c r="JYS52" s="485"/>
      <c r="JYT52" s="485"/>
      <c r="JYU52" s="485"/>
      <c r="JYV52" s="485"/>
      <c r="JYW52" s="485"/>
      <c r="JYX52" s="485"/>
      <c r="JYY52" s="485"/>
      <c r="JYZ52" s="485"/>
      <c r="JZA52" s="485"/>
      <c r="JZB52" s="485"/>
      <c r="JZC52" s="485"/>
      <c r="JZD52" s="485"/>
      <c r="JZE52" s="485"/>
      <c r="JZF52" s="485"/>
      <c r="JZG52" s="485"/>
      <c r="JZH52" s="485"/>
      <c r="JZI52" s="485"/>
      <c r="JZJ52" s="485"/>
      <c r="JZK52" s="485"/>
      <c r="JZL52" s="485"/>
      <c r="JZM52" s="485"/>
      <c r="JZN52" s="485"/>
      <c r="JZO52" s="485"/>
      <c r="JZP52" s="485"/>
      <c r="JZQ52" s="485"/>
      <c r="JZR52" s="485"/>
      <c r="JZS52" s="485"/>
      <c r="JZT52" s="485"/>
      <c r="JZU52" s="485"/>
      <c r="JZV52" s="485"/>
      <c r="JZW52" s="485"/>
      <c r="JZX52" s="485"/>
      <c r="JZY52" s="485"/>
      <c r="JZZ52" s="485"/>
      <c r="KAA52" s="485"/>
      <c r="KAB52" s="485"/>
      <c r="KAC52" s="485"/>
      <c r="KAD52" s="485"/>
      <c r="KAE52" s="485"/>
      <c r="KAF52" s="485"/>
      <c r="KAG52" s="485"/>
      <c r="KAH52" s="485"/>
      <c r="KAI52" s="485"/>
      <c r="KAJ52" s="485"/>
      <c r="KAK52" s="485"/>
      <c r="KAL52" s="485"/>
      <c r="KAM52" s="485"/>
      <c r="KAN52" s="485"/>
      <c r="KAO52" s="485"/>
      <c r="KAP52" s="485"/>
      <c r="KAQ52" s="485"/>
      <c r="KAR52" s="485"/>
      <c r="KAS52" s="485"/>
      <c r="KAT52" s="485"/>
      <c r="KAU52" s="485"/>
      <c r="KAV52" s="485"/>
      <c r="KAW52" s="485"/>
      <c r="KAX52" s="485"/>
      <c r="KAY52" s="485"/>
      <c r="KAZ52" s="485"/>
      <c r="KBA52" s="485"/>
      <c r="KBB52" s="485"/>
      <c r="KBC52" s="485"/>
      <c r="KBD52" s="485"/>
      <c r="KBE52" s="485"/>
      <c r="KBF52" s="485"/>
      <c r="KBG52" s="485"/>
      <c r="KBH52" s="485"/>
      <c r="KBI52" s="485"/>
      <c r="KBJ52" s="485"/>
      <c r="KBK52" s="485"/>
      <c r="KBL52" s="485"/>
      <c r="KBM52" s="485"/>
      <c r="KBN52" s="485"/>
      <c r="KBO52" s="485"/>
      <c r="KBP52" s="485"/>
      <c r="KBQ52" s="485"/>
      <c r="KBR52" s="485"/>
      <c r="KBS52" s="485"/>
      <c r="KBT52" s="485"/>
      <c r="KBU52" s="485"/>
      <c r="KBV52" s="485"/>
      <c r="KBW52" s="485"/>
      <c r="KBX52" s="485"/>
      <c r="KBY52" s="485"/>
      <c r="KBZ52" s="485"/>
      <c r="KCA52" s="485"/>
      <c r="KCB52" s="485"/>
      <c r="KCC52" s="485"/>
      <c r="KCD52" s="485"/>
      <c r="KCE52" s="485"/>
      <c r="KCF52" s="485"/>
      <c r="KCG52" s="485"/>
      <c r="KCH52" s="485"/>
      <c r="KCI52" s="485"/>
      <c r="KCJ52" s="485"/>
      <c r="KCK52" s="485"/>
      <c r="KCL52" s="485"/>
      <c r="KCM52" s="485"/>
      <c r="KCN52" s="485"/>
      <c r="KCO52" s="485"/>
      <c r="KCP52" s="485"/>
      <c r="KCQ52" s="485"/>
      <c r="KCR52" s="485"/>
      <c r="KCS52" s="485"/>
      <c r="KCT52" s="485"/>
      <c r="KCU52" s="485"/>
      <c r="KCV52" s="485"/>
      <c r="KCW52" s="485"/>
      <c r="KCX52" s="485"/>
      <c r="KCY52" s="485"/>
      <c r="KCZ52" s="485"/>
      <c r="KDA52" s="485"/>
      <c r="KDB52" s="485"/>
      <c r="KDC52" s="485"/>
      <c r="KDD52" s="485"/>
      <c r="KDE52" s="485"/>
      <c r="KDF52" s="485"/>
      <c r="KDG52" s="485"/>
      <c r="KDH52" s="485"/>
      <c r="KDI52" s="485"/>
      <c r="KDJ52" s="485"/>
      <c r="KDK52" s="485"/>
      <c r="KDL52" s="485"/>
      <c r="KDM52" s="485"/>
      <c r="KDN52" s="485"/>
      <c r="KDO52" s="485"/>
      <c r="KDP52" s="485"/>
      <c r="KDQ52" s="485"/>
      <c r="KDR52" s="485"/>
      <c r="KDS52" s="485"/>
      <c r="KDT52" s="485"/>
      <c r="KDU52" s="485"/>
      <c r="KDV52" s="485"/>
      <c r="KDW52" s="485"/>
      <c r="KDX52" s="485"/>
      <c r="KDY52" s="485"/>
      <c r="KDZ52" s="485"/>
      <c r="KEA52" s="485"/>
      <c r="KEB52" s="485"/>
      <c r="KEC52" s="485"/>
      <c r="KED52" s="485"/>
      <c r="KEE52" s="485"/>
      <c r="KEF52" s="485"/>
      <c r="KEG52" s="485"/>
      <c r="KEH52" s="485"/>
      <c r="KEI52" s="485"/>
      <c r="KEJ52" s="485"/>
      <c r="KEK52" s="485"/>
      <c r="KEL52" s="485"/>
      <c r="KEM52" s="485"/>
      <c r="KEN52" s="485"/>
      <c r="KEO52" s="485"/>
      <c r="KEP52" s="485"/>
      <c r="KEQ52" s="485"/>
      <c r="KER52" s="485"/>
      <c r="KES52" s="485"/>
      <c r="KET52" s="485"/>
      <c r="KEU52" s="485"/>
      <c r="KEV52" s="485"/>
      <c r="KEW52" s="485"/>
      <c r="KEX52" s="485"/>
      <c r="KEY52" s="485"/>
      <c r="KEZ52" s="485"/>
      <c r="KFA52" s="485"/>
      <c r="KFB52" s="485"/>
      <c r="KFC52" s="485"/>
      <c r="KFD52" s="485"/>
      <c r="KFE52" s="485"/>
      <c r="KFF52" s="485"/>
      <c r="KFG52" s="485"/>
      <c r="KFH52" s="485"/>
      <c r="KFI52" s="485"/>
      <c r="KFJ52" s="485"/>
      <c r="KFK52" s="485"/>
      <c r="KFL52" s="485"/>
      <c r="KFM52" s="485"/>
      <c r="KFN52" s="485"/>
      <c r="KFO52" s="485"/>
      <c r="KFP52" s="485"/>
      <c r="KFQ52" s="485"/>
      <c r="KFR52" s="485"/>
      <c r="KFS52" s="485"/>
      <c r="KFT52" s="485"/>
      <c r="KFU52" s="485"/>
      <c r="KFV52" s="485"/>
      <c r="KFW52" s="485"/>
      <c r="KFX52" s="485"/>
      <c r="KFY52" s="485"/>
      <c r="KFZ52" s="485"/>
      <c r="KGA52" s="485"/>
      <c r="KGB52" s="485"/>
      <c r="KGC52" s="485"/>
      <c r="KGD52" s="485"/>
      <c r="KGE52" s="485"/>
      <c r="KGF52" s="485"/>
      <c r="KGG52" s="485"/>
      <c r="KGH52" s="485"/>
      <c r="KGI52" s="485"/>
      <c r="KGJ52" s="485"/>
      <c r="KGK52" s="485"/>
      <c r="KGL52" s="485"/>
      <c r="KGM52" s="485"/>
      <c r="KGN52" s="485"/>
      <c r="KGO52" s="485"/>
      <c r="KGP52" s="485"/>
      <c r="KGQ52" s="485"/>
      <c r="KGR52" s="485"/>
      <c r="KGS52" s="485"/>
      <c r="KGT52" s="485"/>
      <c r="KGU52" s="485"/>
      <c r="KGV52" s="485"/>
      <c r="KGW52" s="485"/>
      <c r="KGX52" s="485"/>
      <c r="KGY52" s="485"/>
      <c r="KGZ52" s="485"/>
      <c r="KHA52" s="485"/>
      <c r="KHB52" s="485"/>
      <c r="KHC52" s="485"/>
      <c r="KHD52" s="485"/>
      <c r="KHE52" s="485"/>
      <c r="KHF52" s="485"/>
      <c r="KHG52" s="485"/>
      <c r="KHH52" s="485"/>
      <c r="KHI52" s="485"/>
      <c r="KHJ52" s="485"/>
      <c r="KHK52" s="485"/>
      <c r="KHL52" s="485"/>
      <c r="KHM52" s="485"/>
      <c r="KHN52" s="485"/>
      <c r="KHO52" s="485"/>
      <c r="KHP52" s="485"/>
      <c r="KHQ52" s="485"/>
      <c r="KHR52" s="485"/>
      <c r="KHS52" s="485"/>
      <c r="KHT52" s="485"/>
      <c r="KHU52" s="485"/>
      <c r="KHV52" s="485"/>
      <c r="KHW52" s="485"/>
      <c r="KHX52" s="485"/>
      <c r="KHY52" s="485"/>
      <c r="KHZ52" s="485"/>
      <c r="KIA52" s="485"/>
      <c r="KIB52" s="485"/>
      <c r="KIC52" s="485"/>
      <c r="KID52" s="485"/>
      <c r="KIE52" s="485"/>
      <c r="KIF52" s="485"/>
      <c r="KIG52" s="485"/>
      <c r="KIH52" s="485"/>
      <c r="KII52" s="485"/>
      <c r="KIJ52" s="485"/>
      <c r="KIK52" s="485"/>
      <c r="KIL52" s="485"/>
      <c r="KIM52" s="485"/>
      <c r="KIN52" s="485"/>
      <c r="KIO52" s="485"/>
      <c r="KIP52" s="485"/>
      <c r="KIQ52" s="485"/>
      <c r="KIR52" s="485"/>
      <c r="KIS52" s="485"/>
      <c r="KIT52" s="485"/>
      <c r="KIU52" s="485"/>
      <c r="KIV52" s="485"/>
      <c r="KIW52" s="485"/>
      <c r="KIX52" s="485"/>
      <c r="KIY52" s="485"/>
      <c r="KIZ52" s="485"/>
      <c r="KJA52" s="485"/>
      <c r="KJB52" s="485"/>
      <c r="KJC52" s="485"/>
      <c r="KJD52" s="485"/>
      <c r="KJE52" s="485"/>
      <c r="KJF52" s="485"/>
      <c r="KJG52" s="485"/>
      <c r="KJH52" s="485"/>
      <c r="KJI52" s="485"/>
      <c r="KJJ52" s="485"/>
      <c r="KJK52" s="485"/>
      <c r="KJL52" s="485"/>
      <c r="KJM52" s="485"/>
      <c r="KJN52" s="485"/>
      <c r="KJO52" s="485"/>
      <c r="KJP52" s="485"/>
      <c r="KJQ52" s="485"/>
      <c r="KJR52" s="485"/>
      <c r="KJS52" s="485"/>
      <c r="KJT52" s="485"/>
      <c r="KJU52" s="485"/>
      <c r="KJV52" s="485"/>
      <c r="KJW52" s="485"/>
      <c r="KJX52" s="485"/>
      <c r="KJY52" s="485"/>
      <c r="KJZ52" s="485"/>
      <c r="KKA52" s="485"/>
      <c r="KKB52" s="485"/>
      <c r="KKC52" s="485"/>
      <c r="KKD52" s="485"/>
      <c r="KKE52" s="485"/>
      <c r="KKF52" s="485"/>
      <c r="KKG52" s="485"/>
      <c r="KKH52" s="485"/>
      <c r="KKI52" s="485"/>
      <c r="KKJ52" s="485"/>
      <c r="KKK52" s="485"/>
      <c r="KKL52" s="485"/>
      <c r="KKM52" s="485"/>
      <c r="KKN52" s="485"/>
      <c r="KKO52" s="485"/>
      <c r="KKP52" s="485"/>
      <c r="KKQ52" s="485"/>
      <c r="KKR52" s="485"/>
      <c r="KKS52" s="485"/>
      <c r="KKT52" s="485"/>
      <c r="KKU52" s="485"/>
      <c r="KKV52" s="485"/>
      <c r="KKW52" s="485"/>
      <c r="KKX52" s="485"/>
      <c r="KKY52" s="485"/>
      <c r="KKZ52" s="485"/>
      <c r="KLA52" s="485"/>
      <c r="KLB52" s="485"/>
      <c r="KLC52" s="485"/>
      <c r="KLD52" s="485"/>
      <c r="KLE52" s="485"/>
      <c r="KLF52" s="485"/>
      <c r="KLG52" s="485"/>
      <c r="KLH52" s="485"/>
      <c r="KLI52" s="485"/>
      <c r="KLJ52" s="485"/>
      <c r="KLK52" s="485"/>
      <c r="KLL52" s="485"/>
      <c r="KLM52" s="485"/>
      <c r="KLN52" s="485"/>
      <c r="KLO52" s="485"/>
      <c r="KLP52" s="485"/>
      <c r="KLQ52" s="485"/>
      <c r="KLR52" s="485"/>
      <c r="KLS52" s="485"/>
      <c r="KLT52" s="485"/>
      <c r="KLU52" s="485"/>
      <c r="KLV52" s="485"/>
      <c r="KLW52" s="485"/>
      <c r="KLX52" s="485"/>
      <c r="KLY52" s="485"/>
      <c r="KLZ52" s="485"/>
      <c r="KMA52" s="485"/>
      <c r="KMB52" s="485"/>
      <c r="KMC52" s="485"/>
      <c r="KMD52" s="485"/>
      <c r="KME52" s="485"/>
      <c r="KMF52" s="485"/>
      <c r="KMG52" s="485"/>
      <c r="KMH52" s="485"/>
      <c r="KMI52" s="485"/>
      <c r="KMJ52" s="485"/>
      <c r="KMK52" s="485"/>
      <c r="KML52" s="485"/>
      <c r="KMM52" s="485"/>
      <c r="KMN52" s="485"/>
      <c r="KMO52" s="485"/>
      <c r="KMP52" s="485"/>
      <c r="KMQ52" s="485"/>
      <c r="KMR52" s="485"/>
      <c r="KMS52" s="485"/>
      <c r="KMT52" s="485"/>
      <c r="KMU52" s="485"/>
      <c r="KMV52" s="485"/>
      <c r="KMW52" s="485"/>
      <c r="KMX52" s="485"/>
      <c r="KMY52" s="485"/>
      <c r="KMZ52" s="485"/>
      <c r="KNA52" s="485"/>
      <c r="KNB52" s="485"/>
      <c r="KNC52" s="485"/>
      <c r="KND52" s="485"/>
      <c r="KNE52" s="485"/>
      <c r="KNF52" s="485"/>
      <c r="KNG52" s="485"/>
      <c r="KNH52" s="485"/>
      <c r="KNI52" s="485"/>
      <c r="KNJ52" s="485"/>
      <c r="KNK52" s="485"/>
      <c r="KNL52" s="485"/>
      <c r="KNM52" s="485"/>
      <c r="KNN52" s="485"/>
      <c r="KNO52" s="485"/>
      <c r="KNP52" s="485"/>
      <c r="KNQ52" s="485"/>
      <c r="KNR52" s="485"/>
      <c r="KNS52" s="485"/>
      <c r="KNT52" s="485"/>
      <c r="KNU52" s="485"/>
      <c r="KNV52" s="485"/>
      <c r="KNW52" s="485"/>
      <c r="KNX52" s="485"/>
      <c r="KNY52" s="485"/>
      <c r="KNZ52" s="485"/>
      <c r="KOA52" s="485"/>
      <c r="KOB52" s="485"/>
      <c r="KOC52" s="485"/>
      <c r="KOD52" s="485"/>
      <c r="KOE52" s="485"/>
      <c r="KOF52" s="485"/>
      <c r="KOG52" s="485"/>
      <c r="KOH52" s="485"/>
      <c r="KOI52" s="485"/>
      <c r="KOJ52" s="485"/>
      <c r="KOK52" s="485"/>
      <c r="KOL52" s="485"/>
      <c r="KOM52" s="485"/>
      <c r="KON52" s="485"/>
      <c r="KOO52" s="485"/>
      <c r="KOP52" s="485"/>
      <c r="KOQ52" s="485"/>
      <c r="KOR52" s="485"/>
      <c r="KOS52" s="485"/>
      <c r="KOT52" s="485"/>
      <c r="KOU52" s="485"/>
      <c r="KOV52" s="485"/>
      <c r="KOW52" s="485"/>
      <c r="KOX52" s="485"/>
      <c r="KOY52" s="485"/>
      <c r="KOZ52" s="485"/>
      <c r="KPA52" s="485"/>
      <c r="KPB52" s="485"/>
      <c r="KPC52" s="485"/>
      <c r="KPD52" s="485"/>
      <c r="KPE52" s="485"/>
      <c r="KPF52" s="485"/>
      <c r="KPG52" s="485"/>
      <c r="KPH52" s="485"/>
      <c r="KPI52" s="485"/>
      <c r="KPJ52" s="485"/>
      <c r="KPK52" s="485"/>
      <c r="KPL52" s="485"/>
      <c r="KPM52" s="485"/>
      <c r="KPN52" s="485"/>
      <c r="KPO52" s="485"/>
      <c r="KPP52" s="485"/>
      <c r="KPQ52" s="485"/>
      <c r="KPR52" s="485"/>
      <c r="KPS52" s="485"/>
      <c r="KPT52" s="485"/>
      <c r="KPU52" s="485"/>
      <c r="KPV52" s="485"/>
      <c r="KPW52" s="485"/>
      <c r="KPX52" s="485"/>
      <c r="KPY52" s="485"/>
      <c r="KPZ52" s="485"/>
      <c r="KQA52" s="485"/>
      <c r="KQB52" s="485"/>
      <c r="KQC52" s="485"/>
      <c r="KQD52" s="485"/>
      <c r="KQE52" s="485"/>
      <c r="KQF52" s="485"/>
      <c r="KQG52" s="485"/>
      <c r="KQH52" s="485"/>
      <c r="KQI52" s="485"/>
      <c r="KQJ52" s="485"/>
      <c r="KQK52" s="485"/>
      <c r="KQL52" s="485"/>
      <c r="KQM52" s="485"/>
      <c r="KQN52" s="485"/>
      <c r="KQO52" s="485"/>
      <c r="KQP52" s="485"/>
      <c r="KQQ52" s="485"/>
      <c r="KQR52" s="485"/>
      <c r="KQS52" s="485"/>
      <c r="KQT52" s="485"/>
      <c r="KQU52" s="485"/>
      <c r="KQV52" s="485"/>
      <c r="KQW52" s="485"/>
      <c r="KQX52" s="485"/>
      <c r="KQY52" s="485"/>
      <c r="KQZ52" s="485"/>
      <c r="KRA52" s="485"/>
      <c r="KRB52" s="485"/>
      <c r="KRC52" s="485"/>
      <c r="KRD52" s="485"/>
      <c r="KRE52" s="485"/>
      <c r="KRF52" s="485"/>
      <c r="KRG52" s="485"/>
      <c r="KRH52" s="485"/>
      <c r="KRI52" s="485"/>
      <c r="KRJ52" s="485"/>
      <c r="KRK52" s="485"/>
      <c r="KRL52" s="485"/>
      <c r="KRM52" s="485"/>
      <c r="KRN52" s="485"/>
      <c r="KRO52" s="485"/>
      <c r="KRP52" s="485"/>
      <c r="KRQ52" s="485"/>
      <c r="KRR52" s="485"/>
      <c r="KRS52" s="485"/>
      <c r="KRT52" s="485"/>
      <c r="KRU52" s="485"/>
      <c r="KRV52" s="485"/>
      <c r="KRW52" s="485"/>
      <c r="KRX52" s="485"/>
      <c r="KRY52" s="485"/>
      <c r="KRZ52" s="485"/>
      <c r="KSA52" s="485"/>
      <c r="KSB52" s="485"/>
      <c r="KSC52" s="485"/>
      <c r="KSD52" s="485"/>
      <c r="KSE52" s="485"/>
      <c r="KSF52" s="485"/>
      <c r="KSG52" s="485"/>
      <c r="KSH52" s="485"/>
      <c r="KSI52" s="485"/>
      <c r="KSJ52" s="485"/>
      <c r="KSK52" s="485"/>
      <c r="KSL52" s="485"/>
      <c r="KSM52" s="485"/>
      <c r="KSN52" s="485"/>
      <c r="KSO52" s="485"/>
      <c r="KSP52" s="485"/>
      <c r="KSQ52" s="485"/>
      <c r="KSR52" s="485"/>
      <c r="KSS52" s="485"/>
      <c r="KST52" s="485"/>
      <c r="KSU52" s="485"/>
      <c r="KSV52" s="485"/>
      <c r="KSW52" s="485"/>
      <c r="KSX52" s="485"/>
      <c r="KSY52" s="485"/>
      <c r="KSZ52" s="485"/>
      <c r="KTA52" s="485"/>
      <c r="KTB52" s="485"/>
      <c r="KTC52" s="485"/>
      <c r="KTD52" s="485"/>
      <c r="KTE52" s="485"/>
      <c r="KTF52" s="485"/>
      <c r="KTG52" s="485"/>
      <c r="KTH52" s="485"/>
      <c r="KTI52" s="485"/>
      <c r="KTJ52" s="485"/>
      <c r="KTK52" s="485"/>
      <c r="KTL52" s="485"/>
      <c r="KTM52" s="485"/>
      <c r="KTN52" s="485"/>
      <c r="KTO52" s="485"/>
      <c r="KTP52" s="485"/>
      <c r="KTQ52" s="485"/>
      <c r="KTR52" s="485"/>
      <c r="KTS52" s="485"/>
      <c r="KTT52" s="485"/>
      <c r="KTU52" s="485"/>
      <c r="KTV52" s="485"/>
      <c r="KTW52" s="485"/>
      <c r="KTX52" s="485"/>
      <c r="KTY52" s="485"/>
      <c r="KTZ52" s="485"/>
      <c r="KUA52" s="485"/>
      <c r="KUB52" s="485"/>
      <c r="KUC52" s="485"/>
      <c r="KUD52" s="485"/>
      <c r="KUE52" s="485"/>
      <c r="KUF52" s="485"/>
      <c r="KUG52" s="485"/>
      <c r="KUH52" s="485"/>
      <c r="KUI52" s="485"/>
      <c r="KUJ52" s="485"/>
      <c r="KUK52" s="485"/>
      <c r="KUL52" s="485"/>
      <c r="KUM52" s="485"/>
      <c r="KUN52" s="485"/>
      <c r="KUO52" s="485"/>
      <c r="KUP52" s="485"/>
      <c r="KUQ52" s="485"/>
      <c r="KUR52" s="485"/>
      <c r="KUS52" s="485"/>
      <c r="KUT52" s="485"/>
      <c r="KUU52" s="485"/>
      <c r="KUV52" s="485"/>
      <c r="KUW52" s="485"/>
      <c r="KUX52" s="485"/>
      <c r="KUY52" s="485"/>
      <c r="KUZ52" s="485"/>
      <c r="KVA52" s="485"/>
      <c r="KVB52" s="485"/>
      <c r="KVC52" s="485"/>
      <c r="KVD52" s="485"/>
      <c r="KVE52" s="485"/>
      <c r="KVF52" s="485"/>
      <c r="KVG52" s="485"/>
      <c r="KVH52" s="485"/>
      <c r="KVI52" s="485"/>
      <c r="KVJ52" s="485"/>
      <c r="KVK52" s="485"/>
      <c r="KVL52" s="485"/>
      <c r="KVM52" s="485"/>
      <c r="KVN52" s="485"/>
      <c r="KVO52" s="485"/>
      <c r="KVP52" s="485"/>
      <c r="KVQ52" s="485"/>
      <c r="KVR52" s="485"/>
      <c r="KVS52" s="485"/>
      <c r="KVT52" s="485"/>
      <c r="KVU52" s="485"/>
      <c r="KVV52" s="485"/>
      <c r="KVW52" s="485"/>
      <c r="KVX52" s="485"/>
      <c r="KVY52" s="485"/>
      <c r="KVZ52" s="485"/>
      <c r="KWA52" s="485"/>
      <c r="KWB52" s="485"/>
      <c r="KWC52" s="485"/>
      <c r="KWD52" s="485"/>
      <c r="KWE52" s="485"/>
      <c r="KWF52" s="485"/>
      <c r="KWG52" s="485"/>
      <c r="KWH52" s="485"/>
      <c r="KWI52" s="485"/>
      <c r="KWJ52" s="485"/>
      <c r="KWK52" s="485"/>
      <c r="KWL52" s="485"/>
      <c r="KWM52" s="485"/>
      <c r="KWN52" s="485"/>
      <c r="KWO52" s="485"/>
      <c r="KWP52" s="485"/>
      <c r="KWQ52" s="485"/>
      <c r="KWR52" s="485"/>
      <c r="KWS52" s="485"/>
      <c r="KWT52" s="485"/>
      <c r="KWU52" s="485"/>
      <c r="KWV52" s="485"/>
      <c r="KWW52" s="485"/>
      <c r="KWX52" s="485"/>
      <c r="KWY52" s="485"/>
      <c r="KWZ52" s="485"/>
      <c r="KXA52" s="485"/>
      <c r="KXB52" s="485"/>
      <c r="KXC52" s="485"/>
      <c r="KXD52" s="485"/>
      <c r="KXE52" s="485"/>
      <c r="KXF52" s="485"/>
      <c r="KXG52" s="485"/>
      <c r="KXH52" s="485"/>
      <c r="KXI52" s="485"/>
      <c r="KXJ52" s="485"/>
      <c r="KXK52" s="485"/>
      <c r="KXL52" s="485"/>
      <c r="KXM52" s="485"/>
      <c r="KXN52" s="485"/>
      <c r="KXO52" s="485"/>
      <c r="KXP52" s="485"/>
      <c r="KXQ52" s="485"/>
      <c r="KXR52" s="485"/>
      <c r="KXS52" s="485"/>
      <c r="KXT52" s="485"/>
      <c r="KXU52" s="485"/>
      <c r="KXV52" s="485"/>
      <c r="KXW52" s="485"/>
      <c r="KXX52" s="485"/>
      <c r="KXY52" s="485"/>
      <c r="KXZ52" s="485"/>
      <c r="KYA52" s="485"/>
      <c r="KYB52" s="485"/>
      <c r="KYC52" s="485"/>
      <c r="KYD52" s="485"/>
      <c r="KYE52" s="485"/>
      <c r="KYF52" s="485"/>
      <c r="KYG52" s="485"/>
      <c r="KYH52" s="485"/>
      <c r="KYI52" s="485"/>
      <c r="KYJ52" s="485"/>
      <c r="KYK52" s="485"/>
      <c r="KYL52" s="485"/>
      <c r="KYM52" s="485"/>
      <c r="KYN52" s="485"/>
      <c r="KYO52" s="485"/>
      <c r="KYP52" s="485"/>
      <c r="KYQ52" s="485"/>
      <c r="KYR52" s="485"/>
      <c r="KYS52" s="485"/>
      <c r="KYT52" s="485"/>
      <c r="KYU52" s="485"/>
      <c r="KYV52" s="485"/>
      <c r="KYW52" s="485"/>
      <c r="KYX52" s="485"/>
      <c r="KYY52" s="485"/>
      <c r="KYZ52" s="485"/>
      <c r="KZA52" s="485"/>
      <c r="KZB52" s="485"/>
      <c r="KZC52" s="485"/>
      <c r="KZD52" s="485"/>
      <c r="KZE52" s="485"/>
      <c r="KZF52" s="485"/>
      <c r="KZG52" s="485"/>
      <c r="KZH52" s="485"/>
      <c r="KZI52" s="485"/>
      <c r="KZJ52" s="485"/>
      <c r="KZK52" s="485"/>
      <c r="KZL52" s="485"/>
      <c r="KZM52" s="485"/>
      <c r="KZN52" s="485"/>
      <c r="KZO52" s="485"/>
      <c r="KZP52" s="485"/>
      <c r="KZQ52" s="485"/>
      <c r="KZR52" s="485"/>
      <c r="KZS52" s="485"/>
      <c r="KZT52" s="485"/>
      <c r="KZU52" s="485"/>
      <c r="KZV52" s="485"/>
      <c r="KZW52" s="485"/>
      <c r="KZX52" s="485"/>
      <c r="KZY52" s="485"/>
      <c r="KZZ52" s="485"/>
      <c r="LAA52" s="485"/>
      <c r="LAB52" s="485"/>
      <c r="LAC52" s="485"/>
      <c r="LAD52" s="485"/>
      <c r="LAE52" s="485"/>
      <c r="LAF52" s="485"/>
      <c r="LAG52" s="485"/>
      <c r="LAH52" s="485"/>
      <c r="LAI52" s="485"/>
      <c r="LAJ52" s="485"/>
      <c r="LAK52" s="485"/>
      <c r="LAL52" s="485"/>
      <c r="LAM52" s="485"/>
      <c r="LAN52" s="485"/>
      <c r="LAO52" s="485"/>
      <c r="LAP52" s="485"/>
      <c r="LAQ52" s="485"/>
      <c r="LAR52" s="485"/>
      <c r="LAS52" s="485"/>
      <c r="LAT52" s="485"/>
      <c r="LAU52" s="485"/>
      <c r="LAV52" s="485"/>
      <c r="LAW52" s="485"/>
      <c r="LAX52" s="485"/>
      <c r="LAY52" s="485"/>
      <c r="LAZ52" s="485"/>
      <c r="LBA52" s="485"/>
      <c r="LBB52" s="485"/>
      <c r="LBC52" s="485"/>
      <c r="LBD52" s="485"/>
      <c r="LBE52" s="485"/>
      <c r="LBF52" s="485"/>
      <c r="LBG52" s="485"/>
      <c r="LBH52" s="485"/>
      <c r="LBI52" s="485"/>
      <c r="LBJ52" s="485"/>
      <c r="LBK52" s="485"/>
      <c r="LBL52" s="485"/>
      <c r="LBM52" s="485"/>
      <c r="LBN52" s="485"/>
      <c r="LBO52" s="485"/>
      <c r="LBP52" s="485"/>
      <c r="LBQ52" s="485"/>
      <c r="LBR52" s="485"/>
      <c r="LBS52" s="485"/>
      <c r="LBT52" s="485"/>
      <c r="LBU52" s="485"/>
      <c r="LBV52" s="485"/>
      <c r="LBW52" s="485"/>
      <c r="LBX52" s="485"/>
      <c r="LBY52" s="485"/>
      <c r="LBZ52" s="485"/>
      <c r="LCA52" s="485"/>
      <c r="LCB52" s="485"/>
      <c r="LCC52" s="485"/>
      <c r="LCD52" s="485"/>
      <c r="LCE52" s="485"/>
      <c r="LCF52" s="485"/>
      <c r="LCG52" s="485"/>
      <c r="LCH52" s="485"/>
      <c r="LCI52" s="485"/>
      <c r="LCJ52" s="485"/>
      <c r="LCK52" s="485"/>
      <c r="LCL52" s="485"/>
      <c r="LCM52" s="485"/>
      <c r="LCN52" s="485"/>
      <c r="LCO52" s="485"/>
      <c r="LCP52" s="485"/>
      <c r="LCQ52" s="485"/>
      <c r="LCR52" s="485"/>
      <c r="LCS52" s="485"/>
      <c r="LCT52" s="485"/>
      <c r="LCU52" s="485"/>
      <c r="LCV52" s="485"/>
      <c r="LCW52" s="485"/>
      <c r="LCX52" s="485"/>
      <c r="LCY52" s="485"/>
      <c r="LCZ52" s="485"/>
      <c r="LDA52" s="485"/>
      <c r="LDB52" s="485"/>
      <c r="LDC52" s="485"/>
      <c r="LDD52" s="485"/>
      <c r="LDE52" s="485"/>
      <c r="LDF52" s="485"/>
      <c r="LDG52" s="485"/>
      <c r="LDH52" s="485"/>
      <c r="LDI52" s="485"/>
      <c r="LDJ52" s="485"/>
      <c r="LDK52" s="485"/>
      <c r="LDL52" s="485"/>
      <c r="LDM52" s="485"/>
      <c r="LDN52" s="485"/>
      <c r="LDO52" s="485"/>
      <c r="LDP52" s="485"/>
      <c r="LDQ52" s="485"/>
      <c r="LDR52" s="485"/>
      <c r="LDS52" s="485"/>
      <c r="LDT52" s="485"/>
      <c r="LDU52" s="485"/>
      <c r="LDV52" s="485"/>
      <c r="LDW52" s="485"/>
      <c r="LDX52" s="485"/>
      <c r="LDY52" s="485"/>
      <c r="LDZ52" s="485"/>
      <c r="LEA52" s="485"/>
      <c r="LEB52" s="485"/>
      <c r="LEC52" s="485"/>
      <c r="LED52" s="485"/>
      <c r="LEE52" s="485"/>
      <c r="LEF52" s="485"/>
      <c r="LEG52" s="485"/>
      <c r="LEH52" s="485"/>
      <c r="LEI52" s="485"/>
      <c r="LEJ52" s="485"/>
      <c r="LEK52" s="485"/>
      <c r="LEL52" s="485"/>
      <c r="LEM52" s="485"/>
      <c r="LEN52" s="485"/>
      <c r="LEO52" s="485"/>
      <c r="LEP52" s="485"/>
      <c r="LEQ52" s="485"/>
      <c r="LER52" s="485"/>
      <c r="LES52" s="485"/>
      <c r="LET52" s="485"/>
      <c r="LEU52" s="485"/>
      <c r="LEV52" s="485"/>
      <c r="LEW52" s="485"/>
      <c r="LEX52" s="485"/>
      <c r="LEY52" s="485"/>
      <c r="LEZ52" s="485"/>
      <c r="LFA52" s="485"/>
      <c r="LFB52" s="485"/>
      <c r="LFC52" s="485"/>
      <c r="LFD52" s="485"/>
      <c r="LFE52" s="485"/>
      <c r="LFF52" s="485"/>
      <c r="LFG52" s="485"/>
      <c r="LFH52" s="485"/>
      <c r="LFI52" s="485"/>
      <c r="LFJ52" s="485"/>
      <c r="LFK52" s="485"/>
      <c r="LFL52" s="485"/>
      <c r="LFM52" s="485"/>
      <c r="LFN52" s="485"/>
      <c r="LFO52" s="485"/>
      <c r="LFP52" s="485"/>
      <c r="LFQ52" s="485"/>
      <c r="LFR52" s="485"/>
      <c r="LFS52" s="485"/>
      <c r="LFT52" s="485"/>
      <c r="LFU52" s="485"/>
      <c r="LFV52" s="485"/>
      <c r="LFW52" s="485"/>
      <c r="LFX52" s="485"/>
      <c r="LFY52" s="485"/>
      <c r="LFZ52" s="485"/>
      <c r="LGA52" s="485"/>
      <c r="LGB52" s="485"/>
      <c r="LGC52" s="485"/>
      <c r="LGD52" s="485"/>
      <c r="LGE52" s="485"/>
      <c r="LGF52" s="485"/>
      <c r="LGG52" s="485"/>
      <c r="LGH52" s="485"/>
      <c r="LGI52" s="485"/>
      <c r="LGJ52" s="485"/>
      <c r="LGK52" s="485"/>
      <c r="LGL52" s="485"/>
      <c r="LGM52" s="485"/>
      <c r="LGN52" s="485"/>
      <c r="LGO52" s="485"/>
      <c r="LGP52" s="485"/>
      <c r="LGQ52" s="485"/>
      <c r="LGR52" s="485"/>
      <c r="LGS52" s="485"/>
      <c r="LGT52" s="485"/>
      <c r="LGU52" s="485"/>
      <c r="LGV52" s="485"/>
      <c r="LGW52" s="485"/>
      <c r="LGX52" s="485"/>
      <c r="LGY52" s="485"/>
      <c r="LGZ52" s="485"/>
      <c r="LHA52" s="485"/>
      <c r="LHB52" s="485"/>
      <c r="LHC52" s="485"/>
      <c r="LHD52" s="485"/>
      <c r="LHE52" s="485"/>
      <c r="LHF52" s="485"/>
      <c r="LHG52" s="485"/>
      <c r="LHH52" s="485"/>
      <c r="LHI52" s="485"/>
      <c r="LHJ52" s="485"/>
      <c r="LHK52" s="485"/>
      <c r="LHL52" s="485"/>
      <c r="LHM52" s="485"/>
      <c r="LHN52" s="485"/>
      <c r="LHO52" s="485"/>
      <c r="LHP52" s="485"/>
      <c r="LHQ52" s="485"/>
      <c r="LHR52" s="485"/>
      <c r="LHS52" s="485"/>
      <c r="LHT52" s="485"/>
      <c r="LHU52" s="485"/>
      <c r="LHV52" s="485"/>
      <c r="LHW52" s="485"/>
      <c r="LHX52" s="485"/>
      <c r="LHY52" s="485"/>
      <c r="LHZ52" s="485"/>
      <c r="LIA52" s="485"/>
      <c r="LIB52" s="485"/>
      <c r="LIC52" s="485"/>
      <c r="LID52" s="485"/>
      <c r="LIE52" s="485"/>
      <c r="LIF52" s="485"/>
      <c r="LIG52" s="485"/>
      <c r="LIH52" s="485"/>
      <c r="LII52" s="485"/>
      <c r="LIJ52" s="485"/>
      <c r="LIK52" s="485"/>
      <c r="LIL52" s="485"/>
      <c r="LIM52" s="485"/>
      <c r="LIN52" s="485"/>
      <c r="LIO52" s="485"/>
      <c r="LIP52" s="485"/>
      <c r="LIQ52" s="485"/>
      <c r="LIR52" s="485"/>
      <c r="LIS52" s="485"/>
      <c r="LIT52" s="485"/>
      <c r="LIU52" s="485"/>
      <c r="LIV52" s="485"/>
      <c r="LIW52" s="485"/>
      <c r="LIX52" s="485"/>
      <c r="LIY52" s="485"/>
      <c r="LIZ52" s="485"/>
      <c r="LJA52" s="485"/>
      <c r="LJB52" s="485"/>
      <c r="LJC52" s="485"/>
      <c r="LJD52" s="485"/>
      <c r="LJE52" s="485"/>
      <c r="LJF52" s="485"/>
      <c r="LJG52" s="485"/>
      <c r="LJH52" s="485"/>
      <c r="LJI52" s="485"/>
      <c r="LJJ52" s="485"/>
      <c r="LJK52" s="485"/>
      <c r="LJL52" s="485"/>
      <c r="LJM52" s="485"/>
      <c r="LJN52" s="485"/>
      <c r="LJO52" s="485"/>
      <c r="LJP52" s="485"/>
      <c r="LJQ52" s="485"/>
      <c r="LJR52" s="485"/>
      <c r="LJS52" s="485"/>
      <c r="LJT52" s="485"/>
      <c r="LJU52" s="485"/>
      <c r="LJV52" s="485"/>
      <c r="LJW52" s="485"/>
      <c r="LJX52" s="485"/>
      <c r="LJY52" s="485"/>
      <c r="LJZ52" s="485"/>
      <c r="LKA52" s="485"/>
      <c r="LKB52" s="485"/>
      <c r="LKC52" s="485"/>
      <c r="LKD52" s="485"/>
      <c r="LKE52" s="485"/>
      <c r="LKF52" s="485"/>
      <c r="LKG52" s="485"/>
      <c r="LKH52" s="485"/>
      <c r="LKI52" s="485"/>
      <c r="LKJ52" s="485"/>
      <c r="LKK52" s="485"/>
      <c r="LKL52" s="485"/>
      <c r="LKM52" s="485"/>
      <c r="LKN52" s="485"/>
      <c r="LKO52" s="485"/>
      <c r="LKP52" s="485"/>
      <c r="LKQ52" s="485"/>
      <c r="LKR52" s="485"/>
      <c r="LKS52" s="485"/>
      <c r="LKT52" s="485"/>
      <c r="LKU52" s="485"/>
      <c r="LKV52" s="485"/>
      <c r="LKW52" s="485"/>
      <c r="LKX52" s="485"/>
      <c r="LKY52" s="485"/>
      <c r="LKZ52" s="485"/>
      <c r="LLA52" s="485"/>
      <c r="LLB52" s="485"/>
      <c r="LLC52" s="485"/>
      <c r="LLD52" s="485"/>
      <c r="LLE52" s="485"/>
      <c r="LLF52" s="485"/>
      <c r="LLG52" s="485"/>
      <c r="LLH52" s="485"/>
      <c r="LLI52" s="485"/>
      <c r="LLJ52" s="485"/>
      <c r="LLK52" s="485"/>
      <c r="LLL52" s="485"/>
      <c r="LLM52" s="485"/>
      <c r="LLN52" s="485"/>
      <c r="LLO52" s="485"/>
      <c r="LLP52" s="485"/>
      <c r="LLQ52" s="485"/>
      <c r="LLR52" s="485"/>
      <c r="LLS52" s="485"/>
      <c r="LLT52" s="485"/>
      <c r="LLU52" s="485"/>
      <c r="LLV52" s="485"/>
      <c r="LLW52" s="485"/>
      <c r="LLX52" s="485"/>
      <c r="LLY52" s="485"/>
      <c r="LLZ52" s="485"/>
      <c r="LMA52" s="485"/>
      <c r="LMB52" s="485"/>
      <c r="LMC52" s="485"/>
      <c r="LMD52" s="485"/>
      <c r="LME52" s="485"/>
      <c r="LMF52" s="485"/>
      <c r="LMG52" s="485"/>
      <c r="LMH52" s="485"/>
      <c r="LMI52" s="485"/>
      <c r="LMJ52" s="485"/>
      <c r="LMK52" s="485"/>
      <c r="LML52" s="485"/>
      <c r="LMM52" s="485"/>
      <c r="LMN52" s="485"/>
      <c r="LMO52" s="485"/>
      <c r="LMP52" s="485"/>
      <c r="LMQ52" s="485"/>
      <c r="LMR52" s="485"/>
      <c r="LMS52" s="485"/>
      <c r="LMT52" s="485"/>
      <c r="LMU52" s="485"/>
      <c r="LMV52" s="485"/>
      <c r="LMW52" s="485"/>
      <c r="LMX52" s="485"/>
      <c r="LMY52" s="485"/>
      <c r="LMZ52" s="485"/>
      <c r="LNA52" s="485"/>
      <c r="LNB52" s="485"/>
      <c r="LNC52" s="485"/>
      <c r="LND52" s="485"/>
      <c r="LNE52" s="485"/>
      <c r="LNF52" s="485"/>
      <c r="LNG52" s="485"/>
      <c r="LNH52" s="485"/>
      <c r="LNI52" s="485"/>
      <c r="LNJ52" s="485"/>
      <c r="LNK52" s="485"/>
      <c r="LNL52" s="485"/>
      <c r="LNM52" s="485"/>
      <c r="LNN52" s="485"/>
      <c r="LNO52" s="485"/>
      <c r="LNP52" s="485"/>
      <c r="LNQ52" s="485"/>
      <c r="LNR52" s="485"/>
      <c r="LNS52" s="485"/>
      <c r="LNT52" s="485"/>
      <c r="LNU52" s="485"/>
      <c r="LNV52" s="485"/>
      <c r="LNW52" s="485"/>
      <c r="LNX52" s="485"/>
      <c r="LNY52" s="485"/>
      <c r="LNZ52" s="485"/>
      <c r="LOA52" s="485"/>
      <c r="LOB52" s="485"/>
      <c r="LOC52" s="485"/>
      <c r="LOD52" s="485"/>
      <c r="LOE52" s="485"/>
      <c r="LOF52" s="485"/>
      <c r="LOG52" s="485"/>
      <c r="LOH52" s="485"/>
      <c r="LOI52" s="485"/>
      <c r="LOJ52" s="485"/>
      <c r="LOK52" s="485"/>
      <c r="LOL52" s="485"/>
      <c r="LOM52" s="485"/>
      <c r="LON52" s="485"/>
      <c r="LOO52" s="485"/>
      <c r="LOP52" s="485"/>
      <c r="LOQ52" s="485"/>
      <c r="LOR52" s="485"/>
      <c r="LOS52" s="485"/>
      <c r="LOT52" s="485"/>
      <c r="LOU52" s="485"/>
      <c r="LOV52" s="485"/>
      <c r="LOW52" s="485"/>
      <c r="LOX52" s="485"/>
      <c r="LOY52" s="485"/>
      <c r="LOZ52" s="485"/>
      <c r="LPA52" s="485"/>
      <c r="LPB52" s="485"/>
      <c r="LPC52" s="485"/>
      <c r="LPD52" s="485"/>
      <c r="LPE52" s="485"/>
      <c r="LPF52" s="485"/>
      <c r="LPG52" s="485"/>
      <c r="LPH52" s="485"/>
      <c r="LPI52" s="485"/>
      <c r="LPJ52" s="485"/>
      <c r="LPK52" s="485"/>
      <c r="LPL52" s="485"/>
      <c r="LPM52" s="485"/>
      <c r="LPN52" s="485"/>
      <c r="LPO52" s="485"/>
      <c r="LPP52" s="485"/>
      <c r="LPQ52" s="485"/>
      <c r="LPR52" s="485"/>
      <c r="LPS52" s="485"/>
      <c r="LPT52" s="485"/>
      <c r="LPU52" s="485"/>
      <c r="LPV52" s="485"/>
      <c r="LPW52" s="485"/>
      <c r="LPX52" s="485"/>
      <c r="LPY52" s="485"/>
      <c r="LPZ52" s="485"/>
      <c r="LQA52" s="485"/>
      <c r="LQB52" s="485"/>
      <c r="LQC52" s="485"/>
      <c r="LQD52" s="485"/>
      <c r="LQE52" s="485"/>
      <c r="LQF52" s="485"/>
      <c r="LQG52" s="485"/>
      <c r="LQH52" s="485"/>
      <c r="LQI52" s="485"/>
      <c r="LQJ52" s="485"/>
      <c r="LQK52" s="485"/>
      <c r="LQL52" s="485"/>
      <c r="LQM52" s="485"/>
      <c r="LQN52" s="485"/>
      <c r="LQO52" s="485"/>
      <c r="LQP52" s="485"/>
      <c r="LQQ52" s="485"/>
      <c r="LQR52" s="485"/>
      <c r="LQS52" s="485"/>
      <c r="LQT52" s="485"/>
      <c r="LQU52" s="485"/>
      <c r="LQV52" s="485"/>
      <c r="LQW52" s="485"/>
      <c r="LQX52" s="485"/>
      <c r="LQY52" s="485"/>
      <c r="LQZ52" s="485"/>
      <c r="LRA52" s="485"/>
      <c r="LRB52" s="485"/>
      <c r="LRC52" s="485"/>
      <c r="LRD52" s="485"/>
      <c r="LRE52" s="485"/>
      <c r="LRF52" s="485"/>
      <c r="LRG52" s="485"/>
      <c r="LRH52" s="485"/>
      <c r="LRI52" s="485"/>
      <c r="LRJ52" s="485"/>
      <c r="LRK52" s="485"/>
      <c r="LRL52" s="485"/>
      <c r="LRM52" s="485"/>
      <c r="LRN52" s="485"/>
      <c r="LRO52" s="485"/>
      <c r="LRP52" s="485"/>
      <c r="LRQ52" s="485"/>
      <c r="LRR52" s="485"/>
      <c r="LRS52" s="485"/>
      <c r="LRT52" s="485"/>
      <c r="LRU52" s="485"/>
      <c r="LRV52" s="485"/>
      <c r="LRW52" s="485"/>
      <c r="LRX52" s="485"/>
      <c r="LRY52" s="485"/>
      <c r="LRZ52" s="485"/>
      <c r="LSA52" s="485"/>
      <c r="LSB52" s="485"/>
      <c r="LSC52" s="485"/>
      <c r="LSD52" s="485"/>
      <c r="LSE52" s="485"/>
      <c r="LSF52" s="485"/>
      <c r="LSG52" s="485"/>
      <c r="LSH52" s="485"/>
      <c r="LSI52" s="485"/>
      <c r="LSJ52" s="485"/>
      <c r="LSK52" s="485"/>
      <c r="LSL52" s="485"/>
      <c r="LSM52" s="485"/>
      <c r="LSN52" s="485"/>
      <c r="LSO52" s="485"/>
      <c r="LSP52" s="485"/>
      <c r="LSQ52" s="485"/>
      <c r="LSR52" s="485"/>
      <c r="LSS52" s="485"/>
      <c r="LST52" s="485"/>
      <c r="LSU52" s="485"/>
      <c r="LSV52" s="485"/>
      <c r="LSW52" s="485"/>
      <c r="LSX52" s="485"/>
      <c r="LSY52" s="485"/>
      <c r="LSZ52" s="485"/>
      <c r="LTA52" s="485"/>
      <c r="LTB52" s="485"/>
      <c r="LTC52" s="485"/>
      <c r="LTD52" s="485"/>
      <c r="LTE52" s="485"/>
      <c r="LTF52" s="485"/>
      <c r="LTG52" s="485"/>
      <c r="LTH52" s="485"/>
      <c r="LTI52" s="485"/>
      <c r="LTJ52" s="485"/>
      <c r="LTK52" s="485"/>
      <c r="LTL52" s="485"/>
      <c r="LTM52" s="485"/>
      <c r="LTN52" s="485"/>
      <c r="LTO52" s="485"/>
      <c r="LTP52" s="485"/>
      <c r="LTQ52" s="485"/>
      <c r="LTR52" s="485"/>
      <c r="LTS52" s="485"/>
      <c r="LTT52" s="485"/>
      <c r="LTU52" s="485"/>
      <c r="LTV52" s="485"/>
      <c r="LTW52" s="485"/>
      <c r="LTX52" s="485"/>
      <c r="LTY52" s="485"/>
      <c r="LTZ52" s="485"/>
      <c r="LUA52" s="485"/>
      <c r="LUB52" s="485"/>
      <c r="LUC52" s="485"/>
      <c r="LUD52" s="485"/>
      <c r="LUE52" s="485"/>
      <c r="LUF52" s="485"/>
      <c r="LUG52" s="485"/>
      <c r="LUH52" s="485"/>
      <c r="LUI52" s="485"/>
      <c r="LUJ52" s="485"/>
      <c r="LUK52" s="485"/>
      <c r="LUL52" s="485"/>
      <c r="LUM52" s="485"/>
      <c r="LUN52" s="485"/>
      <c r="LUO52" s="485"/>
      <c r="LUP52" s="485"/>
      <c r="LUQ52" s="485"/>
      <c r="LUR52" s="485"/>
      <c r="LUS52" s="485"/>
      <c r="LUT52" s="485"/>
      <c r="LUU52" s="485"/>
      <c r="LUV52" s="485"/>
      <c r="LUW52" s="485"/>
      <c r="LUX52" s="485"/>
      <c r="LUY52" s="485"/>
      <c r="LUZ52" s="485"/>
      <c r="LVA52" s="485"/>
      <c r="LVB52" s="485"/>
      <c r="LVC52" s="485"/>
      <c r="LVD52" s="485"/>
      <c r="LVE52" s="485"/>
      <c r="LVF52" s="485"/>
      <c r="LVG52" s="485"/>
      <c r="LVH52" s="485"/>
      <c r="LVI52" s="485"/>
      <c r="LVJ52" s="485"/>
      <c r="LVK52" s="485"/>
      <c r="LVL52" s="485"/>
      <c r="LVM52" s="485"/>
      <c r="LVN52" s="485"/>
      <c r="LVO52" s="485"/>
      <c r="LVP52" s="485"/>
      <c r="LVQ52" s="485"/>
      <c r="LVR52" s="485"/>
      <c r="LVS52" s="485"/>
      <c r="LVT52" s="485"/>
      <c r="LVU52" s="485"/>
      <c r="LVV52" s="485"/>
      <c r="LVW52" s="485"/>
      <c r="LVX52" s="485"/>
      <c r="LVY52" s="485"/>
      <c r="LVZ52" s="485"/>
      <c r="LWA52" s="485"/>
      <c r="LWB52" s="485"/>
      <c r="LWC52" s="485"/>
      <c r="LWD52" s="485"/>
      <c r="LWE52" s="485"/>
      <c r="LWF52" s="485"/>
      <c r="LWG52" s="485"/>
      <c r="LWH52" s="485"/>
      <c r="LWI52" s="485"/>
      <c r="LWJ52" s="485"/>
      <c r="LWK52" s="485"/>
      <c r="LWL52" s="485"/>
      <c r="LWM52" s="485"/>
      <c r="LWN52" s="485"/>
      <c r="LWO52" s="485"/>
      <c r="LWP52" s="485"/>
      <c r="LWQ52" s="485"/>
      <c r="LWR52" s="485"/>
      <c r="LWS52" s="485"/>
      <c r="LWT52" s="485"/>
      <c r="LWU52" s="485"/>
      <c r="LWV52" s="485"/>
      <c r="LWW52" s="485"/>
      <c r="LWX52" s="485"/>
      <c r="LWY52" s="485"/>
      <c r="LWZ52" s="485"/>
      <c r="LXA52" s="485"/>
      <c r="LXB52" s="485"/>
      <c r="LXC52" s="485"/>
      <c r="LXD52" s="485"/>
      <c r="LXE52" s="485"/>
      <c r="LXF52" s="485"/>
      <c r="LXG52" s="485"/>
      <c r="LXH52" s="485"/>
      <c r="LXI52" s="485"/>
      <c r="LXJ52" s="485"/>
      <c r="LXK52" s="485"/>
      <c r="LXL52" s="485"/>
      <c r="LXM52" s="485"/>
      <c r="LXN52" s="485"/>
      <c r="LXO52" s="485"/>
      <c r="LXP52" s="485"/>
      <c r="LXQ52" s="485"/>
      <c r="LXR52" s="485"/>
      <c r="LXS52" s="485"/>
      <c r="LXT52" s="485"/>
      <c r="LXU52" s="485"/>
      <c r="LXV52" s="485"/>
      <c r="LXW52" s="485"/>
      <c r="LXX52" s="485"/>
      <c r="LXY52" s="485"/>
      <c r="LXZ52" s="485"/>
      <c r="LYA52" s="485"/>
      <c r="LYB52" s="485"/>
      <c r="LYC52" s="485"/>
      <c r="LYD52" s="485"/>
      <c r="LYE52" s="485"/>
      <c r="LYF52" s="485"/>
      <c r="LYG52" s="485"/>
      <c r="LYH52" s="485"/>
      <c r="LYI52" s="485"/>
      <c r="LYJ52" s="485"/>
      <c r="LYK52" s="485"/>
      <c r="LYL52" s="485"/>
      <c r="LYM52" s="485"/>
      <c r="LYN52" s="485"/>
      <c r="LYO52" s="485"/>
      <c r="LYP52" s="485"/>
      <c r="LYQ52" s="485"/>
      <c r="LYR52" s="485"/>
      <c r="LYS52" s="485"/>
      <c r="LYT52" s="485"/>
      <c r="LYU52" s="485"/>
      <c r="LYV52" s="485"/>
      <c r="LYW52" s="485"/>
      <c r="LYX52" s="485"/>
      <c r="LYY52" s="485"/>
      <c r="LYZ52" s="485"/>
      <c r="LZA52" s="485"/>
      <c r="LZB52" s="485"/>
      <c r="LZC52" s="485"/>
      <c r="LZD52" s="485"/>
      <c r="LZE52" s="485"/>
      <c r="LZF52" s="485"/>
      <c r="LZG52" s="485"/>
      <c r="LZH52" s="485"/>
      <c r="LZI52" s="485"/>
      <c r="LZJ52" s="485"/>
      <c r="LZK52" s="485"/>
      <c r="LZL52" s="485"/>
      <c r="LZM52" s="485"/>
      <c r="LZN52" s="485"/>
      <c r="LZO52" s="485"/>
      <c r="LZP52" s="485"/>
      <c r="LZQ52" s="485"/>
      <c r="LZR52" s="485"/>
      <c r="LZS52" s="485"/>
      <c r="LZT52" s="485"/>
      <c r="LZU52" s="485"/>
      <c r="LZV52" s="485"/>
      <c r="LZW52" s="485"/>
      <c r="LZX52" s="485"/>
      <c r="LZY52" s="485"/>
      <c r="LZZ52" s="485"/>
      <c r="MAA52" s="485"/>
      <c r="MAB52" s="485"/>
      <c r="MAC52" s="485"/>
      <c r="MAD52" s="485"/>
      <c r="MAE52" s="485"/>
      <c r="MAF52" s="485"/>
      <c r="MAG52" s="485"/>
      <c r="MAH52" s="485"/>
      <c r="MAI52" s="485"/>
      <c r="MAJ52" s="485"/>
      <c r="MAK52" s="485"/>
      <c r="MAL52" s="485"/>
      <c r="MAM52" s="485"/>
      <c r="MAN52" s="485"/>
      <c r="MAO52" s="485"/>
      <c r="MAP52" s="485"/>
      <c r="MAQ52" s="485"/>
      <c r="MAR52" s="485"/>
      <c r="MAS52" s="485"/>
      <c r="MAT52" s="485"/>
      <c r="MAU52" s="485"/>
      <c r="MAV52" s="485"/>
      <c r="MAW52" s="485"/>
      <c r="MAX52" s="485"/>
      <c r="MAY52" s="485"/>
      <c r="MAZ52" s="485"/>
      <c r="MBA52" s="485"/>
      <c r="MBB52" s="485"/>
      <c r="MBC52" s="485"/>
      <c r="MBD52" s="485"/>
      <c r="MBE52" s="485"/>
      <c r="MBF52" s="485"/>
      <c r="MBG52" s="485"/>
      <c r="MBH52" s="485"/>
      <c r="MBI52" s="485"/>
      <c r="MBJ52" s="485"/>
      <c r="MBK52" s="485"/>
      <c r="MBL52" s="485"/>
      <c r="MBM52" s="485"/>
      <c r="MBN52" s="485"/>
      <c r="MBO52" s="485"/>
      <c r="MBP52" s="485"/>
      <c r="MBQ52" s="485"/>
      <c r="MBR52" s="485"/>
      <c r="MBS52" s="485"/>
      <c r="MBT52" s="485"/>
      <c r="MBU52" s="485"/>
      <c r="MBV52" s="485"/>
      <c r="MBW52" s="485"/>
      <c r="MBX52" s="485"/>
      <c r="MBY52" s="485"/>
      <c r="MBZ52" s="485"/>
      <c r="MCA52" s="485"/>
      <c r="MCB52" s="485"/>
      <c r="MCC52" s="485"/>
      <c r="MCD52" s="485"/>
      <c r="MCE52" s="485"/>
      <c r="MCF52" s="485"/>
      <c r="MCG52" s="485"/>
      <c r="MCH52" s="485"/>
      <c r="MCI52" s="485"/>
      <c r="MCJ52" s="485"/>
      <c r="MCK52" s="485"/>
      <c r="MCL52" s="485"/>
      <c r="MCM52" s="485"/>
      <c r="MCN52" s="485"/>
      <c r="MCO52" s="485"/>
      <c r="MCP52" s="485"/>
      <c r="MCQ52" s="485"/>
      <c r="MCR52" s="485"/>
      <c r="MCS52" s="485"/>
      <c r="MCT52" s="485"/>
      <c r="MCU52" s="485"/>
      <c r="MCV52" s="485"/>
      <c r="MCW52" s="485"/>
      <c r="MCX52" s="485"/>
      <c r="MCY52" s="485"/>
      <c r="MCZ52" s="485"/>
      <c r="MDA52" s="485"/>
      <c r="MDB52" s="485"/>
      <c r="MDC52" s="485"/>
      <c r="MDD52" s="485"/>
      <c r="MDE52" s="485"/>
      <c r="MDF52" s="485"/>
      <c r="MDG52" s="485"/>
      <c r="MDH52" s="485"/>
      <c r="MDI52" s="485"/>
      <c r="MDJ52" s="485"/>
      <c r="MDK52" s="485"/>
      <c r="MDL52" s="485"/>
      <c r="MDM52" s="485"/>
      <c r="MDN52" s="485"/>
      <c r="MDO52" s="485"/>
      <c r="MDP52" s="485"/>
      <c r="MDQ52" s="485"/>
      <c r="MDR52" s="485"/>
      <c r="MDS52" s="485"/>
      <c r="MDT52" s="485"/>
      <c r="MDU52" s="485"/>
      <c r="MDV52" s="485"/>
      <c r="MDW52" s="485"/>
      <c r="MDX52" s="485"/>
      <c r="MDY52" s="485"/>
      <c r="MDZ52" s="485"/>
      <c r="MEA52" s="485"/>
      <c r="MEB52" s="485"/>
      <c r="MEC52" s="485"/>
      <c r="MED52" s="485"/>
      <c r="MEE52" s="485"/>
      <c r="MEF52" s="485"/>
      <c r="MEG52" s="485"/>
      <c r="MEH52" s="485"/>
      <c r="MEI52" s="485"/>
      <c r="MEJ52" s="485"/>
      <c r="MEK52" s="485"/>
      <c r="MEL52" s="485"/>
      <c r="MEM52" s="485"/>
      <c r="MEN52" s="485"/>
      <c r="MEO52" s="485"/>
      <c r="MEP52" s="485"/>
      <c r="MEQ52" s="485"/>
      <c r="MER52" s="485"/>
      <c r="MES52" s="485"/>
      <c r="MET52" s="485"/>
      <c r="MEU52" s="485"/>
      <c r="MEV52" s="485"/>
      <c r="MEW52" s="485"/>
      <c r="MEX52" s="485"/>
      <c r="MEY52" s="485"/>
      <c r="MEZ52" s="485"/>
      <c r="MFA52" s="485"/>
      <c r="MFB52" s="485"/>
      <c r="MFC52" s="485"/>
      <c r="MFD52" s="485"/>
      <c r="MFE52" s="485"/>
      <c r="MFF52" s="485"/>
      <c r="MFG52" s="485"/>
      <c r="MFH52" s="485"/>
      <c r="MFI52" s="485"/>
      <c r="MFJ52" s="485"/>
      <c r="MFK52" s="485"/>
      <c r="MFL52" s="485"/>
      <c r="MFM52" s="485"/>
      <c r="MFN52" s="485"/>
      <c r="MFO52" s="485"/>
      <c r="MFP52" s="485"/>
      <c r="MFQ52" s="485"/>
      <c r="MFR52" s="485"/>
      <c r="MFS52" s="485"/>
      <c r="MFT52" s="485"/>
      <c r="MFU52" s="485"/>
      <c r="MFV52" s="485"/>
      <c r="MFW52" s="485"/>
      <c r="MFX52" s="485"/>
      <c r="MFY52" s="485"/>
      <c r="MFZ52" s="485"/>
      <c r="MGA52" s="485"/>
      <c r="MGB52" s="485"/>
      <c r="MGC52" s="485"/>
      <c r="MGD52" s="485"/>
      <c r="MGE52" s="485"/>
      <c r="MGF52" s="485"/>
      <c r="MGG52" s="485"/>
      <c r="MGH52" s="485"/>
      <c r="MGI52" s="485"/>
      <c r="MGJ52" s="485"/>
      <c r="MGK52" s="485"/>
      <c r="MGL52" s="485"/>
      <c r="MGM52" s="485"/>
      <c r="MGN52" s="485"/>
      <c r="MGO52" s="485"/>
      <c r="MGP52" s="485"/>
      <c r="MGQ52" s="485"/>
      <c r="MGR52" s="485"/>
      <c r="MGS52" s="485"/>
      <c r="MGT52" s="485"/>
      <c r="MGU52" s="485"/>
      <c r="MGV52" s="485"/>
      <c r="MGW52" s="485"/>
      <c r="MGX52" s="485"/>
      <c r="MGY52" s="485"/>
      <c r="MGZ52" s="485"/>
      <c r="MHA52" s="485"/>
      <c r="MHB52" s="485"/>
      <c r="MHC52" s="485"/>
      <c r="MHD52" s="485"/>
      <c r="MHE52" s="485"/>
      <c r="MHF52" s="485"/>
      <c r="MHG52" s="485"/>
      <c r="MHH52" s="485"/>
      <c r="MHI52" s="485"/>
      <c r="MHJ52" s="485"/>
      <c r="MHK52" s="485"/>
      <c r="MHL52" s="485"/>
      <c r="MHM52" s="485"/>
      <c r="MHN52" s="485"/>
      <c r="MHO52" s="485"/>
      <c r="MHP52" s="485"/>
      <c r="MHQ52" s="485"/>
      <c r="MHR52" s="485"/>
      <c r="MHS52" s="485"/>
      <c r="MHT52" s="485"/>
      <c r="MHU52" s="485"/>
      <c r="MHV52" s="485"/>
      <c r="MHW52" s="485"/>
      <c r="MHX52" s="485"/>
      <c r="MHY52" s="485"/>
      <c r="MHZ52" s="485"/>
      <c r="MIA52" s="485"/>
      <c r="MIB52" s="485"/>
      <c r="MIC52" s="485"/>
      <c r="MID52" s="485"/>
      <c r="MIE52" s="485"/>
      <c r="MIF52" s="485"/>
      <c r="MIG52" s="485"/>
      <c r="MIH52" s="485"/>
      <c r="MII52" s="485"/>
      <c r="MIJ52" s="485"/>
      <c r="MIK52" s="485"/>
      <c r="MIL52" s="485"/>
      <c r="MIM52" s="485"/>
      <c r="MIN52" s="485"/>
      <c r="MIO52" s="485"/>
      <c r="MIP52" s="485"/>
      <c r="MIQ52" s="485"/>
      <c r="MIR52" s="485"/>
      <c r="MIS52" s="485"/>
      <c r="MIT52" s="485"/>
      <c r="MIU52" s="485"/>
      <c r="MIV52" s="485"/>
      <c r="MIW52" s="485"/>
      <c r="MIX52" s="485"/>
      <c r="MIY52" s="485"/>
      <c r="MIZ52" s="485"/>
      <c r="MJA52" s="485"/>
      <c r="MJB52" s="485"/>
      <c r="MJC52" s="485"/>
      <c r="MJD52" s="485"/>
      <c r="MJE52" s="485"/>
      <c r="MJF52" s="485"/>
      <c r="MJG52" s="485"/>
      <c r="MJH52" s="485"/>
      <c r="MJI52" s="485"/>
      <c r="MJJ52" s="485"/>
      <c r="MJK52" s="485"/>
      <c r="MJL52" s="485"/>
      <c r="MJM52" s="485"/>
      <c r="MJN52" s="485"/>
      <c r="MJO52" s="485"/>
      <c r="MJP52" s="485"/>
      <c r="MJQ52" s="485"/>
      <c r="MJR52" s="485"/>
      <c r="MJS52" s="485"/>
      <c r="MJT52" s="485"/>
      <c r="MJU52" s="485"/>
      <c r="MJV52" s="485"/>
      <c r="MJW52" s="485"/>
      <c r="MJX52" s="485"/>
      <c r="MJY52" s="485"/>
      <c r="MJZ52" s="485"/>
      <c r="MKA52" s="485"/>
      <c r="MKB52" s="485"/>
      <c r="MKC52" s="485"/>
      <c r="MKD52" s="485"/>
      <c r="MKE52" s="485"/>
      <c r="MKF52" s="485"/>
      <c r="MKG52" s="485"/>
      <c r="MKH52" s="485"/>
      <c r="MKI52" s="485"/>
      <c r="MKJ52" s="485"/>
      <c r="MKK52" s="485"/>
      <c r="MKL52" s="485"/>
      <c r="MKM52" s="485"/>
      <c r="MKN52" s="485"/>
      <c r="MKO52" s="485"/>
      <c r="MKP52" s="485"/>
      <c r="MKQ52" s="485"/>
      <c r="MKR52" s="485"/>
      <c r="MKS52" s="485"/>
      <c r="MKT52" s="485"/>
      <c r="MKU52" s="485"/>
      <c r="MKV52" s="485"/>
      <c r="MKW52" s="485"/>
      <c r="MKX52" s="485"/>
      <c r="MKY52" s="485"/>
      <c r="MKZ52" s="485"/>
      <c r="MLA52" s="485"/>
      <c r="MLB52" s="485"/>
      <c r="MLC52" s="485"/>
      <c r="MLD52" s="485"/>
      <c r="MLE52" s="485"/>
      <c r="MLF52" s="485"/>
      <c r="MLG52" s="485"/>
      <c r="MLH52" s="485"/>
      <c r="MLI52" s="485"/>
      <c r="MLJ52" s="485"/>
      <c r="MLK52" s="485"/>
      <c r="MLL52" s="485"/>
      <c r="MLM52" s="485"/>
      <c r="MLN52" s="485"/>
      <c r="MLO52" s="485"/>
      <c r="MLP52" s="485"/>
      <c r="MLQ52" s="485"/>
      <c r="MLR52" s="485"/>
      <c r="MLS52" s="485"/>
      <c r="MLT52" s="485"/>
      <c r="MLU52" s="485"/>
      <c r="MLV52" s="485"/>
      <c r="MLW52" s="485"/>
      <c r="MLX52" s="485"/>
      <c r="MLY52" s="485"/>
      <c r="MLZ52" s="485"/>
      <c r="MMA52" s="485"/>
      <c r="MMB52" s="485"/>
      <c r="MMC52" s="485"/>
      <c r="MMD52" s="485"/>
      <c r="MME52" s="485"/>
      <c r="MMF52" s="485"/>
      <c r="MMG52" s="485"/>
      <c r="MMH52" s="485"/>
      <c r="MMI52" s="485"/>
      <c r="MMJ52" s="485"/>
      <c r="MMK52" s="485"/>
      <c r="MML52" s="485"/>
      <c r="MMM52" s="485"/>
      <c r="MMN52" s="485"/>
      <c r="MMO52" s="485"/>
      <c r="MMP52" s="485"/>
      <c r="MMQ52" s="485"/>
      <c r="MMR52" s="485"/>
      <c r="MMS52" s="485"/>
      <c r="MMT52" s="485"/>
      <c r="MMU52" s="485"/>
      <c r="MMV52" s="485"/>
      <c r="MMW52" s="485"/>
      <c r="MMX52" s="485"/>
      <c r="MMY52" s="485"/>
      <c r="MMZ52" s="485"/>
      <c r="MNA52" s="485"/>
      <c r="MNB52" s="485"/>
      <c r="MNC52" s="485"/>
      <c r="MND52" s="485"/>
      <c r="MNE52" s="485"/>
      <c r="MNF52" s="485"/>
      <c r="MNG52" s="485"/>
      <c r="MNH52" s="485"/>
      <c r="MNI52" s="485"/>
      <c r="MNJ52" s="485"/>
      <c r="MNK52" s="485"/>
      <c r="MNL52" s="485"/>
      <c r="MNM52" s="485"/>
      <c r="MNN52" s="485"/>
      <c r="MNO52" s="485"/>
      <c r="MNP52" s="485"/>
      <c r="MNQ52" s="485"/>
      <c r="MNR52" s="485"/>
      <c r="MNS52" s="485"/>
      <c r="MNT52" s="485"/>
      <c r="MNU52" s="485"/>
      <c r="MNV52" s="485"/>
      <c r="MNW52" s="485"/>
      <c r="MNX52" s="485"/>
      <c r="MNY52" s="485"/>
      <c r="MNZ52" s="485"/>
      <c r="MOA52" s="485"/>
      <c r="MOB52" s="485"/>
      <c r="MOC52" s="485"/>
      <c r="MOD52" s="485"/>
      <c r="MOE52" s="485"/>
      <c r="MOF52" s="485"/>
      <c r="MOG52" s="485"/>
      <c r="MOH52" s="485"/>
      <c r="MOI52" s="485"/>
      <c r="MOJ52" s="485"/>
      <c r="MOK52" s="485"/>
      <c r="MOL52" s="485"/>
      <c r="MOM52" s="485"/>
      <c r="MON52" s="485"/>
      <c r="MOO52" s="485"/>
      <c r="MOP52" s="485"/>
      <c r="MOQ52" s="485"/>
      <c r="MOR52" s="485"/>
      <c r="MOS52" s="485"/>
      <c r="MOT52" s="485"/>
      <c r="MOU52" s="485"/>
      <c r="MOV52" s="485"/>
      <c r="MOW52" s="485"/>
      <c r="MOX52" s="485"/>
      <c r="MOY52" s="485"/>
      <c r="MOZ52" s="485"/>
      <c r="MPA52" s="485"/>
      <c r="MPB52" s="485"/>
      <c r="MPC52" s="485"/>
      <c r="MPD52" s="485"/>
      <c r="MPE52" s="485"/>
      <c r="MPF52" s="485"/>
      <c r="MPG52" s="485"/>
      <c r="MPH52" s="485"/>
      <c r="MPI52" s="485"/>
      <c r="MPJ52" s="485"/>
      <c r="MPK52" s="485"/>
      <c r="MPL52" s="485"/>
      <c r="MPM52" s="485"/>
      <c r="MPN52" s="485"/>
      <c r="MPO52" s="485"/>
      <c r="MPP52" s="485"/>
      <c r="MPQ52" s="485"/>
      <c r="MPR52" s="485"/>
      <c r="MPS52" s="485"/>
      <c r="MPT52" s="485"/>
      <c r="MPU52" s="485"/>
      <c r="MPV52" s="485"/>
      <c r="MPW52" s="485"/>
      <c r="MPX52" s="485"/>
      <c r="MPY52" s="485"/>
      <c r="MPZ52" s="485"/>
      <c r="MQA52" s="485"/>
      <c r="MQB52" s="485"/>
      <c r="MQC52" s="485"/>
      <c r="MQD52" s="485"/>
      <c r="MQE52" s="485"/>
      <c r="MQF52" s="485"/>
      <c r="MQG52" s="485"/>
      <c r="MQH52" s="485"/>
      <c r="MQI52" s="485"/>
      <c r="MQJ52" s="485"/>
      <c r="MQK52" s="485"/>
      <c r="MQL52" s="485"/>
      <c r="MQM52" s="485"/>
      <c r="MQN52" s="485"/>
      <c r="MQO52" s="485"/>
      <c r="MQP52" s="485"/>
      <c r="MQQ52" s="485"/>
      <c r="MQR52" s="485"/>
      <c r="MQS52" s="485"/>
      <c r="MQT52" s="485"/>
      <c r="MQU52" s="485"/>
      <c r="MQV52" s="485"/>
      <c r="MQW52" s="485"/>
      <c r="MQX52" s="485"/>
      <c r="MQY52" s="485"/>
      <c r="MQZ52" s="485"/>
      <c r="MRA52" s="485"/>
      <c r="MRB52" s="485"/>
      <c r="MRC52" s="485"/>
      <c r="MRD52" s="485"/>
      <c r="MRE52" s="485"/>
      <c r="MRF52" s="485"/>
      <c r="MRG52" s="485"/>
      <c r="MRH52" s="485"/>
      <c r="MRI52" s="485"/>
      <c r="MRJ52" s="485"/>
      <c r="MRK52" s="485"/>
      <c r="MRL52" s="485"/>
      <c r="MRM52" s="485"/>
      <c r="MRN52" s="485"/>
      <c r="MRO52" s="485"/>
      <c r="MRP52" s="485"/>
      <c r="MRQ52" s="485"/>
      <c r="MRR52" s="485"/>
      <c r="MRS52" s="485"/>
      <c r="MRT52" s="485"/>
      <c r="MRU52" s="485"/>
      <c r="MRV52" s="485"/>
      <c r="MRW52" s="485"/>
      <c r="MRX52" s="485"/>
      <c r="MRY52" s="485"/>
      <c r="MRZ52" s="485"/>
      <c r="MSA52" s="485"/>
      <c r="MSB52" s="485"/>
      <c r="MSC52" s="485"/>
      <c r="MSD52" s="485"/>
      <c r="MSE52" s="485"/>
      <c r="MSF52" s="485"/>
      <c r="MSG52" s="485"/>
      <c r="MSH52" s="485"/>
      <c r="MSI52" s="485"/>
      <c r="MSJ52" s="485"/>
      <c r="MSK52" s="485"/>
      <c r="MSL52" s="485"/>
      <c r="MSM52" s="485"/>
      <c r="MSN52" s="485"/>
      <c r="MSO52" s="485"/>
      <c r="MSP52" s="485"/>
      <c r="MSQ52" s="485"/>
      <c r="MSR52" s="485"/>
      <c r="MSS52" s="485"/>
      <c r="MST52" s="485"/>
      <c r="MSU52" s="485"/>
      <c r="MSV52" s="485"/>
      <c r="MSW52" s="485"/>
      <c r="MSX52" s="485"/>
      <c r="MSY52" s="485"/>
      <c r="MSZ52" s="485"/>
      <c r="MTA52" s="485"/>
      <c r="MTB52" s="485"/>
      <c r="MTC52" s="485"/>
      <c r="MTD52" s="485"/>
      <c r="MTE52" s="485"/>
      <c r="MTF52" s="485"/>
      <c r="MTG52" s="485"/>
      <c r="MTH52" s="485"/>
      <c r="MTI52" s="485"/>
      <c r="MTJ52" s="485"/>
      <c r="MTK52" s="485"/>
      <c r="MTL52" s="485"/>
      <c r="MTM52" s="485"/>
      <c r="MTN52" s="485"/>
      <c r="MTO52" s="485"/>
      <c r="MTP52" s="485"/>
      <c r="MTQ52" s="485"/>
      <c r="MTR52" s="485"/>
      <c r="MTS52" s="485"/>
      <c r="MTT52" s="485"/>
      <c r="MTU52" s="485"/>
      <c r="MTV52" s="485"/>
      <c r="MTW52" s="485"/>
      <c r="MTX52" s="485"/>
      <c r="MTY52" s="485"/>
      <c r="MTZ52" s="485"/>
      <c r="MUA52" s="485"/>
      <c r="MUB52" s="485"/>
      <c r="MUC52" s="485"/>
      <c r="MUD52" s="485"/>
      <c r="MUE52" s="485"/>
      <c r="MUF52" s="485"/>
      <c r="MUG52" s="485"/>
      <c r="MUH52" s="485"/>
      <c r="MUI52" s="485"/>
      <c r="MUJ52" s="485"/>
      <c r="MUK52" s="485"/>
      <c r="MUL52" s="485"/>
      <c r="MUM52" s="485"/>
      <c r="MUN52" s="485"/>
      <c r="MUO52" s="485"/>
      <c r="MUP52" s="485"/>
      <c r="MUQ52" s="485"/>
      <c r="MUR52" s="485"/>
      <c r="MUS52" s="485"/>
      <c r="MUT52" s="485"/>
      <c r="MUU52" s="485"/>
      <c r="MUV52" s="485"/>
      <c r="MUW52" s="485"/>
      <c r="MUX52" s="485"/>
      <c r="MUY52" s="485"/>
      <c r="MUZ52" s="485"/>
      <c r="MVA52" s="485"/>
      <c r="MVB52" s="485"/>
      <c r="MVC52" s="485"/>
      <c r="MVD52" s="485"/>
      <c r="MVE52" s="485"/>
      <c r="MVF52" s="485"/>
      <c r="MVG52" s="485"/>
      <c r="MVH52" s="485"/>
      <c r="MVI52" s="485"/>
      <c r="MVJ52" s="485"/>
      <c r="MVK52" s="485"/>
      <c r="MVL52" s="485"/>
      <c r="MVM52" s="485"/>
      <c r="MVN52" s="485"/>
      <c r="MVO52" s="485"/>
      <c r="MVP52" s="485"/>
      <c r="MVQ52" s="485"/>
      <c r="MVR52" s="485"/>
      <c r="MVS52" s="485"/>
      <c r="MVT52" s="485"/>
      <c r="MVU52" s="485"/>
      <c r="MVV52" s="485"/>
      <c r="MVW52" s="485"/>
      <c r="MVX52" s="485"/>
      <c r="MVY52" s="485"/>
      <c r="MVZ52" s="485"/>
      <c r="MWA52" s="485"/>
      <c r="MWB52" s="485"/>
      <c r="MWC52" s="485"/>
      <c r="MWD52" s="485"/>
      <c r="MWE52" s="485"/>
      <c r="MWF52" s="485"/>
      <c r="MWG52" s="485"/>
      <c r="MWH52" s="485"/>
      <c r="MWI52" s="485"/>
      <c r="MWJ52" s="485"/>
      <c r="MWK52" s="485"/>
      <c r="MWL52" s="485"/>
      <c r="MWM52" s="485"/>
      <c r="MWN52" s="485"/>
      <c r="MWO52" s="485"/>
      <c r="MWP52" s="485"/>
      <c r="MWQ52" s="485"/>
      <c r="MWR52" s="485"/>
      <c r="MWS52" s="485"/>
      <c r="MWT52" s="485"/>
      <c r="MWU52" s="485"/>
      <c r="MWV52" s="485"/>
      <c r="MWW52" s="485"/>
      <c r="MWX52" s="485"/>
      <c r="MWY52" s="485"/>
      <c r="MWZ52" s="485"/>
      <c r="MXA52" s="485"/>
      <c r="MXB52" s="485"/>
      <c r="MXC52" s="485"/>
      <c r="MXD52" s="485"/>
      <c r="MXE52" s="485"/>
      <c r="MXF52" s="485"/>
      <c r="MXG52" s="485"/>
      <c r="MXH52" s="485"/>
      <c r="MXI52" s="485"/>
      <c r="MXJ52" s="485"/>
      <c r="MXK52" s="485"/>
      <c r="MXL52" s="485"/>
      <c r="MXM52" s="485"/>
      <c r="MXN52" s="485"/>
      <c r="MXO52" s="485"/>
      <c r="MXP52" s="485"/>
      <c r="MXQ52" s="485"/>
      <c r="MXR52" s="485"/>
      <c r="MXS52" s="485"/>
      <c r="MXT52" s="485"/>
      <c r="MXU52" s="485"/>
      <c r="MXV52" s="485"/>
      <c r="MXW52" s="485"/>
      <c r="MXX52" s="485"/>
      <c r="MXY52" s="485"/>
      <c r="MXZ52" s="485"/>
      <c r="MYA52" s="485"/>
      <c r="MYB52" s="485"/>
      <c r="MYC52" s="485"/>
      <c r="MYD52" s="485"/>
      <c r="MYE52" s="485"/>
      <c r="MYF52" s="485"/>
      <c r="MYG52" s="485"/>
      <c r="MYH52" s="485"/>
      <c r="MYI52" s="485"/>
      <c r="MYJ52" s="485"/>
      <c r="MYK52" s="485"/>
      <c r="MYL52" s="485"/>
      <c r="MYM52" s="485"/>
      <c r="MYN52" s="485"/>
      <c r="MYO52" s="485"/>
      <c r="MYP52" s="485"/>
      <c r="MYQ52" s="485"/>
      <c r="MYR52" s="485"/>
      <c r="MYS52" s="485"/>
      <c r="MYT52" s="485"/>
      <c r="MYU52" s="485"/>
      <c r="MYV52" s="485"/>
      <c r="MYW52" s="485"/>
      <c r="MYX52" s="485"/>
      <c r="MYY52" s="485"/>
      <c r="MYZ52" s="485"/>
      <c r="MZA52" s="485"/>
      <c r="MZB52" s="485"/>
      <c r="MZC52" s="485"/>
      <c r="MZD52" s="485"/>
      <c r="MZE52" s="485"/>
      <c r="MZF52" s="485"/>
      <c r="MZG52" s="485"/>
      <c r="MZH52" s="485"/>
      <c r="MZI52" s="485"/>
      <c r="MZJ52" s="485"/>
      <c r="MZK52" s="485"/>
      <c r="MZL52" s="485"/>
      <c r="MZM52" s="485"/>
      <c r="MZN52" s="485"/>
      <c r="MZO52" s="485"/>
      <c r="MZP52" s="485"/>
      <c r="MZQ52" s="485"/>
      <c r="MZR52" s="485"/>
      <c r="MZS52" s="485"/>
      <c r="MZT52" s="485"/>
      <c r="MZU52" s="485"/>
      <c r="MZV52" s="485"/>
      <c r="MZW52" s="485"/>
      <c r="MZX52" s="485"/>
      <c r="MZY52" s="485"/>
      <c r="MZZ52" s="485"/>
      <c r="NAA52" s="485"/>
      <c r="NAB52" s="485"/>
      <c r="NAC52" s="485"/>
      <c r="NAD52" s="485"/>
      <c r="NAE52" s="485"/>
      <c r="NAF52" s="485"/>
      <c r="NAG52" s="485"/>
      <c r="NAH52" s="485"/>
      <c r="NAI52" s="485"/>
      <c r="NAJ52" s="485"/>
      <c r="NAK52" s="485"/>
      <c r="NAL52" s="485"/>
      <c r="NAM52" s="485"/>
      <c r="NAN52" s="485"/>
      <c r="NAO52" s="485"/>
      <c r="NAP52" s="485"/>
      <c r="NAQ52" s="485"/>
      <c r="NAR52" s="485"/>
      <c r="NAS52" s="485"/>
      <c r="NAT52" s="485"/>
      <c r="NAU52" s="485"/>
      <c r="NAV52" s="485"/>
      <c r="NAW52" s="485"/>
      <c r="NAX52" s="485"/>
      <c r="NAY52" s="485"/>
      <c r="NAZ52" s="485"/>
      <c r="NBA52" s="485"/>
      <c r="NBB52" s="485"/>
      <c r="NBC52" s="485"/>
      <c r="NBD52" s="485"/>
      <c r="NBE52" s="485"/>
      <c r="NBF52" s="485"/>
      <c r="NBG52" s="485"/>
      <c r="NBH52" s="485"/>
      <c r="NBI52" s="485"/>
      <c r="NBJ52" s="485"/>
      <c r="NBK52" s="485"/>
      <c r="NBL52" s="485"/>
      <c r="NBM52" s="485"/>
      <c r="NBN52" s="485"/>
      <c r="NBO52" s="485"/>
      <c r="NBP52" s="485"/>
      <c r="NBQ52" s="485"/>
      <c r="NBR52" s="485"/>
      <c r="NBS52" s="485"/>
      <c r="NBT52" s="485"/>
      <c r="NBU52" s="485"/>
      <c r="NBV52" s="485"/>
      <c r="NBW52" s="485"/>
      <c r="NBX52" s="485"/>
      <c r="NBY52" s="485"/>
      <c r="NBZ52" s="485"/>
      <c r="NCA52" s="485"/>
      <c r="NCB52" s="485"/>
      <c r="NCC52" s="485"/>
      <c r="NCD52" s="485"/>
      <c r="NCE52" s="485"/>
      <c r="NCF52" s="485"/>
      <c r="NCG52" s="485"/>
      <c r="NCH52" s="485"/>
      <c r="NCI52" s="485"/>
      <c r="NCJ52" s="485"/>
      <c r="NCK52" s="485"/>
      <c r="NCL52" s="485"/>
      <c r="NCM52" s="485"/>
      <c r="NCN52" s="485"/>
      <c r="NCO52" s="485"/>
      <c r="NCP52" s="485"/>
      <c r="NCQ52" s="485"/>
      <c r="NCR52" s="485"/>
      <c r="NCS52" s="485"/>
      <c r="NCT52" s="485"/>
      <c r="NCU52" s="485"/>
      <c r="NCV52" s="485"/>
      <c r="NCW52" s="485"/>
      <c r="NCX52" s="485"/>
      <c r="NCY52" s="485"/>
      <c r="NCZ52" s="485"/>
      <c r="NDA52" s="485"/>
      <c r="NDB52" s="485"/>
      <c r="NDC52" s="485"/>
      <c r="NDD52" s="485"/>
      <c r="NDE52" s="485"/>
      <c r="NDF52" s="485"/>
      <c r="NDG52" s="485"/>
      <c r="NDH52" s="485"/>
      <c r="NDI52" s="485"/>
      <c r="NDJ52" s="485"/>
      <c r="NDK52" s="485"/>
      <c r="NDL52" s="485"/>
      <c r="NDM52" s="485"/>
      <c r="NDN52" s="485"/>
      <c r="NDO52" s="485"/>
      <c r="NDP52" s="485"/>
      <c r="NDQ52" s="485"/>
      <c r="NDR52" s="485"/>
      <c r="NDS52" s="485"/>
      <c r="NDT52" s="485"/>
      <c r="NDU52" s="485"/>
      <c r="NDV52" s="485"/>
      <c r="NDW52" s="485"/>
      <c r="NDX52" s="485"/>
      <c r="NDY52" s="485"/>
      <c r="NDZ52" s="485"/>
      <c r="NEA52" s="485"/>
      <c r="NEB52" s="485"/>
      <c r="NEC52" s="485"/>
      <c r="NED52" s="485"/>
      <c r="NEE52" s="485"/>
      <c r="NEF52" s="485"/>
      <c r="NEG52" s="485"/>
      <c r="NEH52" s="485"/>
      <c r="NEI52" s="485"/>
      <c r="NEJ52" s="485"/>
      <c r="NEK52" s="485"/>
      <c r="NEL52" s="485"/>
      <c r="NEM52" s="485"/>
      <c r="NEN52" s="485"/>
      <c r="NEO52" s="485"/>
      <c r="NEP52" s="485"/>
      <c r="NEQ52" s="485"/>
      <c r="NER52" s="485"/>
      <c r="NES52" s="485"/>
      <c r="NET52" s="485"/>
      <c r="NEU52" s="485"/>
      <c r="NEV52" s="485"/>
      <c r="NEW52" s="485"/>
      <c r="NEX52" s="485"/>
      <c r="NEY52" s="485"/>
      <c r="NEZ52" s="485"/>
      <c r="NFA52" s="485"/>
      <c r="NFB52" s="485"/>
      <c r="NFC52" s="485"/>
      <c r="NFD52" s="485"/>
      <c r="NFE52" s="485"/>
      <c r="NFF52" s="485"/>
      <c r="NFG52" s="485"/>
      <c r="NFH52" s="485"/>
      <c r="NFI52" s="485"/>
      <c r="NFJ52" s="485"/>
      <c r="NFK52" s="485"/>
      <c r="NFL52" s="485"/>
      <c r="NFM52" s="485"/>
      <c r="NFN52" s="485"/>
      <c r="NFO52" s="485"/>
      <c r="NFP52" s="485"/>
      <c r="NFQ52" s="485"/>
      <c r="NFR52" s="485"/>
      <c r="NFS52" s="485"/>
      <c r="NFT52" s="485"/>
      <c r="NFU52" s="485"/>
      <c r="NFV52" s="485"/>
      <c r="NFW52" s="485"/>
      <c r="NFX52" s="485"/>
      <c r="NFY52" s="485"/>
      <c r="NFZ52" s="485"/>
      <c r="NGA52" s="485"/>
      <c r="NGB52" s="485"/>
      <c r="NGC52" s="485"/>
      <c r="NGD52" s="485"/>
      <c r="NGE52" s="485"/>
      <c r="NGF52" s="485"/>
      <c r="NGG52" s="485"/>
      <c r="NGH52" s="485"/>
      <c r="NGI52" s="485"/>
      <c r="NGJ52" s="485"/>
      <c r="NGK52" s="485"/>
      <c r="NGL52" s="485"/>
      <c r="NGM52" s="485"/>
      <c r="NGN52" s="485"/>
      <c r="NGO52" s="485"/>
      <c r="NGP52" s="485"/>
      <c r="NGQ52" s="485"/>
      <c r="NGR52" s="485"/>
      <c r="NGS52" s="485"/>
      <c r="NGT52" s="485"/>
      <c r="NGU52" s="485"/>
      <c r="NGV52" s="485"/>
      <c r="NGW52" s="485"/>
      <c r="NGX52" s="485"/>
      <c r="NGY52" s="485"/>
      <c r="NGZ52" s="485"/>
      <c r="NHA52" s="485"/>
      <c r="NHB52" s="485"/>
      <c r="NHC52" s="485"/>
      <c r="NHD52" s="485"/>
      <c r="NHE52" s="485"/>
      <c r="NHF52" s="485"/>
      <c r="NHG52" s="485"/>
      <c r="NHH52" s="485"/>
      <c r="NHI52" s="485"/>
      <c r="NHJ52" s="485"/>
      <c r="NHK52" s="485"/>
      <c r="NHL52" s="485"/>
      <c r="NHM52" s="485"/>
      <c r="NHN52" s="485"/>
      <c r="NHO52" s="485"/>
      <c r="NHP52" s="485"/>
      <c r="NHQ52" s="485"/>
      <c r="NHR52" s="485"/>
      <c r="NHS52" s="485"/>
      <c r="NHT52" s="485"/>
      <c r="NHU52" s="485"/>
      <c r="NHV52" s="485"/>
      <c r="NHW52" s="485"/>
      <c r="NHX52" s="485"/>
      <c r="NHY52" s="485"/>
      <c r="NHZ52" s="485"/>
      <c r="NIA52" s="485"/>
      <c r="NIB52" s="485"/>
      <c r="NIC52" s="485"/>
      <c r="NID52" s="485"/>
      <c r="NIE52" s="485"/>
      <c r="NIF52" s="485"/>
      <c r="NIG52" s="485"/>
      <c r="NIH52" s="485"/>
      <c r="NII52" s="485"/>
      <c r="NIJ52" s="485"/>
      <c r="NIK52" s="485"/>
      <c r="NIL52" s="485"/>
      <c r="NIM52" s="485"/>
      <c r="NIN52" s="485"/>
      <c r="NIO52" s="485"/>
      <c r="NIP52" s="485"/>
      <c r="NIQ52" s="485"/>
      <c r="NIR52" s="485"/>
      <c r="NIS52" s="485"/>
      <c r="NIT52" s="485"/>
      <c r="NIU52" s="485"/>
      <c r="NIV52" s="485"/>
      <c r="NIW52" s="485"/>
      <c r="NIX52" s="485"/>
      <c r="NIY52" s="485"/>
      <c r="NIZ52" s="485"/>
      <c r="NJA52" s="485"/>
      <c r="NJB52" s="485"/>
      <c r="NJC52" s="485"/>
      <c r="NJD52" s="485"/>
      <c r="NJE52" s="485"/>
      <c r="NJF52" s="485"/>
      <c r="NJG52" s="485"/>
      <c r="NJH52" s="485"/>
      <c r="NJI52" s="485"/>
      <c r="NJJ52" s="485"/>
      <c r="NJK52" s="485"/>
      <c r="NJL52" s="485"/>
      <c r="NJM52" s="485"/>
      <c r="NJN52" s="485"/>
      <c r="NJO52" s="485"/>
      <c r="NJP52" s="485"/>
      <c r="NJQ52" s="485"/>
      <c r="NJR52" s="485"/>
      <c r="NJS52" s="485"/>
      <c r="NJT52" s="485"/>
      <c r="NJU52" s="485"/>
      <c r="NJV52" s="485"/>
      <c r="NJW52" s="485"/>
      <c r="NJX52" s="485"/>
      <c r="NJY52" s="485"/>
      <c r="NJZ52" s="485"/>
      <c r="NKA52" s="485"/>
      <c r="NKB52" s="485"/>
      <c r="NKC52" s="485"/>
      <c r="NKD52" s="485"/>
      <c r="NKE52" s="485"/>
      <c r="NKF52" s="485"/>
      <c r="NKG52" s="485"/>
      <c r="NKH52" s="485"/>
      <c r="NKI52" s="485"/>
      <c r="NKJ52" s="485"/>
      <c r="NKK52" s="485"/>
      <c r="NKL52" s="485"/>
      <c r="NKM52" s="485"/>
      <c r="NKN52" s="485"/>
      <c r="NKO52" s="485"/>
      <c r="NKP52" s="485"/>
      <c r="NKQ52" s="485"/>
      <c r="NKR52" s="485"/>
      <c r="NKS52" s="485"/>
      <c r="NKT52" s="485"/>
      <c r="NKU52" s="485"/>
      <c r="NKV52" s="485"/>
      <c r="NKW52" s="485"/>
      <c r="NKX52" s="485"/>
      <c r="NKY52" s="485"/>
      <c r="NKZ52" s="485"/>
      <c r="NLA52" s="485"/>
      <c r="NLB52" s="485"/>
      <c r="NLC52" s="485"/>
      <c r="NLD52" s="485"/>
      <c r="NLE52" s="485"/>
      <c r="NLF52" s="485"/>
      <c r="NLG52" s="485"/>
      <c r="NLH52" s="485"/>
      <c r="NLI52" s="485"/>
      <c r="NLJ52" s="485"/>
      <c r="NLK52" s="485"/>
      <c r="NLL52" s="485"/>
      <c r="NLM52" s="485"/>
      <c r="NLN52" s="485"/>
      <c r="NLO52" s="485"/>
      <c r="NLP52" s="485"/>
      <c r="NLQ52" s="485"/>
      <c r="NLR52" s="485"/>
      <c r="NLS52" s="485"/>
      <c r="NLT52" s="485"/>
      <c r="NLU52" s="485"/>
      <c r="NLV52" s="485"/>
      <c r="NLW52" s="485"/>
      <c r="NLX52" s="485"/>
      <c r="NLY52" s="485"/>
      <c r="NLZ52" s="485"/>
      <c r="NMA52" s="485"/>
      <c r="NMB52" s="485"/>
      <c r="NMC52" s="485"/>
      <c r="NMD52" s="485"/>
      <c r="NME52" s="485"/>
      <c r="NMF52" s="485"/>
      <c r="NMG52" s="485"/>
      <c r="NMH52" s="485"/>
      <c r="NMI52" s="485"/>
      <c r="NMJ52" s="485"/>
      <c r="NMK52" s="485"/>
      <c r="NML52" s="485"/>
      <c r="NMM52" s="485"/>
      <c r="NMN52" s="485"/>
      <c r="NMO52" s="485"/>
      <c r="NMP52" s="485"/>
      <c r="NMQ52" s="485"/>
      <c r="NMR52" s="485"/>
      <c r="NMS52" s="485"/>
      <c r="NMT52" s="485"/>
      <c r="NMU52" s="485"/>
      <c r="NMV52" s="485"/>
      <c r="NMW52" s="485"/>
      <c r="NMX52" s="485"/>
      <c r="NMY52" s="485"/>
      <c r="NMZ52" s="485"/>
      <c r="NNA52" s="485"/>
      <c r="NNB52" s="485"/>
      <c r="NNC52" s="485"/>
      <c r="NND52" s="485"/>
      <c r="NNE52" s="485"/>
      <c r="NNF52" s="485"/>
      <c r="NNG52" s="485"/>
      <c r="NNH52" s="485"/>
      <c r="NNI52" s="485"/>
      <c r="NNJ52" s="485"/>
      <c r="NNK52" s="485"/>
      <c r="NNL52" s="485"/>
      <c r="NNM52" s="485"/>
      <c r="NNN52" s="485"/>
      <c r="NNO52" s="485"/>
      <c r="NNP52" s="485"/>
      <c r="NNQ52" s="485"/>
      <c r="NNR52" s="485"/>
      <c r="NNS52" s="485"/>
      <c r="NNT52" s="485"/>
      <c r="NNU52" s="485"/>
      <c r="NNV52" s="485"/>
      <c r="NNW52" s="485"/>
      <c r="NNX52" s="485"/>
      <c r="NNY52" s="485"/>
      <c r="NNZ52" s="485"/>
      <c r="NOA52" s="485"/>
      <c r="NOB52" s="485"/>
      <c r="NOC52" s="485"/>
      <c r="NOD52" s="485"/>
      <c r="NOE52" s="485"/>
      <c r="NOF52" s="485"/>
      <c r="NOG52" s="485"/>
      <c r="NOH52" s="485"/>
      <c r="NOI52" s="485"/>
      <c r="NOJ52" s="485"/>
      <c r="NOK52" s="485"/>
      <c r="NOL52" s="485"/>
      <c r="NOM52" s="485"/>
      <c r="NON52" s="485"/>
      <c r="NOO52" s="485"/>
      <c r="NOP52" s="485"/>
      <c r="NOQ52" s="485"/>
      <c r="NOR52" s="485"/>
      <c r="NOS52" s="485"/>
      <c r="NOT52" s="485"/>
      <c r="NOU52" s="485"/>
      <c r="NOV52" s="485"/>
      <c r="NOW52" s="485"/>
      <c r="NOX52" s="485"/>
      <c r="NOY52" s="485"/>
      <c r="NOZ52" s="485"/>
      <c r="NPA52" s="485"/>
      <c r="NPB52" s="485"/>
      <c r="NPC52" s="485"/>
      <c r="NPD52" s="485"/>
      <c r="NPE52" s="485"/>
      <c r="NPF52" s="485"/>
      <c r="NPG52" s="485"/>
      <c r="NPH52" s="485"/>
      <c r="NPI52" s="485"/>
      <c r="NPJ52" s="485"/>
      <c r="NPK52" s="485"/>
      <c r="NPL52" s="485"/>
      <c r="NPM52" s="485"/>
      <c r="NPN52" s="485"/>
      <c r="NPO52" s="485"/>
      <c r="NPP52" s="485"/>
      <c r="NPQ52" s="485"/>
      <c r="NPR52" s="485"/>
      <c r="NPS52" s="485"/>
      <c r="NPT52" s="485"/>
      <c r="NPU52" s="485"/>
      <c r="NPV52" s="485"/>
      <c r="NPW52" s="485"/>
      <c r="NPX52" s="485"/>
      <c r="NPY52" s="485"/>
      <c r="NPZ52" s="485"/>
      <c r="NQA52" s="485"/>
      <c r="NQB52" s="485"/>
      <c r="NQC52" s="485"/>
      <c r="NQD52" s="485"/>
      <c r="NQE52" s="485"/>
      <c r="NQF52" s="485"/>
      <c r="NQG52" s="485"/>
      <c r="NQH52" s="485"/>
      <c r="NQI52" s="485"/>
      <c r="NQJ52" s="485"/>
      <c r="NQK52" s="485"/>
      <c r="NQL52" s="485"/>
      <c r="NQM52" s="485"/>
      <c r="NQN52" s="485"/>
      <c r="NQO52" s="485"/>
      <c r="NQP52" s="485"/>
      <c r="NQQ52" s="485"/>
      <c r="NQR52" s="485"/>
      <c r="NQS52" s="485"/>
      <c r="NQT52" s="485"/>
      <c r="NQU52" s="485"/>
      <c r="NQV52" s="485"/>
      <c r="NQW52" s="485"/>
      <c r="NQX52" s="485"/>
      <c r="NQY52" s="485"/>
      <c r="NQZ52" s="485"/>
      <c r="NRA52" s="485"/>
      <c r="NRB52" s="485"/>
      <c r="NRC52" s="485"/>
      <c r="NRD52" s="485"/>
      <c r="NRE52" s="485"/>
      <c r="NRF52" s="485"/>
      <c r="NRG52" s="485"/>
      <c r="NRH52" s="485"/>
      <c r="NRI52" s="485"/>
      <c r="NRJ52" s="485"/>
      <c r="NRK52" s="485"/>
      <c r="NRL52" s="485"/>
      <c r="NRM52" s="485"/>
      <c r="NRN52" s="485"/>
      <c r="NRO52" s="485"/>
      <c r="NRP52" s="485"/>
      <c r="NRQ52" s="485"/>
      <c r="NRR52" s="485"/>
      <c r="NRS52" s="485"/>
      <c r="NRT52" s="485"/>
      <c r="NRU52" s="485"/>
      <c r="NRV52" s="485"/>
      <c r="NRW52" s="485"/>
      <c r="NRX52" s="485"/>
      <c r="NRY52" s="485"/>
      <c r="NRZ52" s="485"/>
      <c r="NSA52" s="485"/>
      <c r="NSB52" s="485"/>
      <c r="NSC52" s="485"/>
      <c r="NSD52" s="485"/>
      <c r="NSE52" s="485"/>
      <c r="NSF52" s="485"/>
      <c r="NSG52" s="485"/>
      <c r="NSH52" s="485"/>
      <c r="NSI52" s="485"/>
      <c r="NSJ52" s="485"/>
      <c r="NSK52" s="485"/>
      <c r="NSL52" s="485"/>
      <c r="NSM52" s="485"/>
      <c r="NSN52" s="485"/>
      <c r="NSO52" s="485"/>
      <c r="NSP52" s="485"/>
      <c r="NSQ52" s="485"/>
      <c r="NSR52" s="485"/>
      <c r="NSS52" s="485"/>
      <c r="NST52" s="485"/>
      <c r="NSU52" s="485"/>
      <c r="NSV52" s="485"/>
      <c r="NSW52" s="485"/>
      <c r="NSX52" s="485"/>
      <c r="NSY52" s="485"/>
      <c r="NSZ52" s="485"/>
      <c r="NTA52" s="485"/>
      <c r="NTB52" s="485"/>
      <c r="NTC52" s="485"/>
      <c r="NTD52" s="485"/>
      <c r="NTE52" s="485"/>
      <c r="NTF52" s="485"/>
      <c r="NTG52" s="485"/>
      <c r="NTH52" s="485"/>
      <c r="NTI52" s="485"/>
      <c r="NTJ52" s="485"/>
      <c r="NTK52" s="485"/>
      <c r="NTL52" s="485"/>
      <c r="NTM52" s="485"/>
      <c r="NTN52" s="485"/>
      <c r="NTO52" s="485"/>
      <c r="NTP52" s="485"/>
      <c r="NTQ52" s="485"/>
      <c r="NTR52" s="485"/>
      <c r="NTS52" s="485"/>
      <c r="NTT52" s="485"/>
      <c r="NTU52" s="485"/>
      <c r="NTV52" s="485"/>
      <c r="NTW52" s="485"/>
      <c r="NTX52" s="485"/>
      <c r="NTY52" s="485"/>
      <c r="NTZ52" s="485"/>
      <c r="NUA52" s="485"/>
      <c r="NUB52" s="485"/>
      <c r="NUC52" s="485"/>
      <c r="NUD52" s="485"/>
      <c r="NUE52" s="485"/>
      <c r="NUF52" s="485"/>
      <c r="NUG52" s="485"/>
      <c r="NUH52" s="485"/>
      <c r="NUI52" s="485"/>
      <c r="NUJ52" s="485"/>
      <c r="NUK52" s="485"/>
      <c r="NUL52" s="485"/>
      <c r="NUM52" s="485"/>
      <c r="NUN52" s="485"/>
      <c r="NUO52" s="485"/>
      <c r="NUP52" s="485"/>
      <c r="NUQ52" s="485"/>
      <c r="NUR52" s="485"/>
      <c r="NUS52" s="485"/>
      <c r="NUT52" s="485"/>
      <c r="NUU52" s="485"/>
      <c r="NUV52" s="485"/>
      <c r="NUW52" s="485"/>
      <c r="NUX52" s="485"/>
      <c r="NUY52" s="485"/>
      <c r="NUZ52" s="485"/>
      <c r="NVA52" s="485"/>
      <c r="NVB52" s="485"/>
      <c r="NVC52" s="485"/>
      <c r="NVD52" s="485"/>
      <c r="NVE52" s="485"/>
      <c r="NVF52" s="485"/>
      <c r="NVG52" s="485"/>
      <c r="NVH52" s="485"/>
      <c r="NVI52" s="485"/>
      <c r="NVJ52" s="485"/>
      <c r="NVK52" s="485"/>
      <c r="NVL52" s="485"/>
      <c r="NVM52" s="485"/>
      <c r="NVN52" s="485"/>
      <c r="NVO52" s="485"/>
      <c r="NVP52" s="485"/>
      <c r="NVQ52" s="485"/>
      <c r="NVR52" s="485"/>
      <c r="NVS52" s="485"/>
      <c r="NVT52" s="485"/>
      <c r="NVU52" s="485"/>
      <c r="NVV52" s="485"/>
      <c r="NVW52" s="485"/>
      <c r="NVX52" s="485"/>
      <c r="NVY52" s="485"/>
      <c r="NVZ52" s="485"/>
      <c r="NWA52" s="485"/>
      <c r="NWB52" s="485"/>
      <c r="NWC52" s="485"/>
      <c r="NWD52" s="485"/>
      <c r="NWE52" s="485"/>
      <c r="NWF52" s="485"/>
      <c r="NWG52" s="485"/>
      <c r="NWH52" s="485"/>
      <c r="NWI52" s="485"/>
      <c r="NWJ52" s="485"/>
      <c r="NWK52" s="485"/>
      <c r="NWL52" s="485"/>
      <c r="NWM52" s="485"/>
      <c r="NWN52" s="485"/>
      <c r="NWO52" s="485"/>
      <c r="NWP52" s="485"/>
      <c r="NWQ52" s="485"/>
      <c r="NWR52" s="485"/>
      <c r="NWS52" s="485"/>
      <c r="NWT52" s="485"/>
      <c r="NWU52" s="485"/>
      <c r="NWV52" s="485"/>
      <c r="NWW52" s="485"/>
      <c r="NWX52" s="485"/>
      <c r="NWY52" s="485"/>
      <c r="NWZ52" s="485"/>
      <c r="NXA52" s="485"/>
      <c r="NXB52" s="485"/>
      <c r="NXC52" s="485"/>
      <c r="NXD52" s="485"/>
      <c r="NXE52" s="485"/>
      <c r="NXF52" s="485"/>
      <c r="NXG52" s="485"/>
      <c r="NXH52" s="485"/>
      <c r="NXI52" s="485"/>
      <c r="NXJ52" s="485"/>
      <c r="NXK52" s="485"/>
      <c r="NXL52" s="485"/>
      <c r="NXM52" s="485"/>
      <c r="NXN52" s="485"/>
      <c r="NXO52" s="485"/>
      <c r="NXP52" s="485"/>
      <c r="NXQ52" s="485"/>
      <c r="NXR52" s="485"/>
      <c r="NXS52" s="485"/>
      <c r="NXT52" s="485"/>
      <c r="NXU52" s="485"/>
      <c r="NXV52" s="485"/>
      <c r="NXW52" s="485"/>
      <c r="NXX52" s="485"/>
      <c r="NXY52" s="485"/>
      <c r="NXZ52" s="485"/>
      <c r="NYA52" s="485"/>
      <c r="NYB52" s="485"/>
      <c r="NYC52" s="485"/>
      <c r="NYD52" s="485"/>
      <c r="NYE52" s="485"/>
      <c r="NYF52" s="485"/>
      <c r="NYG52" s="485"/>
      <c r="NYH52" s="485"/>
      <c r="NYI52" s="485"/>
      <c r="NYJ52" s="485"/>
      <c r="NYK52" s="485"/>
      <c r="NYL52" s="485"/>
      <c r="NYM52" s="485"/>
      <c r="NYN52" s="485"/>
      <c r="NYO52" s="485"/>
      <c r="NYP52" s="485"/>
      <c r="NYQ52" s="485"/>
      <c r="NYR52" s="485"/>
      <c r="NYS52" s="485"/>
      <c r="NYT52" s="485"/>
      <c r="NYU52" s="485"/>
      <c r="NYV52" s="485"/>
      <c r="NYW52" s="485"/>
      <c r="NYX52" s="485"/>
      <c r="NYY52" s="485"/>
      <c r="NYZ52" s="485"/>
      <c r="NZA52" s="485"/>
      <c r="NZB52" s="485"/>
      <c r="NZC52" s="485"/>
      <c r="NZD52" s="485"/>
      <c r="NZE52" s="485"/>
      <c r="NZF52" s="485"/>
      <c r="NZG52" s="485"/>
      <c r="NZH52" s="485"/>
      <c r="NZI52" s="485"/>
      <c r="NZJ52" s="485"/>
      <c r="NZK52" s="485"/>
      <c r="NZL52" s="485"/>
      <c r="NZM52" s="485"/>
      <c r="NZN52" s="485"/>
      <c r="NZO52" s="485"/>
      <c r="NZP52" s="485"/>
      <c r="NZQ52" s="485"/>
      <c r="NZR52" s="485"/>
      <c r="NZS52" s="485"/>
      <c r="NZT52" s="485"/>
      <c r="NZU52" s="485"/>
      <c r="NZV52" s="485"/>
      <c r="NZW52" s="485"/>
      <c r="NZX52" s="485"/>
      <c r="NZY52" s="485"/>
      <c r="NZZ52" s="485"/>
      <c r="OAA52" s="485"/>
      <c r="OAB52" s="485"/>
      <c r="OAC52" s="485"/>
      <c r="OAD52" s="485"/>
      <c r="OAE52" s="485"/>
      <c r="OAF52" s="485"/>
      <c r="OAG52" s="485"/>
      <c r="OAH52" s="485"/>
      <c r="OAI52" s="485"/>
      <c r="OAJ52" s="485"/>
      <c r="OAK52" s="485"/>
      <c r="OAL52" s="485"/>
      <c r="OAM52" s="485"/>
      <c r="OAN52" s="485"/>
      <c r="OAO52" s="485"/>
      <c r="OAP52" s="485"/>
      <c r="OAQ52" s="485"/>
      <c r="OAR52" s="485"/>
      <c r="OAS52" s="485"/>
      <c r="OAT52" s="485"/>
      <c r="OAU52" s="485"/>
      <c r="OAV52" s="485"/>
      <c r="OAW52" s="485"/>
      <c r="OAX52" s="485"/>
      <c r="OAY52" s="485"/>
      <c r="OAZ52" s="485"/>
      <c r="OBA52" s="485"/>
      <c r="OBB52" s="485"/>
      <c r="OBC52" s="485"/>
      <c r="OBD52" s="485"/>
      <c r="OBE52" s="485"/>
      <c r="OBF52" s="485"/>
      <c r="OBG52" s="485"/>
      <c r="OBH52" s="485"/>
      <c r="OBI52" s="485"/>
      <c r="OBJ52" s="485"/>
      <c r="OBK52" s="485"/>
      <c r="OBL52" s="485"/>
      <c r="OBM52" s="485"/>
      <c r="OBN52" s="485"/>
      <c r="OBO52" s="485"/>
      <c r="OBP52" s="485"/>
      <c r="OBQ52" s="485"/>
      <c r="OBR52" s="485"/>
      <c r="OBS52" s="485"/>
      <c r="OBT52" s="485"/>
      <c r="OBU52" s="485"/>
      <c r="OBV52" s="485"/>
      <c r="OBW52" s="485"/>
      <c r="OBX52" s="485"/>
      <c r="OBY52" s="485"/>
      <c r="OBZ52" s="485"/>
      <c r="OCA52" s="485"/>
      <c r="OCB52" s="485"/>
      <c r="OCC52" s="485"/>
      <c r="OCD52" s="485"/>
      <c r="OCE52" s="485"/>
      <c r="OCF52" s="485"/>
      <c r="OCG52" s="485"/>
      <c r="OCH52" s="485"/>
      <c r="OCI52" s="485"/>
      <c r="OCJ52" s="485"/>
      <c r="OCK52" s="485"/>
      <c r="OCL52" s="485"/>
      <c r="OCM52" s="485"/>
      <c r="OCN52" s="485"/>
      <c r="OCO52" s="485"/>
      <c r="OCP52" s="485"/>
      <c r="OCQ52" s="485"/>
      <c r="OCR52" s="485"/>
      <c r="OCS52" s="485"/>
      <c r="OCT52" s="485"/>
      <c r="OCU52" s="485"/>
      <c r="OCV52" s="485"/>
      <c r="OCW52" s="485"/>
      <c r="OCX52" s="485"/>
      <c r="OCY52" s="485"/>
      <c r="OCZ52" s="485"/>
      <c r="ODA52" s="485"/>
      <c r="ODB52" s="485"/>
      <c r="ODC52" s="485"/>
      <c r="ODD52" s="485"/>
      <c r="ODE52" s="485"/>
      <c r="ODF52" s="485"/>
      <c r="ODG52" s="485"/>
      <c r="ODH52" s="485"/>
      <c r="ODI52" s="485"/>
      <c r="ODJ52" s="485"/>
      <c r="ODK52" s="485"/>
      <c r="ODL52" s="485"/>
      <c r="ODM52" s="485"/>
      <c r="ODN52" s="485"/>
      <c r="ODO52" s="485"/>
      <c r="ODP52" s="485"/>
      <c r="ODQ52" s="485"/>
      <c r="ODR52" s="485"/>
      <c r="ODS52" s="485"/>
      <c r="ODT52" s="485"/>
      <c r="ODU52" s="485"/>
      <c r="ODV52" s="485"/>
      <c r="ODW52" s="485"/>
      <c r="ODX52" s="485"/>
      <c r="ODY52" s="485"/>
      <c r="ODZ52" s="485"/>
      <c r="OEA52" s="485"/>
      <c r="OEB52" s="485"/>
      <c r="OEC52" s="485"/>
      <c r="OED52" s="485"/>
      <c r="OEE52" s="485"/>
      <c r="OEF52" s="485"/>
      <c r="OEG52" s="485"/>
      <c r="OEH52" s="485"/>
      <c r="OEI52" s="485"/>
      <c r="OEJ52" s="485"/>
      <c r="OEK52" s="485"/>
      <c r="OEL52" s="485"/>
      <c r="OEM52" s="485"/>
      <c r="OEN52" s="485"/>
      <c r="OEO52" s="485"/>
      <c r="OEP52" s="485"/>
      <c r="OEQ52" s="485"/>
      <c r="OER52" s="485"/>
      <c r="OES52" s="485"/>
      <c r="OET52" s="485"/>
      <c r="OEU52" s="485"/>
      <c r="OEV52" s="485"/>
      <c r="OEW52" s="485"/>
      <c r="OEX52" s="485"/>
      <c r="OEY52" s="485"/>
      <c r="OEZ52" s="485"/>
      <c r="OFA52" s="485"/>
      <c r="OFB52" s="485"/>
      <c r="OFC52" s="485"/>
      <c r="OFD52" s="485"/>
      <c r="OFE52" s="485"/>
      <c r="OFF52" s="485"/>
      <c r="OFG52" s="485"/>
      <c r="OFH52" s="485"/>
      <c r="OFI52" s="485"/>
      <c r="OFJ52" s="485"/>
      <c r="OFK52" s="485"/>
      <c r="OFL52" s="485"/>
      <c r="OFM52" s="485"/>
      <c r="OFN52" s="485"/>
      <c r="OFO52" s="485"/>
      <c r="OFP52" s="485"/>
      <c r="OFQ52" s="485"/>
      <c r="OFR52" s="485"/>
      <c r="OFS52" s="485"/>
      <c r="OFT52" s="485"/>
      <c r="OFU52" s="485"/>
      <c r="OFV52" s="485"/>
      <c r="OFW52" s="485"/>
      <c r="OFX52" s="485"/>
      <c r="OFY52" s="485"/>
      <c r="OFZ52" s="485"/>
      <c r="OGA52" s="485"/>
      <c r="OGB52" s="485"/>
      <c r="OGC52" s="485"/>
      <c r="OGD52" s="485"/>
      <c r="OGE52" s="485"/>
      <c r="OGF52" s="485"/>
      <c r="OGG52" s="485"/>
      <c r="OGH52" s="485"/>
      <c r="OGI52" s="485"/>
      <c r="OGJ52" s="485"/>
      <c r="OGK52" s="485"/>
      <c r="OGL52" s="485"/>
      <c r="OGM52" s="485"/>
      <c r="OGN52" s="485"/>
      <c r="OGO52" s="485"/>
      <c r="OGP52" s="485"/>
      <c r="OGQ52" s="485"/>
      <c r="OGR52" s="485"/>
      <c r="OGS52" s="485"/>
      <c r="OGT52" s="485"/>
      <c r="OGU52" s="485"/>
      <c r="OGV52" s="485"/>
      <c r="OGW52" s="485"/>
      <c r="OGX52" s="485"/>
      <c r="OGY52" s="485"/>
      <c r="OGZ52" s="485"/>
      <c r="OHA52" s="485"/>
      <c r="OHB52" s="485"/>
      <c r="OHC52" s="485"/>
      <c r="OHD52" s="485"/>
      <c r="OHE52" s="485"/>
      <c r="OHF52" s="485"/>
      <c r="OHG52" s="485"/>
      <c r="OHH52" s="485"/>
      <c r="OHI52" s="485"/>
      <c r="OHJ52" s="485"/>
      <c r="OHK52" s="485"/>
      <c r="OHL52" s="485"/>
      <c r="OHM52" s="485"/>
      <c r="OHN52" s="485"/>
      <c r="OHO52" s="485"/>
      <c r="OHP52" s="485"/>
      <c r="OHQ52" s="485"/>
      <c r="OHR52" s="485"/>
      <c r="OHS52" s="485"/>
      <c r="OHT52" s="485"/>
      <c r="OHU52" s="485"/>
      <c r="OHV52" s="485"/>
      <c r="OHW52" s="485"/>
      <c r="OHX52" s="485"/>
      <c r="OHY52" s="485"/>
      <c r="OHZ52" s="485"/>
      <c r="OIA52" s="485"/>
      <c r="OIB52" s="485"/>
      <c r="OIC52" s="485"/>
      <c r="OID52" s="485"/>
      <c r="OIE52" s="485"/>
      <c r="OIF52" s="485"/>
      <c r="OIG52" s="485"/>
      <c r="OIH52" s="485"/>
      <c r="OII52" s="485"/>
      <c r="OIJ52" s="485"/>
      <c r="OIK52" s="485"/>
      <c r="OIL52" s="485"/>
      <c r="OIM52" s="485"/>
      <c r="OIN52" s="485"/>
      <c r="OIO52" s="485"/>
      <c r="OIP52" s="485"/>
      <c r="OIQ52" s="485"/>
      <c r="OIR52" s="485"/>
      <c r="OIS52" s="485"/>
      <c r="OIT52" s="485"/>
      <c r="OIU52" s="485"/>
      <c r="OIV52" s="485"/>
      <c r="OIW52" s="485"/>
      <c r="OIX52" s="485"/>
      <c r="OIY52" s="485"/>
      <c r="OIZ52" s="485"/>
      <c r="OJA52" s="485"/>
      <c r="OJB52" s="485"/>
      <c r="OJC52" s="485"/>
      <c r="OJD52" s="485"/>
      <c r="OJE52" s="485"/>
      <c r="OJF52" s="485"/>
      <c r="OJG52" s="485"/>
      <c r="OJH52" s="485"/>
      <c r="OJI52" s="485"/>
      <c r="OJJ52" s="485"/>
      <c r="OJK52" s="485"/>
      <c r="OJL52" s="485"/>
      <c r="OJM52" s="485"/>
      <c r="OJN52" s="485"/>
      <c r="OJO52" s="485"/>
      <c r="OJP52" s="485"/>
      <c r="OJQ52" s="485"/>
      <c r="OJR52" s="485"/>
      <c r="OJS52" s="485"/>
      <c r="OJT52" s="485"/>
      <c r="OJU52" s="485"/>
      <c r="OJV52" s="485"/>
      <c r="OJW52" s="485"/>
      <c r="OJX52" s="485"/>
      <c r="OJY52" s="485"/>
      <c r="OJZ52" s="485"/>
      <c r="OKA52" s="485"/>
      <c r="OKB52" s="485"/>
      <c r="OKC52" s="485"/>
      <c r="OKD52" s="485"/>
      <c r="OKE52" s="485"/>
      <c r="OKF52" s="485"/>
      <c r="OKG52" s="485"/>
      <c r="OKH52" s="485"/>
      <c r="OKI52" s="485"/>
      <c r="OKJ52" s="485"/>
      <c r="OKK52" s="485"/>
      <c r="OKL52" s="485"/>
      <c r="OKM52" s="485"/>
      <c r="OKN52" s="485"/>
      <c r="OKO52" s="485"/>
      <c r="OKP52" s="485"/>
      <c r="OKQ52" s="485"/>
      <c r="OKR52" s="485"/>
      <c r="OKS52" s="485"/>
      <c r="OKT52" s="485"/>
      <c r="OKU52" s="485"/>
      <c r="OKV52" s="485"/>
      <c r="OKW52" s="485"/>
      <c r="OKX52" s="485"/>
      <c r="OKY52" s="485"/>
      <c r="OKZ52" s="485"/>
      <c r="OLA52" s="485"/>
      <c r="OLB52" s="485"/>
      <c r="OLC52" s="485"/>
      <c r="OLD52" s="485"/>
      <c r="OLE52" s="485"/>
      <c r="OLF52" s="485"/>
      <c r="OLG52" s="485"/>
      <c r="OLH52" s="485"/>
      <c r="OLI52" s="485"/>
      <c r="OLJ52" s="485"/>
      <c r="OLK52" s="485"/>
      <c r="OLL52" s="485"/>
      <c r="OLM52" s="485"/>
      <c r="OLN52" s="485"/>
      <c r="OLO52" s="485"/>
      <c r="OLP52" s="485"/>
      <c r="OLQ52" s="485"/>
      <c r="OLR52" s="485"/>
      <c r="OLS52" s="485"/>
      <c r="OLT52" s="485"/>
      <c r="OLU52" s="485"/>
      <c r="OLV52" s="485"/>
      <c r="OLW52" s="485"/>
      <c r="OLX52" s="485"/>
      <c r="OLY52" s="485"/>
      <c r="OLZ52" s="485"/>
      <c r="OMA52" s="485"/>
      <c r="OMB52" s="485"/>
      <c r="OMC52" s="485"/>
      <c r="OMD52" s="485"/>
      <c r="OME52" s="485"/>
      <c r="OMF52" s="485"/>
      <c r="OMG52" s="485"/>
      <c r="OMH52" s="485"/>
      <c r="OMI52" s="485"/>
      <c r="OMJ52" s="485"/>
      <c r="OMK52" s="485"/>
      <c r="OML52" s="485"/>
      <c r="OMM52" s="485"/>
      <c r="OMN52" s="485"/>
      <c r="OMO52" s="485"/>
      <c r="OMP52" s="485"/>
      <c r="OMQ52" s="485"/>
      <c r="OMR52" s="485"/>
      <c r="OMS52" s="485"/>
      <c r="OMT52" s="485"/>
      <c r="OMU52" s="485"/>
      <c r="OMV52" s="485"/>
      <c r="OMW52" s="485"/>
      <c r="OMX52" s="485"/>
      <c r="OMY52" s="485"/>
      <c r="OMZ52" s="485"/>
      <c r="ONA52" s="485"/>
      <c r="ONB52" s="485"/>
      <c r="ONC52" s="485"/>
      <c r="OND52" s="485"/>
      <c r="ONE52" s="485"/>
      <c r="ONF52" s="485"/>
      <c r="ONG52" s="485"/>
      <c r="ONH52" s="485"/>
      <c r="ONI52" s="485"/>
      <c r="ONJ52" s="485"/>
      <c r="ONK52" s="485"/>
      <c r="ONL52" s="485"/>
      <c r="ONM52" s="485"/>
      <c r="ONN52" s="485"/>
      <c r="ONO52" s="485"/>
      <c r="ONP52" s="485"/>
      <c r="ONQ52" s="485"/>
      <c r="ONR52" s="485"/>
      <c r="ONS52" s="485"/>
      <c r="ONT52" s="485"/>
      <c r="ONU52" s="485"/>
      <c r="ONV52" s="485"/>
      <c r="ONW52" s="485"/>
      <c r="ONX52" s="485"/>
      <c r="ONY52" s="485"/>
      <c r="ONZ52" s="485"/>
      <c r="OOA52" s="485"/>
      <c r="OOB52" s="485"/>
      <c r="OOC52" s="485"/>
      <c r="OOD52" s="485"/>
      <c r="OOE52" s="485"/>
      <c r="OOF52" s="485"/>
      <c r="OOG52" s="485"/>
      <c r="OOH52" s="485"/>
      <c r="OOI52" s="485"/>
      <c r="OOJ52" s="485"/>
      <c r="OOK52" s="485"/>
      <c r="OOL52" s="485"/>
      <c r="OOM52" s="485"/>
      <c r="OON52" s="485"/>
      <c r="OOO52" s="485"/>
      <c r="OOP52" s="485"/>
      <c r="OOQ52" s="485"/>
      <c r="OOR52" s="485"/>
      <c r="OOS52" s="485"/>
      <c r="OOT52" s="485"/>
      <c r="OOU52" s="485"/>
      <c r="OOV52" s="485"/>
      <c r="OOW52" s="485"/>
      <c r="OOX52" s="485"/>
      <c r="OOY52" s="485"/>
      <c r="OOZ52" s="485"/>
      <c r="OPA52" s="485"/>
      <c r="OPB52" s="485"/>
      <c r="OPC52" s="485"/>
      <c r="OPD52" s="485"/>
      <c r="OPE52" s="485"/>
      <c r="OPF52" s="485"/>
      <c r="OPG52" s="485"/>
      <c r="OPH52" s="485"/>
      <c r="OPI52" s="485"/>
      <c r="OPJ52" s="485"/>
      <c r="OPK52" s="485"/>
      <c r="OPL52" s="485"/>
      <c r="OPM52" s="485"/>
      <c r="OPN52" s="485"/>
      <c r="OPO52" s="485"/>
      <c r="OPP52" s="485"/>
      <c r="OPQ52" s="485"/>
      <c r="OPR52" s="485"/>
      <c r="OPS52" s="485"/>
      <c r="OPT52" s="485"/>
      <c r="OPU52" s="485"/>
      <c r="OPV52" s="485"/>
      <c r="OPW52" s="485"/>
      <c r="OPX52" s="485"/>
      <c r="OPY52" s="485"/>
      <c r="OPZ52" s="485"/>
      <c r="OQA52" s="485"/>
      <c r="OQB52" s="485"/>
      <c r="OQC52" s="485"/>
      <c r="OQD52" s="485"/>
      <c r="OQE52" s="485"/>
      <c r="OQF52" s="485"/>
      <c r="OQG52" s="485"/>
      <c r="OQH52" s="485"/>
      <c r="OQI52" s="485"/>
      <c r="OQJ52" s="485"/>
      <c r="OQK52" s="485"/>
      <c r="OQL52" s="485"/>
      <c r="OQM52" s="485"/>
      <c r="OQN52" s="485"/>
      <c r="OQO52" s="485"/>
      <c r="OQP52" s="485"/>
      <c r="OQQ52" s="485"/>
      <c r="OQR52" s="485"/>
      <c r="OQS52" s="485"/>
      <c r="OQT52" s="485"/>
      <c r="OQU52" s="485"/>
      <c r="OQV52" s="485"/>
      <c r="OQW52" s="485"/>
      <c r="OQX52" s="485"/>
      <c r="OQY52" s="485"/>
      <c r="OQZ52" s="485"/>
      <c r="ORA52" s="485"/>
      <c r="ORB52" s="485"/>
      <c r="ORC52" s="485"/>
      <c r="ORD52" s="485"/>
      <c r="ORE52" s="485"/>
      <c r="ORF52" s="485"/>
      <c r="ORG52" s="485"/>
      <c r="ORH52" s="485"/>
      <c r="ORI52" s="485"/>
      <c r="ORJ52" s="485"/>
      <c r="ORK52" s="485"/>
      <c r="ORL52" s="485"/>
      <c r="ORM52" s="485"/>
      <c r="ORN52" s="485"/>
      <c r="ORO52" s="485"/>
      <c r="ORP52" s="485"/>
      <c r="ORQ52" s="485"/>
      <c r="ORR52" s="485"/>
      <c r="ORS52" s="485"/>
      <c r="ORT52" s="485"/>
      <c r="ORU52" s="485"/>
      <c r="ORV52" s="485"/>
      <c r="ORW52" s="485"/>
      <c r="ORX52" s="485"/>
      <c r="ORY52" s="485"/>
      <c r="ORZ52" s="485"/>
      <c r="OSA52" s="485"/>
      <c r="OSB52" s="485"/>
      <c r="OSC52" s="485"/>
      <c r="OSD52" s="485"/>
      <c r="OSE52" s="485"/>
      <c r="OSF52" s="485"/>
      <c r="OSG52" s="485"/>
      <c r="OSH52" s="485"/>
      <c r="OSI52" s="485"/>
      <c r="OSJ52" s="485"/>
      <c r="OSK52" s="485"/>
      <c r="OSL52" s="485"/>
      <c r="OSM52" s="485"/>
      <c r="OSN52" s="485"/>
      <c r="OSO52" s="485"/>
      <c r="OSP52" s="485"/>
      <c r="OSQ52" s="485"/>
      <c r="OSR52" s="485"/>
      <c r="OSS52" s="485"/>
      <c r="OST52" s="485"/>
      <c r="OSU52" s="485"/>
      <c r="OSV52" s="485"/>
      <c r="OSW52" s="485"/>
      <c r="OSX52" s="485"/>
      <c r="OSY52" s="485"/>
      <c r="OSZ52" s="485"/>
      <c r="OTA52" s="485"/>
      <c r="OTB52" s="485"/>
      <c r="OTC52" s="485"/>
      <c r="OTD52" s="485"/>
      <c r="OTE52" s="485"/>
      <c r="OTF52" s="485"/>
      <c r="OTG52" s="485"/>
      <c r="OTH52" s="485"/>
      <c r="OTI52" s="485"/>
      <c r="OTJ52" s="485"/>
      <c r="OTK52" s="485"/>
      <c r="OTL52" s="485"/>
      <c r="OTM52" s="485"/>
      <c r="OTN52" s="485"/>
      <c r="OTO52" s="485"/>
      <c r="OTP52" s="485"/>
      <c r="OTQ52" s="485"/>
      <c r="OTR52" s="485"/>
      <c r="OTS52" s="485"/>
      <c r="OTT52" s="485"/>
      <c r="OTU52" s="485"/>
      <c r="OTV52" s="485"/>
      <c r="OTW52" s="485"/>
      <c r="OTX52" s="485"/>
      <c r="OTY52" s="485"/>
      <c r="OTZ52" s="485"/>
      <c r="OUA52" s="485"/>
      <c r="OUB52" s="485"/>
      <c r="OUC52" s="485"/>
      <c r="OUD52" s="485"/>
      <c r="OUE52" s="485"/>
      <c r="OUF52" s="485"/>
      <c r="OUG52" s="485"/>
      <c r="OUH52" s="485"/>
      <c r="OUI52" s="485"/>
      <c r="OUJ52" s="485"/>
      <c r="OUK52" s="485"/>
      <c r="OUL52" s="485"/>
      <c r="OUM52" s="485"/>
      <c r="OUN52" s="485"/>
      <c r="OUO52" s="485"/>
      <c r="OUP52" s="485"/>
      <c r="OUQ52" s="485"/>
      <c r="OUR52" s="485"/>
      <c r="OUS52" s="485"/>
      <c r="OUT52" s="485"/>
      <c r="OUU52" s="485"/>
      <c r="OUV52" s="485"/>
      <c r="OUW52" s="485"/>
      <c r="OUX52" s="485"/>
      <c r="OUY52" s="485"/>
      <c r="OUZ52" s="485"/>
      <c r="OVA52" s="485"/>
      <c r="OVB52" s="485"/>
      <c r="OVC52" s="485"/>
      <c r="OVD52" s="485"/>
      <c r="OVE52" s="485"/>
      <c r="OVF52" s="485"/>
      <c r="OVG52" s="485"/>
      <c r="OVH52" s="485"/>
      <c r="OVI52" s="485"/>
      <c r="OVJ52" s="485"/>
      <c r="OVK52" s="485"/>
      <c r="OVL52" s="485"/>
      <c r="OVM52" s="485"/>
      <c r="OVN52" s="485"/>
      <c r="OVO52" s="485"/>
      <c r="OVP52" s="485"/>
      <c r="OVQ52" s="485"/>
      <c r="OVR52" s="485"/>
      <c r="OVS52" s="485"/>
      <c r="OVT52" s="485"/>
      <c r="OVU52" s="485"/>
      <c r="OVV52" s="485"/>
      <c r="OVW52" s="485"/>
      <c r="OVX52" s="485"/>
      <c r="OVY52" s="485"/>
      <c r="OVZ52" s="485"/>
      <c r="OWA52" s="485"/>
      <c r="OWB52" s="485"/>
      <c r="OWC52" s="485"/>
      <c r="OWD52" s="485"/>
      <c r="OWE52" s="485"/>
      <c r="OWF52" s="485"/>
      <c r="OWG52" s="485"/>
      <c r="OWH52" s="485"/>
      <c r="OWI52" s="485"/>
      <c r="OWJ52" s="485"/>
      <c r="OWK52" s="485"/>
      <c r="OWL52" s="485"/>
      <c r="OWM52" s="485"/>
      <c r="OWN52" s="485"/>
      <c r="OWO52" s="485"/>
      <c r="OWP52" s="485"/>
      <c r="OWQ52" s="485"/>
      <c r="OWR52" s="485"/>
      <c r="OWS52" s="485"/>
      <c r="OWT52" s="485"/>
      <c r="OWU52" s="485"/>
      <c r="OWV52" s="485"/>
      <c r="OWW52" s="485"/>
      <c r="OWX52" s="485"/>
      <c r="OWY52" s="485"/>
      <c r="OWZ52" s="485"/>
      <c r="OXA52" s="485"/>
      <c r="OXB52" s="485"/>
      <c r="OXC52" s="485"/>
      <c r="OXD52" s="485"/>
      <c r="OXE52" s="485"/>
      <c r="OXF52" s="485"/>
      <c r="OXG52" s="485"/>
      <c r="OXH52" s="485"/>
      <c r="OXI52" s="485"/>
      <c r="OXJ52" s="485"/>
      <c r="OXK52" s="485"/>
      <c r="OXL52" s="485"/>
      <c r="OXM52" s="485"/>
      <c r="OXN52" s="485"/>
      <c r="OXO52" s="485"/>
      <c r="OXP52" s="485"/>
      <c r="OXQ52" s="485"/>
      <c r="OXR52" s="485"/>
      <c r="OXS52" s="485"/>
      <c r="OXT52" s="485"/>
      <c r="OXU52" s="485"/>
      <c r="OXV52" s="485"/>
      <c r="OXW52" s="485"/>
      <c r="OXX52" s="485"/>
      <c r="OXY52" s="485"/>
      <c r="OXZ52" s="485"/>
      <c r="OYA52" s="485"/>
      <c r="OYB52" s="485"/>
      <c r="OYC52" s="485"/>
      <c r="OYD52" s="485"/>
      <c r="OYE52" s="485"/>
      <c r="OYF52" s="485"/>
      <c r="OYG52" s="485"/>
      <c r="OYH52" s="485"/>
      <c r="OYI52" s="485"/>
      <c r="OYJ52" s="485"/>
      <c r="OYK52" s="485"/>
      <c r="OYL52" s="485"/>
      <c r="OYM52" s="485"/>
      <c r="OYN52" s="485"/>
      <c r="OYO52" s="485"/>
      <c r="OYP52" s="485"/>
      <c r="OYQ52" s="485"/>
      <c r="OYR52" s="485"/>
      <c r="OYS52" s="485"/>
      <c r="OYT52" s="485"/>
      <c r="OYU52" s="485"/>
      <c r="OYV52" s="485"/>
      <c r="OYW52" s="485"/>
      <c r="OYX52" s="485"/>
      <c r="OYY52" s="485"/>
      <c r="OYZ52" s="485"/>
      <c r="OZA52" s="485"/>
      <c r="OZB52" s="485"/>
      <c r="OZC52" s="485"/>
      <c r="OZD52" s="485"/>
      <c r="OZE52" s="485"/>
      <c r="OZF52" s="485"/>
      <c r="OZG52" s="485"/>
      <c r="OZH52" s="485"/>
      <c r="OZI52" s="485"/>
      <c r="OZJ52" s="485"/>
      <c r="OZK52" s="485"/>
      <c r="OZL52" s="485"/>
      <c r="OZM52" s="485"/>
      <c r="OZN52" s="485"/>
      <c r="OZO52" s="485"/>
      <c r="OZP52" s="485"/>
      <c r="OZQ52" s="485"/>
      <c r="OZR52" s="485"/>
      <c r="OZS52" s="485"/>
      <c r="OZT52" s="485"/>
      <c r="OZU52" s="485"/>
      <c r="OZV52" s="485"/>
      <c r="OZW52" s="485"/>
      <c r="OZX52" s="485"/>
      <c r="OZY52" s="485"/>
      <c r="OZZ52" s="485"/>
      <c r="PAA52" s="485"/>
      <c r="PAB52" s="485"/>
      <c r="PAC52" s="485"/>
      <c r="PAD52" s="485"/>
      <c r="PAE52" s="485"/>
      <c r="PAF52" s="485"/>
      <c r="PAG52" s="485"/>
      <c r="PAH52" s="485"/>
      <c r="PAI52" s="485"/>
      <c r="PAJ52" s="485"/>
      <c r="PAK52" s="485"/>
      <c r="PAL52" s="485"/>
      <c r="PAM52" s="485"/>
      <c r="PAN52" s="485"/>
      <c r="PAO52" s="485"/>
      <c r="PAP52" s="485"/>
      <c r="PAQ52" s="485"/>
      <c r="PAR52" s="485"/>
      <c r="PAS52" s="485"/>
      <c r="PAT52" s="485"/>
      <c r="PAU52" s="485"/>
      <c r="PAV52" s="485"/>
      <c r="PAW52" s="485"/>
      <c r="PAX52" s="485"/>
      <c r="PAY52" s="485"/>
      <c r="PAZ52" s="485"/>
      <c r="PBA52" s="485"/>
      <c r="PBB52" s="485"/>
      <c r="PBC52" s="485"/>
      <c r="PBD52" s="485"/>
      <c r="PBE52" s="485"/>
      <c r="PBF52" s="485"/>
      <c r="PBG52" s="485"/>
      <c r="PBH52" s="485"/>
      <c r="PBI52" s="485"/>
      <c r="PBJ52" s="485"/>
      <c r="PBK52" s="485"/>
      <c r="PBL52" s="485"/>
      <c r="PBM52" s="485"/>
      <c r="PBN52" s="485"/>
      <c r="PBO52" s="485"/>
      <c r="PBP52" s="485"/>
      <c r="PBQ52" s="485"/>
      <c r="PBR52" s="485"/>
      <c r="PBS52" s="485"/>
      <c r="PBT52" s="485"/>
      <c r="PBU52" s="485"/>
      <c r="PBV52" s="485"/>
      <c r="PBW52" s="485"/>
      <c r="PBX52" s="485"/>
      <c r="PBY52" s="485"/>
      <c r="PBZ52" s="485"/>
      <c r="PCA52" s="485"/>
      <c r="PCB52" s="485"/>
      <c r="PCC52" s="485"/>
      <c r="PCD52" s="485"/>
      <c r="PCE52" s="485"/>
      <c r="PCF52" s="485"/>
      <c r="PCG52" s="485"/>
      <c r="PCH52" s="485"/>
      <c r="PCI52" s="485"/>
      <c r="PCJ52" s="485"/>
      <c r="PCK52" s="485"/>
      <c r="PCL52" s="485"/>
      <c r="PCM52" s="485"/>
      <c r="PCN52" s="485"/>
      <c r="PCO52" s="485"/>
      <c r="PCP52" s="485"/>
      <c r="PCQ52" s="485"/>
      <c r="PCR52" s="485"/>
      <c r="PCS52" s="485"/>
      <c r="PCT52" s="485"/>
      <c r="PCU52" s="485"/>
      <c r="PCV52" s="485"/>
      <c r="PCW52" s="485"/>
      <c r="PCX52" s="485"/>
      <c r="PCY52" s="485"/>
      <c r="PCZ52" s="485"/>
      <c r="PDA52" s="485"/>
      <c r="PDB52" s="485"/>
      <c r="PDC52" s="485"/>
      <c r="PDD52" s="485"/>
      <c r="PDE52" s="485"/>
      <c r="PDF52" s="485"/>
      <c r="PDG52" s="485"/>
      <c r="PDH52" s="485"/>
      <c r="PDI52" s="485"/>
      <c r="PDJ52" s="485"/>
      <c r="PDK52" s="485"/>
      <c r="PDL52" s="485"/>
      <c r="PDM52" s="485"/>
      <c r="PDN52" s="485"/>
      <c r="PDO52" s="485"/>
      <c r="PDP52" s="485"/>
      <c r="PDQ52" s="485"/>
      <c r="PDR52" s="485"/>
      <c r="PDS52" s="485"/>
      <c r="PDT52" s="485"/>
      <c r="PDU52" s="485"/>
      <c r="PDV52" s="485"/>
      <c r="PDW52" s="485"/>
      <c r="PDX52" s="485"/>
      <c r="PDY52" s="485"/>
      <c r="PDZ52" s="485"/>
      <c r="PEA52" s="485"/>
      <c r="PEB52" s="485"/>
      <c r="PEC52" s="485"/>
      <c r="PED52" s="485"/>
      <c r="PEE52" s="485"/>
      <c r="PEF52" s="485"/>
      <c r="PEG52" s="485"/>
      <c r="PEH52" s="485"/>
      <c r="PEI52" s="485"/>
      <c r="PEJ52" s="485"/>
      <c r="PEK52" s="485"/>
      <c r="PEL52" s="485"/>
      <c r="PEM52" s="485"/>
      <c r="PEN52" s="485"/>
      <c r="PEO52" s="485"/>
      <c r="PEP52" s="485"/>
      <c r="PEQ52" s="485"/>
      <c r="PER52" s="485"/>
      <c r="PES52" s="485"/>
      <c r="PET52" s="485"/>
      <c r="PEU52" s="485"/>
      <c r="PEV52" s="485"/>
      <c r="PEW52" s="485"/>
      <c r="PEX52" s="485"/>
      <c r="PEY52" s="485"/>
      <c r="PEZ52" s="485"/>
      <c r="PFA52" s="485"/>
      <c r="PFB52" s="485"/>
      <c r="PFC52" s="485"/>
      <c r="PFD52" s="485"/>
      <c r="PFE52" s="485"/>
      <c r="PFF52" s="485"/>
      <c r="PFG52" s="485"/>
      <c r="PFH52" s="485"/>
      <c r="PFI52" s="485"/>
      <c r="PFJ52" s="485"/>
      <c r="PFK52" s="485"/>
      <c r="PFL52" s="485"/>
      <c r="PFM52" s="485"/>
      <c r="PFN52" s="485"/>
      <c r="PFO52" s="485"/>
      <c r="PFP52" s="485"/>
      <c r="PFQ52" s="485"/>
      <c r="PFR52" s="485"/>
      <c r="PFS52" s="485"/>
      <c r="PFT52" s="485"/>
      <c r="PFU52" s="485"/>
      <c r="PFV52" s="485"/>
      <c r="PFW52" s="485"/>
      <c r="PFX52" s="485"/>
      <c r="PFY52" s="485"/>
      <c r="PFZ52" s="485"/>
      <c r="PGA52" s="485"/>
      <c r="PGB52" s="485"/>
      <c r="PGC52" s="485"/>
      <c r="PGD52" s="485"/>
      <c r="PGE52" s="485"/>
      <c r="PGF52" s="485"/>
      <c r="PGG52" s="485"/>
      <c r="PGH52" s="485"/>
      <c r="PGI52" s="485"/>
      <c r="PGJ52" s="485"/>
      <c r="PGK52" s="485"/>
      <c r="PGL52" s="485"/>
      <c r="PGM52" s="485"/>
      <c r="PGN52" s="485"/>
      <c r="PGO52" s="485"/>
      <c r="PGP52" s="485"/>
      <c r="PGQ52" s="485"/>
      <c r="PGR52" s="485"/>
      <c r="PGS52" s="485"/>
      <c r="PGT52" s="485"/>
      <c r="PGU52" s="485"/>
      <c r="PGV52" s="485"/>
      <c r="PGW52" s="485"/>
      <c r="PGX52" s="485"/>
      <c r="PGY52" s="485"/>
      <c r="PGZ52" s="485"/>
      <c r="PHA52" s="485"/>
      <c r="PHB52" s="485"/>
      <c r="PHC52" s="485"/>
      <c r="PHD52" s="485"/>
      <c r="PHE52" s="485"/>
      <c r="PHF52" s="485"/>
      <c r="PHG52" s="485"/>
      <c r="PHH52" s="485"/>
      <c r="PHI52" s="485"/>
      <c r="PHJ52" s="485"/>
      <c r="PHK52" s="485"/>
      <c r="PHL52" s="485"/>
      <c r="PHM52" s="485"/>
      <c r="PHN52" s="485"/>
      <c r="PHO52" s="485"/>
      <c r="PHP52" s="485"/>
      <c r="PHQ52" s="485"/>
      <c r="PHR52" s="485"/>
      <c r="PHS52" s="485"/>
      <c r="PHT52" s="485"/>
      <c r="PHU52" s="485"/>
      <c r="PHV52" s="485"/>
      <c r="PHW52" s="485"/>
      <c r="PHX52" s="485"/>
      <c r="PHY52" s="485"/>
      <c r="PHZ52" s="485"/>
      <c r="PIA52" s="485"/>
      <c r="PIB52" s="485"/>
      <c r="PIC52" s="485"/>
      <c r="PID52" s="485"/>
      <c r="PIE52" s="485"/>
      <c r="PIF52" s="485"/>
      <c r="PIG52" s="485"/>
      <c r="PIH52" s="485"/>
      <c r="PII52" s="485"/>
      <c r="PIJ52" s="485"/>
      <c r="PIK52" s="485"/>
      <c r="PIL52" s="485"/>
      <c r="PIM52" s="485"/>
      <c r="PIN52" s="485"/>
      <c r="PIO52" s="485"/>
      <c r="PIP52" s="485"/>
      <c r="PIQ52" s="485"/>
      <c r="PIR52" s="485"/>
      <c r="PIS52" s="485"/>
      <c r="PIT52" s="485"/>
      <c r="PIU52" s="485"/>
      <c r="PIV52" s="485"/>
      <c r="PIW52" s="485"/>
      <c r="PIX52" s="485"/>
      <c r="PIY52" s="485"/>
      <c r="PIZ52" s="485"/>
      <c r="PJA52" s="485"/>
      <c r="PJB52" s="485"/>
      <c r="PJC52" s="485"/>
      <c r="PJD52" s="485"/>
      <c r="PJE52" s="485"/>
      <c r="PJF52" s="485"/>
      <c r="PJG52" s="485"/>
      <c r="PJH52" s="485"/>
      <c r="PJI52" s="485"/>
      <c r="PJJ52" s="485"/>
      <c r="PJK52" s="485"/>
      <c r="PJL52" s="485"/>
      <c r="PJM52" s="485"/>
      <c r="PJN52" s="485"/>
      <c r="PJO52" s="485"/>
      <c r="PJP52" s="485"/>
      <c r="PJQ52" s="485"/>
      <c r="PJR52" s="485"/>
      <c r="PJS52" s="485"/>
      <c r="PJT52" s="485"/>
      <c r="PJU52" s="485"/>
      <c r="PJV52" s="485"/>
      <c r="PJW52" s="485"/>
      <c r="PJX52" s="485"/>
      <c r="PJY52" s="485"/>
      <c r="PJZ52" s="485"/>
      <c r="PKA52" s="485"/>
      <c r="PKB52" s="485"/>
      <c r="PKC52" s="485"/>
      <c r="PKD52" s="485"/>
      <c r="PKE52" s="485"/>
      <c r="PKF52" s="485"/>
      <c r="PKG52" s="485"/>
      <c r="PKH52" s="485"/>
      <c r="PKI52" s="485"/>
      <c r="PKJ52" s="485"/>
      <c r="PKK52" s="485"/>
      <c r="PKL52" s="485"/>
      <c r="PKM52" s="485"/>
      <c r="PKN52" s="485"/>
      <c r="PKO52" s="485"/>
      <c r="PKP52" s="485"/>
      <c r="PKQ52" s="485"/>
      <c r="PKR52" s="485"/>
      <c r="PKS52" s="485"/>
      <c r="PKT52" s="485"/>
      <c r="PKU52" s="485"/>
      <c r="PKV52" s="485"/>
      <c r="PKW52" s="485"/>
      <c r="PKX52" s="485"/>
      <c r="PKY52" s="485"/>
      <c r="PKZ52" s="485"/>
      <c r="PLA52" s="485"/>
      <c r="PLB52" s="485"/>
      <c r="PLC52" s="485"/>
      <c r="PLD52" s="485"/>
      <c r="PLE52" s="485"/>
      <c r="PLF52" s="485"/>
      <c r="PLG52" s="485"/>
      <c r="PLH52" s="485"/>
      <c r="PLI52" s="485"/>
      <c r="PLJ52" s="485"/>
      <c r="PLK52" s="485"/>
      <c r="PLL52" s="485"/>
      <c r="PLM52" s="485"/>
      <c r="PLN52" s="485"/>
      <c r="PLO52" s="485"/>
      <c r="PLP52" s="485"/>
      <c r="PLQ52" s="485"/>
      <c r="PLR52" s="485"/>
      <c r="PLS52" s="485"/>
      <c r="PLT52" s="485"/>
      <c r="PLU52" s="485"/>
      <c r="PLV52" s="485"/>
      <c r="PLW52" s="485"/>
      <c r="PLX52" s="485"/>
      <c r="PLY52" s="485"/>
      <c r="PLZ52" s="485"/>
      <c r="PMA52" s="485"/>
      <c r="PMB52" s="485"/>
      <c r="PMC52" s="485"/>
      <c r="PMD52" s="485"/>
      <c r="PME52" s="485"/>
      <c r="PMF52" s="485"/>
      <c r="PMG52" s="485"/>
      <c r="PMH52" s="485"/>
      <c r="PMI52" s="485"/>
      <c r="PMJ52" s="485"/>
      <c r="PMK52" s="485"/>
      <c r="PML52" s="485"/>
      <c r="PMM52" s="485"/>
      <c r="PMN52" s="485"/>
      <c r="PMO52" s="485"/>
      <c r="PMP52" s="485"/>
      <c r="PMQ52" s="485"/>
      <c r="PMR52" s="485"/>
      <c r="PMS52" s="485"/>
      <c r="PMT52" s="485"/>
      <c r="PMU52" s="485"/>
      <c r="PMV52" s="485"/>
      <c r="PMW52" s="485"/>
      <c r="PMX52" s="485"/>
      <c r="PMY52" s="485"/>
      <c r="PMZ52" s="485"/>
      <c r="PNA52" s="485"/>
      <c r="PNB52" s="485"/>
      <c r="PNC52" s="485"/>
      <c r="PND52" s="485"/>
      <c r="PNE52" s="485"/>
      <c r="PNF52" s="485"/>
      <c r="PNG52" s="485"/>
      <c r="PNH52" s="485"/>
      <c r="PNI52" s="485"/>
      <c r="PNJ52" s="485"/>
      <c r="PNK52" s="485"/>
      <c r="PNL52" s="485"/>
      <c r="PNM52" s="485"/>
      <c r="PNN52" s="485"/>
      <c r="PNO52" s="485"/>
      <c r="PNP52" s="485"/>
      <c r="PNQ52" s="485"/>
      <c r="PNR52" s="485"/>
      <c r="PNS52" s="485"/>
      <c r="PNT52" s="485"/>
      <c r="PNU52" s="485"/>
      <c r="PNV52" s="485"/>
      <c r="PNW52" s="485"/>
      <c r="PNX52" s="485"/>
      <c r="PNY52" s="485"/>
      <c r="PNZ52" s="485"/>
      <c r="POA52" s="485"/>
      <c r="POB52" s="485"/>
      <c r="POC52" s="485"/>
      <c r="POD52" s="485"/>
      <c r="POE52" s="485"/>
      <c r="POF52" s="485"/>
      <c r="POG52" s="485"/>
      <c r="POH52" s="485"/>
      <c r="POI52" s="485"/>
      <c r="POJ52" s="485"/>
      <c r="POK52" s="485"/>
      <c r="POL52" s="485"/>
      <c r="POM52" s="485"/>
      <c r="PON52" s="485"/>
      <c r="POO52" s="485"/>
      <c r="POP52" s="485"/>
      <c r="POQ52" s="485"/>
      <c r="POR52" s="485"/>
      <c r="POS52" s="485"/>
      <c r="POT52" s="485"/>
      <c r="POU52" s="485"/>
      <c r="POV52" s="485"/>
      <c r="POW52" s="485"/>
      <c r="POX52" s="485"/>
      <c r="POY52" s="485"/>
      <c r="POZ52" s="485"/>
      <c r="PPA52" s="485"/>
      <c r="PPB52" s="485"/>
      <c r="PPC52" s="485"/>
      <c r="PPD52" s="485"/>
      <c r="PPE52" s="485"/>
      <c r="PPF52" s="485"/>
      <c r="PPG52" s="485"/>
      <c r="PPH52" s="485"/>
      <c r="PPI52" s="485"/>
      <c r="PPJ52" s="485"/>
      <c r="PPK52" s="485"/>
      <c r="PPL52" s="485"/>
      <c r="PPM52" s="485"/>
      <c r="PPN52" s="485"/>
      <c r="PPO52" s="485"/>
      <c r="PPP52" s="485"/>
      <c r="PPQ52" s="485"/>
      <c r="PPR52" s="485"/>
      <c r="PPS52" s="485"/>
      <c r="PPT52" s="485"/>
      <c r="PPU52" s="485"/>
      <c r="PPV52" s="485"/>
      <c r="PPW52" s="485"/>
      <c r="PPX52" s="485"/>
      <c r="PPY52" s="485"/>
      <c r="PPZ52" s="485"/>
      <c r="PQA52" s="485"/>
      <c r="PQB52" s="485"/>
      <c r="PQC52" s="485"/>
      <c r="PQD52" s="485"/>
      <c r="PQE52" s="485"/>
      <c r="PQF52" s="485"/>
      <c r="PQG52" s="485"/>
      <c r="PQH52" s="485"/>
      <c r="PQI52" s="485"/>
      <c r="PQJ52" s="485"/>
      <c r="PQK52" s="485"/>
      <c r="PQL52" s="485"/>
      <c r="PQM52" s="485"/>
      <c r="PQN52" s="485"/>
      <c r="PQO52" s="485"/>
      <c r="PQP52" s="485"/>
      <c r="PQQ52" s="485"/>
      <c r="PQR52" s="485"/>
      <c r="PQS52" s="485"/>
      <c r="PQT52" s="485"/>
      <c r="PQU52" s="485"/>
      <c r="PQV52" s="485"/>
      <c r="PQW52" s="485"/>
      <c r="PQX52" s="485"/>
      <c r="PQY52" s="485"/>
      <c r="PQZ52" s="485"/>
      <c r="PRA52" s="485"/>
      <c r="PRB52" s="485"/>
      <c r="PRC52" s="485"/>
      <c r="PRD52" s="485"/>
      <c r="PRE52" s="485"/>
      <c r="PRF52" s="485"/>
      <c r="PRG52" s="485"/>
      <c r="PRH52" s="485"/>
      <c r="PRI52" s="485"/>
      <c r="PRJ52" s="485"/>
      <c r="PRK52" s="485"/>
      <c r="PRL52" s="485"/>
      <c r="PRM52" s="485"/>
      <c r="PRN52" s="485"/>
      <c r="PRO52" s="485"/>
      <c r="PRP52" s="485"/>
      <c r="PRQ52" s="485"/>
      <c r="PRR52" s="485"/>
      <c r="PRS52" s="485"/>
      <c r="PRT52" s="485"/>
      <c r="PRU52" s="485"/>
      <c r="PRV52" s="485"/>
      <c r="PRW52" s="485"/>
      <c r="PRX52" s="485"/>
      <c r="PRY52" s="485"/>
      <c r="PRZ52" s="485"/>
      <c r="PSA52" s="485"/>
      <c r="PSB52" s="485"/>
      <c r="PSC52" s="485"/>
      <c r="PSD52" s="485"/>
      <c r="PSE52" s="485"/>
      <c r="PSF52" s="485"/>
      <c r="PSG52" s="485"/>
      <c r="PSH52" s="485"/>
      <c r="PSI52" s="485"/>
      <c r="PSJ52" s="485"/>
      <c r="PSK52" s="485"/>
      <c r="PSL52" s="485"/>
      <c r="PSM52" s="485"/>
      <c r="PSN52" s="485"/>
      <c r="PSO52" s="485"/>
      <c r="PSP52" s="485"/>
      <c r="PSQ52" s="485"/>
      <c r="PSR52" s="485"/>
      <c r="PSS52" s="485"/>
      <c r="PST52" s="485"/>
      <c r="PSU52" s="485"/>
      <c r="PSV52" s="485"/>
      <c r="PSW52" s="485"/>
      <c r="PSX52" s="485"/>
      <c r="PSY52" s="485"/>
      <c r="PSZ52" s="485"/>
      <c r="PTA52" s="485"/>
      <c r="PTB52" s="485"/>
      <c r="PTC52" s="485"/>
      <c r="PTD52" s="485"/>
      <c r="PTE52" s="485"/>
      <c r="PTF52" s="485"/>
      <c r="PTG52" s="485"/>
      <c r="PTH52" s="485"/>
      <c r="PTI52" s="485"/>
      <c r="PTJ52" s="485"/>
      <c r="PTK52" s="485"/>
      <c r="PTL52" s="485"/>
      <c r="PTM52" s="485"/>
      <c r="PTN52" s="485"/>
      <c r="PTO52" s="485"/>
      <c r="PTP52" s="485"/>
      <c r="PTQ52" s="485"/>
      <c r="PTR52" s="485"/>
      <c r="PTS52" s="485"/>
      <c r="PTT52" s="485"/>
      <c r="PTU52" s="485"/>
      <c r="PTV52" s="485"/>
      <c r="PTW52" s="485"/>
      <c r="PTX52" s="485"/>
      <c r="PTY52" s="485"/>
      <c r="PTZ52" s="485"/>
      <c r="PUA52" s="485"/>
      <c r="PUB52" s="485"/>
      <c r="PUC52" s="485"/>
      <c r="PUD52" s="485"/>
      <c r="PUE52" s="485"/>
      <c r="PUF52" s="485"/>
      <c r="PUG52" s="485"/>
      <c r="PUH52" s="485"/>
      <c r="PUI52" s="485"/>
      <c r="PUJ52" s="485"/>
      <c r="PUK52" s="485"/>
      <c r="PUL52" s="485"/>
      <c r="PUM52" s="485"/>
      <c r="PUN52" s="485"/>
      <c r="PUO52" s="485"/>
      <c r="PUP52" s="485"/>
      <c r="PUQ52" s="485"/>
      <c r="PUR52" s="485"/>
      <c r="PUS52" s="485"/>
      <c r="PUT52" s="485"/>
      <c r="PUU52" s="485"/>
      <c r="PUV52" s="485"/>
      <c r="PUW52" s="485"/>
      <c r="PUX52" s="485"/>
      <c r="PUY52" s="485"/>
      <c r="PUZ52" s="485"/>
      <c r="PVA52" s="485"/>
      <c r="PVB52" s="485"/>
      <c r="PVC52" s="485"/>
      <c r="PVD52" s="485"/>
      <c r="PVE52" s="485"/>
      <c r="PVF52" s="485"/>
      <c r="PVG52" s="485"/>
      <c r="PVH52" s="485"/>
      <c r="PVI52" s="485"/>
      <c r="PVJ52" s="485"/>
      <c r="PVK52" s="485"/>
      <c r="PVL52" s="485"/>
      <c r="PVM52" s="485"/>
      <c r="PVN52" s="485"/>
      <c r="PVO52" s="485"/>
      <c r="PVP52" s="485"/>
      <c r="PVQ52" s="485"/>
      <c r="PVR52" s="485"/>
      <c r="PVS52" s="485"/>
      <c r="PVT52" s="485"/>
      <c r="PVU52" s="485"/>
      <c r="PVV52" s="485"/>
      <c r="PVW52" s="485"/>
      <c r="PVX52" s="485"/>
      <c r="PVY52" s="485"/>
      <c r="PVZ52" s="485"/>
      <c r="PWA52" s="485"/>
      <c r="PWB52" s="485"/>
      <c r="PWC52" s="485"/>
      <c r="PWD52" s="485"/>
      <c r="PWE52" s="485"/>
      <c r="PWF52" s="485"/>
      <c r="PWG52" s="485"/>
      <c r="PWH52" s="485"/>
      <c r="PWI52" s="485"/>
      <c r="PWJ52" s="485"/>
      <c r="PWK52" s="485"/>
      <c r="PWL52" s="485"/>
      <c r="PWM52" s="485"/>
      <c r="PWN52" s="485"/>
      <c r="PWO52" s="485"/>
      <c r="PWP52" s="485"/>
      <c r="PWQ52" s="485"/>
      <c r="PWR52" s="485"/>
      <c r="PWS52" s="485"/>
      <c r="PWT52" s="485"/>
      <c r="PWU52" s="485"/>
      <c r="PWV52" s="485"/>
      <c r="PWW52" s="485"/>
      <c r="PWX52" s="485"/>
      <c r="PWY52" s="485"/>
      <c r="PWZ52" s="485"/>
      <c r="PXA52" s="485"/>
      <c r="PXB52" s="485"/>
      <c r="PXC52" s="485"/>
      <c r="PXD52" s="485"/>
      <c r="PXE52" s="485"/>
      <c r="PXF52" s="485"/>
      <c r="PXG52" s="485"/>
      <c r="PXH52" s="485"/>
      <c r="PXI52" s="485"/>
      <c r="PXJ52" s="485"/>
      <c r="PXK52" s="485"/>
      <c r="PXL52" s="485"/>
      <c r="PXM52" s="485"/>
      <c r="PXN52" s="485"/>
      <c r="PXO52" s="485"/>
      <c r="PXP52" s="485"/>
      <c r="PXQ52" s="485"/>
      <c r="PXR52" s="485"/>
      <c r="PXS52" s="485"/>
      <c r="PXT52" s="485"/>
      <c r="PXU52" s="485"/>
      <c r="PXV52" s="485"/>
      <c r="PXW52" s="485"/>
      <c r="PXX52" s="485"/>
      <c r="PXY52" s="485"/>
      <c r="PXZ52" s="485"/>
      <c r="PYA52" s="485"/>
      <c r="PYB52" s="485"/>
      <c r="PYC52" s="485"/>
      <c r="PYD52" s="485"/>
      <c r="PYE52" s="485"/>
      <c r="PYF52" s="485"/>
      <c r="PYG52" s="485"/>
      <c r="PYH52" s="485"/>
      <c r="PYI52" s="485"/>
      <c r="PYJ52" s="485"/>
      <c r="PYK52" s="485"/>
      <c r="PYL52" s="485"/>
      <c r="PYM52" s="485"/>
      <c r="PYN52" s="485"/>
      <c r="PYO52" s="485"/>
      <c r="PYP52" s="485"/>
      <c r="PYQ52" s="485"/>
      <c r="PYR52" s="485"/>
      <c r="PYS52" s="485"/>
      <c r="PYT52" s="485"/>
      <c r="PYU52" s="485"/>
      <c r="PYV52" s="485"/>
      <c r="PYW52" s="485"/>
      <c r="PYX52" s="485"/>
      <c r="PYY52" s="485"/>
      <c r="PYZ52" s="485"/>
      <c r="PZA52" s="485"/>
      <c r="PZB52" s="485"/>
      <c r="PZC52" s="485"/>
      <c r="PZD52" s="485"/>
      <c r="PZE52" s="485"/>
      <c r="PZF52" s="485"/>
      <c r="PZG52" s="485"/>
      <c r="PZH52" s="485"/>
      <c r="PZI52" s="485"/>
      <c r="PZJ52" s="485"/>
      <c r="PZK52" s="485"/>
      <c r="PZL52" s="485"/>
      <c r="PZM52" s="485"/>
      <c r="PZN52" s="485"/>
      <c r="PZO52" s="485"/>
      <c r="PZP52" s="485"/>
      <c r="PZQ52" s="485"/>
      <c r="PZR52" s="485"/>
      <c r="PZS52" s="485"/>
      <c r="PZT52" s="485"/>
      <c r="PZU52" s="485"/>
      <c r="PZV52" s="485"/>
      <c r="PZW52" s="485"/>
      <c r="PZX52" s="485"/>
      <c r="PZY52" s="485"/>
      <c r="PZZ52" s="485"/>
      <c r="QAA52" s="485"/>
      <c r="QAB52" s="485"/>
      <c r="QAC52" s="485"/>
      <c r="QAD52" s="485"/>
      <c r="QAE52" s="485"/>
      <c r="QAF52" s="485"/>
      <c r="QAG52" s="485"/>
      <c r="QAH52" s="485"/>
      <c r="QAI52" s="485"/>
      <c r="QAJ52" s="485"/>
      <c r="QAK52" s="485"/>
      <c r="QAL52" s="485"/>
      <c r="QAM52" s="485"/>
      <c r="QAN52" s="485"/>
      <c r="QAO52" s="485"/>
      <c r="QAP52" s="485"/>
      <c r="QAQ52" s="485"/>
      <c r="QAR52" s="485"/>
      <c r="QAS52" s="485"/>
      <c r="QAT52" s="485"/>
      <c r="QAU52" s="485"/>
      <c r="QAV52" s="485"/>
      <c r="QAW52" s="485"/>
      <c r="QAX52" s="485"/>
      <c r="QAY52" s="485"/>
      <c r="QAZ52" s="485"/>
      <c r="QBA52" s="485"/>
      <c r="QBB52" s="485"/>
      <c r="QBC52" s="485"/>
      <c r="QBD52" s="485"/>
      <c r="QBE52" s="485"/>
      <c r="QBF52" s="485"/>
      <c r="QBG52" s="485"/>
      <c r="QBH52" s="485"/>
      <c r="QBI52" s="485"/>
      <c r="QBJ52" s="485"/>
      <c r="QBK52" s="485"/>
      <c r="QBL52" s="485"/>
      <c r="QBM52" s="485"/>
      <c r="QBN52" s="485"/>
      <c r="QBO52" s="485"/>
      <c r="QBP52" s="485"/>
      <c r="QBQ52" s="485"/>
      <c r="QBR52" s="485"/>
      <c r="QBS52" s="485"/>
      <c r="QBT52" s="485"/>
      <c r="QBU52" s="485"/>
      <c r="QBV52" s="485"/>
      <c r="QBW52" s="485"/>
      <c r="QBX52" s="485"/>
      <c r="QBY52" s="485"/>
      <c r="QBZ52" s="485"/>
      <c r="QCA52" s="485"/>
      <c r="QCB52" s="485"/>
      <c r="QCC52" s="485"/>
      <c r="QCD52" s="485"/>
      <c r="QCE52" s="485"/>
      <c r="QCF52" s="485"/>
      <c r="QCG52" s="485"/>
      <c r="QCH52" s="485"/>
      <c r="QCI52" s="485"/>
      <c r="QCJ52" s="485"/>
      <c r="QCK52" s="485"/>
      <c r="QCL52" s="485"/>
      <c r="QCM52" s="485"/>
      <c r="QCN52" s="485"/>
      <c r="QCO52" s="485"/>
      <c r="QCP52" s="485"/>
      <c r="QCQ52" s="485"/>
      <c r="QCR52" s="485"/>
      <c r="QCS52" s="485"/>
      <c r="QCT52" s="485"/>
      <c r="QCU52" s="485"/>
      <c r="QCV52" s="485"/>
      <c r="QCW52" s="485"/>
      <c r="QCX52" s="485"/>
      <c r="QCY52" s="485"/>
      <c r="QCZ52" s="485"/>
      <c r="QDA52" s="485"/>
      <c r="QDB52" s="485"/>
      <c r="QDC52" s="485"/>
      <c r="QDD52" s="485"/>
      <c r="QDE52" s="485"/>
      <c r="QDF52" s="485"/>
      <c r="QDG52" s="485"/>
      <c r="QDH52" s="485"/>
      <c r="QDI52" s="485"/>
      <c r="QDJ52" s="485"/>
      <c r="QDK52" s="485"/>
      <c r="QDL52" s="485"/>
      <c r="QDM52" s="485"/>
      <c r="QDN52" s="485"/>
      <c r="QDO52" s="485"/>
      <c r="QDP52" s="485"/>
      <c r="QDQ52" s="485"/>
      <c r="QDR52" s="485"/>
      <c r="QDS52" s="485"/>
      <c r="QDT52" s="485"/>
      <c r="QDU52" s="485"/>
      <c r="QDV52" s="485"/>
      <c r="QDW52" s="485"/>
      <c r="QDX52" s="485"/>
      <c r="QDY52" s="485"/>
      <c r="QDZ52" s="485"/>
      <c r="QEA52" s="485"/>
      <c r="QEB52" s="485"/>
      <c r="QEC52" s="485"/>
      <c r="QED52" s="485"/>
      <c r="QEE52" s="485"/>
      <c r="QEF52" s="485"/>
      <c r="QEG52" s="485"/>
      <c r="QEH52" s="485"/>
      <c r="QEI52" s="485"/>
      <c r="QEJ52" s="485"/>
      <c r="QEK52" s="485"/>
      <c r="QEL52" s="485"/>
      <c r="QEM52" s="485"/>
      <c r="QEN52" s="485"/>
      <c r="QEO52" s="485"/>
      <c r="QEP52" s="485"/>
      <c r="QEQ52" s="485"/>
      <c r="QER52" s="485"/>
      <c r="QES52" s="485"/>
      <c r="QET52" s="485"/>
      <c r="QEU52" s="485"/>
      <c r="QEV52" s="485"/>
      <c r="QEW52" s="485"/>
      <c r="QEX52" s="485"/>
      <c r="QEY52" s="485"/>
      <c r="QEZ52" s="485"/>
      <c r="QFA52" s="485"/>
      <c r="QFB52" s="485"/>
      <c r="QFC52" s="485"/>
      <c r="QFD52" s="485"/>
      <c r="QFE52" s="485"/>
      <c r="QFF52" s="485"/>
      <c r="QFG52" s="485"/>
      <c r="QFH52" s="485"/>
      <c r="QFI52" s="485"/>
      <c r="QFJ52" s="485"/>
      <c r="QFK52" s="485"/>
      <c r="QFL52" s="485"/>
      <c r="QFM52" s="485"/>
      <c r="QFN52" s="485"/>
      <c r="QFO52" s="485"/>
      <c r="QFP52" s="485"/>
      <c r="QFQ52" s="485"/>
      <c r="QFR52" s="485"/>
      <c r="QFS52" s="485"/>
      <c r="QFT52" s="485"/>
      <c r="QFU52" s="485"/>
      <c r="QFV52" s="485"/>
      <c r="QFW52" s="485"/>
      <c r="QFX52" s="485"/>
      <c r="QFY52" s="485"/>
      <c r="QFZ52" s="485"/>
      <c r="QGA52" s="485"/>
      <c r="QGB52" s="485"/>
      <c r="QGC52" s="485"/>
      <c r="QGD52" s="485"/>
      <c r="QGE52" s="485"/>
      <c r="QGF52" s="485"/>
      <c r="QGG52" s="485"/>
      <c r="QGH52" s="485"/>
      <c r="QGI52" s="485"/>
      <c r="QGJ52" s="485"/>
      <c r="QGK52" s="485"/>
      <c r="QGL52" s="485"/>
      <c r="QGM52" s="485"/>
      <c r="QGN52" s="485"/>
      <c r="QGO52" s="485"/>
      <c r="QGP52" s="485"/>
      <c r="QGQ52" s="485"/>
      <c r="QGR52" s="485"/>
      <c r="QGS52" s="485"/>
      <c r="QGT52" s="485"/>
      <c r="QGU52" s="485"/>
      <c r="QGV52" s="485"/>
      <c r="QGW52" s="485"/>
      <c r="QGX52" s="485"/>
      <c r="QGY52" s="485"/>
      <c r="QGZ52" s="485"/>
      <c r="QHA52" s="485"/>
      <c r="QHB52" s="485"/>
      <c r="QHC52" s="485"/>
      <c r="QHD52" s="485"/>
      <c r="QHE52" s="485"/>
      <c r="QHF52" s="485"/>
      <c r="QHG52" s="485"/>
      <c r="QHH52" s="485"/>
      <c r="QHI52" s="485"/>
      <c r="QHJ52" s="485"/>
      <c r="QHK52" s="485"/>
      <c r="QHL52" s="485"/>
      <c r="QHM52" s="485"/>
      <c r="QHN52" s="485"/>
      <c r="QHO52" s="485"/>
      <c r="QHP52" s="485"/>
      <c r="QHQ52" s="485"/>
      <c r="QHR52" s="485"/>
      <c r="QHS52" s="485"/>
      <c r="QHT52" s="485"/>
      <c r="QHU52" s="485"/>
      <c r="QHV52" s="485"/>
      <c r="QHW52" s="485"/>
      <c r="QHX52" s="485"/>
      <c r="QHY52" s="485"/>
      <c r="QHZ52" s="485"/>
      <c r="QIA52" s="485"/>
      <c r="QIB52" s="485"/>
      <c r="QIC52" s="485"/>
      <c r="QID52" s="485"/>
      <c r="QIE52" s="485"/>
      <c r="QIF52" s="485"/>
      <c r="QIG52" s="485"/>
      <c r="QIH52" s="485"/>
      <c r="QII52" s="485"/>
      <c r="QIJ52" s="485"/>
      <c r="QIK52" s="485"/>
      <c r="QIL52" s="485"/>
      <c r="QIM52" s="485"/>
      <c r="QIN52" s="485"/>
      <c r="QIO52" s="485"/>
      <c r="QIP52" s="485"/>
      <c r="QIQ52" s="485"/>
      <c r="QIR52" s="485"/>
      <c r="QIS52" s="485"/>
      <c r="QIT52" s="485"/>
      <c r="QIU52" s="485"/>
      <c r="QIV52" s="485"/>
      <c r="QIW52" s="485"/>
      <c r="QIX52" s="485"/>
      <c r="QIY52" s="485"/>
      <c r="QIZ52" s="485"/>
      <c r="QJA52" s="485"/>
      <c r="QJB52" s="485"/>
      <c r="QJC52" s="485"/>
      <c r="QJD52" s="485"/>
      <c r="QJE52" s="485"/>
      <c r="QJF52" s="485"/>
      <c r="QJG52" s="485"/>
      <c r="QJH52" s="485"/>
      <c r="QJI52" s="485"/>
      <c r="QJJ52" s="485"/>
      <c r="QJK52" s="485"/>
      <c r="QJL52" s="485"/>
      <c r="QJM52" s="485"/>
      <c r="QJN52" s="485"/>
      <c r="QJO52" s="485"/>
      <c r="QJP52" s="485"/>
      <c r="QJQ52" s="485"/>
      <c r="QJR52" s="485"/>
      <c r="QJS52" s="485"/>
      <c r="QJT52" s="485"/>
      <c r="QJU52" s="485"/>
      <c r="QJV52" s="485"/>
      <c r="QJW52" s="485"/>
      <c r="QJX52" s="485"/>
      <c r="QJY52" s="485"/>
      <c r="QJZ52" s="485"/>
      <c r="QKA52" s="485"/>
      <c r="QKB52" s="485"/>
      <c r="QKC52" s="485"/>
      <c r="QKD52" s="485"/>
      <c r="QKE52" s="485"/>
      <c r="QKF52" s="485"/>
      <c r="QKG52" s="485"/>
      <c r="QKH52" s="485"/>
      <c r="QKI52" s="485"/>
      <c r="QKJ52" s="485"/>
      <c r="QKK52" s="485"/>
      <c r="QKL52" s="485"/>
      <c r="QKM52" s="485"/>
      <c r="QKN52" s="485"/>
      <c r="QKO52" s="485"/>
      <c r="QKP52" s="485"/>
      <c r="QKQ52" s="485"/>
      <c r="QKR52" s="485"/>
      <c r="QKS52" s="485"/>
      <c r="QKT52" s="485"/>
      <c r="QKU52" s="485"/>
      <c r="QKV52" s="485"/>
      <c r="QKW52" s="485"/>
      <c r="QKX52" s="485"/>
      <c r="QKY52" s="485"/>
      <c r="QKZ52" s="485"/>
      <c r="QLA52" s="485"/>
      <c r="QLB52" s="485"/>
      <c r="QLC52" s="485"/>
      <c r="QLD52" s="485"/>
      <c r="QLE52" s="485"/>
      <c r="QLF52" s="485"/>
      <c r="QLG52" s="485"/>
      <c r="QLH52" s="485"/>
      <c r="QLI52" s="485"/>
      <c r="QLJ52" s="485"/>
      <c r="QLK52" s="485"/>
      <c r="QLL52" s="485"/>
      <c r="QLM52" s="485"/>
      <c r="QLN52" s="485"/>
      <c r="QLO52" s="485"/>
      <c r="QLP52" s="485"/>
      <c r="QLQ52" s="485"/>
      <c r="QLR52" s="485"/>
      <c r="QLS52" s="485"/>
      <c r="QLT52" s="485"/>
      <c r="QLU52" s="485"/>
      <c r="QLV52" s="485"/>
      <c r="QLW52" s="485"/>
      <c r="QLX52" s="485"/>
      <c r="QLY52" s="485"/>
      <c r="QLZ52" s="485"/>
      <c r="QMA52" s="485"/>
      <c r="QMB52" s="485"/>
      <c r="QMC52" s="485"/>
      <c r="QMD52" s="485"/>
      <c r="QME52" s="485"/>
      <c r="QMF52" s="485"/>
      <c r="QMG52" s="485"/>
      <c r="QMH52" s="485"/>
      <c r="QMI52" s="485"/>
      <c r="QMJ52" s="485"/>
      <c r="QMK52" s="485"/>
      <c r="QML52" s="485"/>
      <c r="QMM52" s="485"/>
      <c r="QMN52" s="485"/>
      <c r="QMO52" s="485"/>
      <c r="QMP52" s="485"/>
      <c r="QMQ52" s="485"/>
      <c r="QMR52" s="485"/>
      <c r="QMS52" s="485"/>
      <c r="QMT52" s="485"/>
      <c r="QMU52" s="485"/>
      <c r="QMV52" s="485"/>
      <c r="QMW52" s="485"/>
      <c r="QMX52" s="485"/>
      <c r="QMY52" s="485"/>
      <c r="QMZ52" s="485"/>
      <c r="QNA52" s="485"/>
      <c r="QNB52" s="485"/>
      <c r="QNC52" s="485"/>
      <c r="QND52" s="485"/>
      <c r="QNE52" s="485"/>
      <c r="QNF52" s="485"/>
      <c r="QNG52" s="485"/>
      <c r="QNH52" s="485"/>
      <c r="QNI52" s="485"/>
      <c r="QNJ52" s="485"/>
      <c r="QNK52" s="485"/>
      <c r="QNL52" s="485"/>
      <c r="QNM52" s="485"/>
      <c r="QNN52" s="485"/>
      <c r="QNO52" s="485"/>
      <c r="QNP52" s="485"/>
      <c r="QNQ52" s="485"/>
      <c r="QNR52" s="485"/>
      <c r="QNS52" s="485"/>
      <c r="QNT52" s="485"/>
      <c r="QNU52" s="485"/>
      <c r="QNV52" s="485"/>
      <c r="QNW52" s="485"/>
      <c r="QNX52" s="485"/>
      <c r="QNY52" s="485"/>
      <c r="QNZ52" s="485"/>
      <c r="QOA52" s="485"/>
      <c r="QOB52" s="485"/>
      <c r="QOC52" s="485"/>
      <c r="QOD52" s="485"/>
      <c r="QOE52" s="485"/>
      <c r="QOF52" s="485"/>
      <c r="QOG52" s="485"/>
      <c r="QOH52" s="485"/>
      <c r="QOI52" s="485"/>
      <c r="QOJ52" s="485"/>
      <c r="QOK52" s="485"/>
      <c r="QOL52" s="485"/>
      <c r="QOM52" s="485"/>
      <c r="QON52" s="485"/>
      <c r="QOO52" s="485"/>
      <c r="QOP52" s="485"/>
      <c r="QOQ52" s="485"/>
      <c r="QOR52" s="485"/>
      <c r="QOS52" s="485"/>
      <c r="QOT52" s="485"/>
      <c r="QOU52" s="485"/>
      <c r="QOV52" s="485"/>
      <c r="QOW52" s="485"/>
      <c r="QOX52" s="485"/>
      <c r="QOY52" s="485"/>
      <c r="QOZ52" s="485"/>
      <c r="QPA52" s="485"/>
      <c r="QPB52" s="485"/>
      <c r="QPC52" s="485"/>
      <c r="QPD52" s="485"/>
      <c r="QPE52" s="485"/>
      <c r="QPF52" s="485"/>
      <c r="QPG52" s="485"/>
      <c r="QPH52" s="485"/>
      <c r="QPI52" s="485"/>
      <c r="QPJ52" s="485"/>
      <c r="QPK52" s="485"/>
      <c r="QPL52" s="485"/>
      <c r="QPM52" s="485"/>
      <c r="QPN52" s="485"/>
      <c r="QPO52" s="485"/>
      <c r="QPP52" s="485"/>
      <c r="QPQ52" s="485"/>
      <c r="QPR52" s="485"/>
      <c r="QPS52" s="485"/>
      <c r="QPT52" s="485"/>
      <c r="QPU52" s="485"/>
      <c r="QPV52" s="485"/>
      <c r="QPW52" s="485"/>
      <c r="QPX52" s="485"/>
      <c r="QPY52" s="485"/>
      <c r="QPZ52" s="485"/>
      <c r="QQA52" s="485"/>
      <c r="QQB52" s="485"/>
      <c r="QQC52" s="485"/>
      <c r="QQD52" s="485"/>
      <c r="QQE52" s="485"/>
      <c r="QQF52" s="485"/>
      <c r="QQG52" s="485"/>
      <c r="QQH52" s="485"/>
      <c r="QQI52" s="485"/>
      <c r="QQJ52" s="485"/>
      <c r="QQK52" s="485"/>
      <c r="QQL52" s="485"/>
      <c r="QQM52" s="485"/>
      <c r="QQN52" s="485"/>
      <c r="QQO52" s="485"/>
      <c r="QQP52" s="485"/>
      <c r="QQQ52" s="485"/>
      <c r="QQR52" s="485"/>
      <c r="QQS52" s="485"/>
      <c r="QQT52" s="485"/>
      <c r="QQU52" s="485"/>
      <c r="QQV52" s="485"/>
      <c r="QQW52" s="485"/>
      <c r="QQX52" s="485"/>
      <c r="QQY52" s="485"/>
      <c r="QQZ52" s="485"/>
      <c r="QRA52" s="485"/>
      <c r="QRB52" s="485"/>
      <c r="QRC52" s="485"/>
      <c r="QRD52" s="485"/>
      <c r="QRE52" s="485"/>
      <c r="QRF52" s="485"/>
      <c r="QRG52" s="485"/>
      <c r="QRH52" s="485"/>
      <c r="QRI52" s="485"/>
      <c r="QRJ52" s="485"/>
      <c r="QRK52" s="485"/>
      <c r="QRL52" s="485"/>
      <c r="QRM52" s="485"/>
      <c r="QRN52" s="485"/>
      <c r="QRO52" s="485"/>
      <c r="QRP52" s="485"/>
      <c r="QRQ52" s="485"/>
      <c r="QRR52" s="485"/>
      <c r="QRS52" s="485"/>
      <c r="QRT52" s="485"/>
      <c r="QRU52" s="485"/>
      <c r="QRV52" s="485"/>
      <c r="QRW52" s="485"/>
      <c r="QRX52" s="485"/>
      <c r="QRY52" s="485"/>
      <c r="QRZ52" s="485"/>
      <c r="QSA52" s="485"/>
      <c r="QSB52" s="485"/>
      <c r="QSC52" s="485"/>
      <c r="QSD52" s="485"/>
      <c r="QSE52" s="485"/>
      <c r="QSF52" s="485"/>
      <c r="QSG52" s="485"/>
      <c r="QSH52" s="485"/>
      <c r="QSI52" s="485"/>
      <c r="QSJ52" s="485"/>
      <c r="QSK52" s="485"/>
      <c r="QSL52" s="485"/>
      <c r="QSM52" s="485"/>
      <c r="QSN52" s="485"/>
      <c r="QSO52" s="485"/>
      <c r="QSP52" s="485"/>
      <c r="QSQ52" s="485"/>
      <c r="QSR52" s="485"/>
      <c r="QSS52" s="485"/>
      <c r="QST52" s="485"/>
      <c r="QSU52" s="485"/>
      <c r="QSV52" s="485"/>
      <c r="QSW52" s="485"/>
      <c r="QSX52" s="485"/>
      <c r="QSY52" s="485"/>
      <c r="QSZ52" s="485"/>
      <c r="QTA52" s="485"/>
      <c r="QTB52" s="485"/>
      <c r="QTC52" s="485"/>
      <c r="QTD52" s="485"/>
      <c r="QTE52" s="485"/>
      <c r="QTF52" s="485"/>
      <c r="QTG52" s="485"/>
      <c r="QTH52" s="485"/>
      <c r="QTI52" s="485"/>
      <c r="QTJ52" s="485"/>
      <c r="QTK52" s="485"/>
      <c r="QTL52" s="485"/>
      <c r="QTM52" s="485"/>
      <c r="QTN52" s="485"/>
      <c r="QTO52" s="485"/>
      <c r="QTP52" s="485"/>
      <c r="QTQ52" s="485"/>
      <c r="QTR52" s="485"/>
      <c r="QTS52" s="485"/>
      <c r="QTT52" s="485"/>
      <c r="QTU52" s="485"/>
      <c r="QTV52" s="485"/>
      <c r="QTW52" s="485"/>
      <c r="QTX52" s="485"/>
      <c r="QTY52" s="485"/>
      <c r="QTZ52" s="485"/>
      <c r="QUA52" s="485"/>
      <c r="QUB52" s="485"/>
      <c r="QUC52" s="485"/>
      <c r="QUD52" s="485"/>
      <c r="QUE52" s="485"/>
      <c r="QUF52" s="485"/>
      <c r="QUG52" s="485"/>
      <c r="QUH52" s="485"/>
      <c r="QUI52" s="485"/>
      <c r="QUJ52" s="485"/>
      <c r="QUK52" s="485"/>
      <c r="QUL52" s="485"/>
      <c r="QUM52" s="485"/>
      <c r="QUN52" s="485"/>
      <c r="QUO52" s="485"/>
      <c r="QUP52" s="485"/>
      <c r="QUQ52" s="485"/>
      <c r="QUR52" s="485"/>
      <c r="QUS52" s="485"/>
      <c r="QUT52" s="485"/>
      <c r="QUU52" s="485"/>
      <c r="QUV52" s="485"/>
      <c r="QUW52" s="485"/>
      <c r="QUX52" s="485"/>
      <c r="QUY52" s="485"/>
      <c r="QUZ52" s="485"/>
      <c r="QVA52" s="485"/>
      <c r="QVB52" s="485"/>
      <c r="QVC52" s="485"/>
      <c r="QVD52" s="485"/>
      <c r="QVE52" s="485"/>
      <c r="QVF52" s="485"/>
      <c r="QVG52" s="485"/>
      <c r="QVH52" s="485"/>
      <c r="QVI52" s="485"/>
      <c r="QVJ52" s="485"/>
      <c r="QVK52" s="485"/>
      <c r="QVL52" s="485"/>
      <c r="QVM52" s="485"/>
      <c r="QVN52" s="485"/>
      <c r="QVO52" s="485"/>
      <c r="QVP52" s="485"/>
      <c r="QVQ52" s="485"/>
      <c r="QVR52" s="485"/>
      <c r="QVS52" s="485"/>
      <c r="QVT52" s="485"/>
      <c r="QVU52" s="485"/>
      <c r="QVV52" s="485"/>
      <c r="QVW52" s="485"/>
      <c r="QVX52" s="485"/>
      <c r="QVY52" s="485"/>
      <c r="QVZ52" s="485"/>
      <c r="QWA52" s="485"/>
      <c r="QWB52" s="485"/>
      <c r="QWC52" s="485"/>
      <c r="QWD52" s="485"/>
      <c r="QWE52" s="485"/>
      <c r="QWF52" s="485"/>
      <c r="QWG52" s="485"/>
      <c r="QWH52" s="485"/>
      <c r="QWI52" s="485"/>
      <c r="QWJ52" s="485"/>
      <c r="QWK52" s="485"/>
      <c r="QWL52" s="485"/>
      <c r="QWM52" s="485"/>
      <c r="QWN52" s="485"/>
      <c r="QWO52" s="485"/>
      <c r="QWP52" s="485"/>
      <c r="QWQ52" s="485"/>
      <c r="QWR52" s="485"/>
      <c r="QWS52" s="485"/>
      <c r="QWT52" s="485"/>
      <c r="QWU52" s="485"/>
      <c r="QWV52" s="485"/>
      <c r="QWW52" s="485"/>
      <c r="QWX52" s="485"/>
      <c r="QWY52" s="485"/>
      <c r="QWZ52" s="485"/>
      <c r="QXA52" s="485"/>
      <c r="QXB52" s="485"/>
      <c r="QXC52" s="485"/>
      <c r="QXD52" s="485"/>
      <c r="QXE52" s="485"/>
      <c r="QXF52" s="485"/>
      <c r="QXG52" s="485"/>
      <c r="QXH52" s="485"/>
      <c r="QXI52" s="485"/>
      <c r="QXJ52" s="485"/>
      <c r="QXK52" s="485"/>
      <c r="QXL52" s="485"/>
      <c r="QXM52" s="485"/>
      <c r="QXN52" s="485"/>
      <c r="QXO52" s="485"/>
      <c r="QXP52" s="485"/>
      <c r="QXQ52" s="485"/>
      <c r="QXR52" s="485"/>
      <c r="QXS52" s="485"/>
      <c r="QXT52" s="485"/>
      <c r="QXU52" s="485"/>
      <c r="QXV52" s="485"/>
      <c r="QXW52" s="485"/>
      <c r="QXX52" s="485"/>
      <c r="QXY52" s="485"/>
      <c r="QXZ52" s="485"/>
      <c r="QYA52" s="485"/>
      <c r="QYB52" s="485"/>
      <c r="QYC52" s="485"/>
      <c r="QYD52" s="485"/>
      <c r="QYE52" s="485"/>
      <c r="QYF52" s="485"/>
      <c r="QYG52" s="485"/>
      <c r="QYH52" s="485"/>
      <c r="QYI52" s="485"/>
      <c r="QYJ52" s="485"/>
      <c r="QYK52" s="485"/>
      <c r="QYL52" s="485"/>
      <c r="QYM52" s="485"/>
      <c r="QYN52" s="485"/>
      <c r="QYO52" s="485"/>
      <c r="QYP52" s="485"/>
      <c r="QYQ52" s="485"/>
      <c r="QYR52" s="485"/>
      <c r="QYS52" s="485"/>
      <c r="QYT52" s="485"/>
      <c r="QYU52" s="485"/>
      <c r="QYV52" s="485"/>
      <c r="QYW52" s="485"/>
      <c r="QYX52" s="485"/>
      <c r="QYY52" s="485"/>
      <c r="QYZ52" s="485"/>
      <c r="QZA52" s="485"/>
      <c r="QZB52" s="485"/>
      <c r="QZC52" s="485"/>
      <c r="QZD52" s="485"/>
      <c r="QZE52" s="485"/>
      <c r="QZF52" s="485"/>
      <c r="QZG52" s="485"/>
      <c r="QZH52" s="485"/>
      <c r="QZI52" s="485"/>
      <c r="QZJ52" s="485"/>
      <c r="QZK52" s="485"/>
      <c r="QZL52" s="485"/>
      <c r="QZM52" s="485"/>
      <c r="QZN52" s="485"/>
      <c r="QZO52" s="485"/>
      <c r="QZP52" s="485"/>
      <c r="QZQ52" s="485"/>
      <c r="QZR52" s="485"/>
      <c r="QZS52" s="485"/>
      <c r="QZT52" s="485"/>
      <c r="QZU52" s="485"/>
      <c r="QZV52" s="485"/>
      <c r="QZW52" s="485"/>
      <c r="QZX52" s="485"/>
      <c r="QZY52" s="485"/>
      <c r="QZZ52" s="485"/>
      <c r="RAA52" s="485"/>
      <c r="RAB52" s="485"/>
      <c r="RAC52" s="485"/>
      <c r="RAD52" s="485"/>
      <c r="RAE52" s="485"/>
      <c r="RAF52" s="485"/>
      <c r="RAG52" s="485"/>
      <c r="RAH52" s="485"/>
      <c r="RAI52" s="485"/>
      <c r="RAJ52" s="485"/>
      <c r="RAK52" s="485"/>
      <c r="RAL52" s="485"/>
      <c r="RAM52" s="485"/>
      <c r="RAN52" s="485"/>
      <c r="RAO52" s="485"/>
      <c r="RAP52" s="485"/>
      <c r="RAQ52" s="485"/>
      <c r="RAR52" s="485"/>
      <c r="RAS52" s="485"/>
      <c r="RAT52" s="485"/>
      <c r="RAU52" s="485"/>
      <c r="RAV52" s="485"/>
      <c r="RAW52" s="485"/>
      <c r="RAX52" s="485"/>
      <c r="RAY52" s="485"/>
      <c r="RAZ52" s="485"/>
      <c r="RBA52" s="485"/>
      <c r="RBB52" s="485"/>
      <c r="RBC52" s="485"/>
      <c r="RBD52" s="485"/>
      <c r="RBE52" s="485"/>
      <c r="RBF52" s="485"/>
      <c r="RBG52" s="485"/>
      <c r="RBH52" s="485"/>
      <c r="RBI52" s="485"/>
      <c r="RBJ52" s="485"/>
      <c r="RBK52" s="485"/>
      <c r="RBL52" s="485"/>
      <c r="RBM52" s="485"/>
      <c r="RBN52" s="485"/>
      <c r="RBO52" s="485"/>
      <c r="RBP52" s="485"/>
      <c r="RBQ52" s="485"/>
      <c r="RBR52" s="485"/>
      <c r="RBS52" s="485"/>
      <c r="RBT52" s="485"/>
      <c r="RBU52" s="485"/>
      <c r="RBV52" s="485"/>
      <c r="RBW52" s="485"/>
      <c r="RBX52" s="485"/>
      <c r="RBY52" s="485"/>
      <c r="RBZ52" s="485"/>
      <c r="RCA52" s="485"/>
      <c r="RCB52" s="485"/>
      <c r="RCC52" s="485"/>
      <c r="RCD52" s="485"/>
      <c r="RCE52" s="485"/>
      <c r="RCF52" s="485"/>
      <c r="RCG52" s="485"/>
      <c r="RCH52" s="485"/>
      <c r="RCI52" s="485"/>
      <c r="RCJ52" s="485"/>
      <c r="RCK52" s="485"/>
      <c r="RCL52" s="485"/>
      <c r="RCM52" s="485"/>
      <c r="RCN52" s="485"/>
      <c r="RCO52" s="485"/>
      <c r="RCP52" s="485"/>
      <c r="RCQ52" s="485"/>
      <c r="RCR52" s="485"/>
      <c r="RCS52" s="485"/>
      <c r="RCT52" s="485"/>
      <c r="RCU52" s="485"/>
      <c r="RCV52" s="485"/>
      <c r="RCW52" s="485"/>
      <c r="RCX52" s="485"/>
      <c r="RCY52" s="485"/>
      <c r="RCZ52" s="485"/>
      <c r="RDA52" s="485"/>
      <c r="RDB52" s="485"/>
      <c r="RDC52" s="485"/>
      <c r="RDD52" s="485"/>
      <c r="RDE52" s="485"/>
      <c r="RDF52" s="485"/>
      <c r="RDG52" s="485"/>
      <c r="RDH52" s="485"/>
      <c r="RDI52" s="485"/>
      <c r="RDJ52" s="485"/>
      <c r="RDK52" s="485"/>
      <c r="RDL52" s="485"/>
      <c r="RDM52" s="485"/>
      <c r="RDN52" s="485"/>
      <c r="RDO52" s="485"/>
      <c r="RDP52" s="485"/>
      <c r="RDQ52" s="485"/>
      <c r="RDR52" s="485"/>
      <c r="RDS52" s="485"/>
      <c r="RDT52" s="485"/>
      <c r="RDU52" s="485"/>
      <c r="RDV52" s="485"/>
      <c r="RDW52" s="485"/>
      <c r="RDX52" s="485"/>
      <c r="RDY52" s="485"/>
      <c r="RDZ52" s="485"/>
      <c r="REA52" s="485"/>
      <c r="REB52" s="485"/>
      <c r="REC52" s="485"/>
      <c r="RED52" s="485"/>
      <c r="REE52" s="485"/>
      <c r="REF52" s="485"/>
      <c r="REG52" s="485"/>
      <c r="REH52" s="485"/>
      <c r="REI52" s="485"/>
      <c r="REJ52" s="485"/>
      <c r="REK52" s="485"/>
      <c r="REL52" s="485"/>
      <c r="REM52" s="485"/>
      <c r="REN52" s="485"/>
      <c r="REO52" s="485"/>
      <c r="REP52" s="485"/>
      <c r="REQ52" s="485"/>
      <c r="RER52" s="485"/>
      <c r="RES52" s="485"/>
      <c r="RET52" s="485"/>
      <c r="REU52" s="485"/>
      <c r="REV52" s="485"/>
      <c r="REW52" s="485"/>
      <c r="REX52" s="485"/>
      <c r="REY52" s="485"/>
      <c r="REZ52" s="485"/>
      <c r="RFA52" s="485"/>
      <c r="RFB52" s="485"/>
      <c r="RFC52" s="485"/>
      <c r="RFD52" s="485"/>
      <c r="RFE52" s="485"/>
      <c r="RFF52" s="485"/>
      <c r="RFG52" s="485"/>
      <c r="RFH52" s="485"/>
      <c r="RFI52" s="485"/>
      <c r="RFJ52" s="485"/>
      <c r="RFK52" s="485"/>
      <c r="RFL52" s="485"/>
      <c r="RFM52" s="485"/>
      <c r="RFN52" s="485"/>
      <c r="RFO52" s="485"/>
      <c r="RFP52" s="485"/>
      <c r="RFQ52" s="485"/>
      <c r="RFR52" s="485"/>
      <c r="RFS52" s="485"/>
      <c r="RFT52" s="485"/>
      <c r="RFU52" s="485"/>
      <c r="RFV52" s="485"/>
      <c r="RFW52" s="485"/>
      <c r="RFX52" s="485"/>
      <c r="RFY52" s="485"/>
      <c r="RFZ52" s="485"/>
      <c r="RGA52" s="485"/>
      <c r="RGB52" s="485"/>
      <c r="RGC52" s="485"/>
      <c r="RGD52" s="485"/>
      <c r="RGE52" s="485"/>
      <c r="RGF52" s="485"/>
      <c r="RGG52" s="485"/>
      <c r="RGH52" s="485"/>
      <c r="RGI52" s="485"/>
      <c r="RGJ52" s="485"/>
      <c r="RGK52" s="485"/>
      <c r="RGL52" s="485"/>
      <c r="RGM52" s="485"/>
      <c r="RGN52" s="485"/>
      <c r="RGO52" s="485"/>
      <c r="RGP52" s="485"/>
      <c r="RGQ52" s="485"/>
      <c r="RGR52" s="485"/>
      <c r="RGS52" s="485"/>
      <c r="RGT52" s="485"/>
      <c r="RGU52" s="485"/>
      <c r="RGV52" s="485"/>
      <c r="RGW52" s="485"/>
      <c r="RGX52" s="485"/>
      <c r="RGY52" s="485"/>
      <c r="RGZ52" s="485"/>
      <c r="RHA52" s="485"/>
      <c r="RHB52" s="485"/>
      <c r="RHC52" s="485"/>
      <c r="RHD52" s="485"/>
      <c r="RHE52" s="485"/>
      <c r="RHF52" s="485"/>
      <c r="RHG52" s="485"/>
      <c r="RHH52" s="485"/>
      <c r="RHI52" s="485"/>
      <c r="RHJ52" s="485"/>
      <c r="RHK52" s="485"/>
      <c r="RHL52" s="485"/>
      <c r="RHM52" s="485"/>
      <c r="RHN52" s="485"/>
      <c r="RHO52" s="485"/>
      <c r="RHP52" s="485"/>
      <c r="RHQ52" s="485"/>
      <c r="RHR52" s="485"/>
      <c r="RHS52" s="485"/>
      <c r="RHT52" s="485"/>
      <c r="RHU52" s="485"/>
      <c r="RHV52" s="485"/>
      <c r="RHW52" s="485"/>
      <c r="RHX52" s="485"/>
      <c r="RHY52" s="485"/>
      <c r="RHZ52" s="485"/>
      <c r="RIA52" s="485"/>
      <c r="RIB52" s="485"/>
      <c r="RIC52" s="485"/>
      <c r="RID52" s="485"/>
      <c r="RIE52" s="485"/>
      <c r="RIF52" s="485"/>
      <c r="RIG52" s="485"/>
      <c r="RIH52" s="485"/>
      <c r="RII52" s="485"/>
      <c r="RIJ52" s="485"/>
      <c r="RIK52" s="485"/>
      <c r="RIL52" s="485"/>
      <c r="RIM52" s="485"/>
      <c r="RIN52" s="485"/>
      <c r="RIO52" s="485"/>
      <c r="RIP52" s="485"/>
      <c r="RIQ52" s="485"/>
      <c r="RIR52" s="485"/>
      <c r="RIS52" s="485"/>
      <c r="RIT52" s="485"/>
      <c r="RIU52" s="485"/>
      <c r="RIV52" s="485"/>
      <c r="RIW52" s="485"/>
      <c r="RIX52" s="485"/>
      <c r="RIY52" s="485"/>
      <c r="RIZ52" s="485"/>
      <c r="RJA52" s="485"/>
      <c r="RJB52" s="485"/>
      <c r="RJC52" s="485"/>
      <c r="RJD52" s="485"/>
      <c r="RJE52" s="485"/>
      <c r="RJF52" s="485"/>
      <c r="RJG52" s="485"/>
      <c r="RJH52" s="485"/>
      <c r="RJI52" s="485"/>
      <c r="RJJ52" s="485"/>
      <c r="RJK52" s="485"/>
      <c r="RJL52" s="485"/>
      <c r="RJM52" s="485"/>
      <c r="RJN52" s="485"/>
      <c r="RJO52" s="485"/>
      <c r="RJP52" s="485"/>
      <c r="RJQ52" s="485"/>
      <c r="RJR52" s="485"/>
      <c r="RJS52" s="485"/>
      <c r="RJT52" s="485"/>
      <c r="RJU52" s="485"/>
      <c r="RJV52" s="485"/>
      <c r="RJW52" s="485"/>
      <c r="RJX52" s="485"/>
      <c r="RJY52" s="485"/>
      <c r="RJZ52" s="485"/>
      <c r="RKA52" s="485"/>
      <c r="RKB52" s="485"/>
      <c r="RKC52" s="485"/>
      <c r="RKD52" s="485"/>
      <c r="RKE52" s="485"/>
      <c r="RKF52" s="485"/>
      <c r="RKG52" s="485"/>
      <c r="RKH52" s="485"/>
      <c r="RKI52" s="485"/>
      <c r="RKJ52" s="485"/>
      <c r="RKK52" s="485"/>
      <c r="RKL52" s="485"/>
      <c r="RKM52" s="485"/>
      <c r="RKN52" s="485"/>
      <c r="RKO52" s="485"/>
      <c r="RKP52" s="485"/>
      <c r="RKQ52" s="485"/>
      <c r="RKR52" s="485"/>
      <c r="RKS52" s="485"/>
      <c r="RKT52" s="485"/>
      <c r="RKU52" s="485"/>
      <c r="RKV52" s="485"/>
      <c r="RKW52" s="485"/>
      <c r="RKX52" s="485"/>
      <c r="RKY52" s="485"/>
      <c r="RKZ52" s="485"/>
      <c r="RLA52" s="485"/>
      <c r="RLB52" s="485"/>
      <c r="RLC52" s="485"/>
      <c r="RLD52" s="485"/>
      <c r="RLE52" s="485"/>
      <c r="RLF52" s="485"/>
      <c r="RLG52" s="485"/>
      <c r="RLH52" s="485"/>
      <c r="RLI52" s="485"/>
      <c r="RLJ52" s="485"/>
      <c r="RLK52" s="485"/>
      <c r="RLL52" s="485"/>
      <c r="RLM52" s="485"/>
      <c r="RLN52" s="485"/>
      <c r="RLO52" s="485"/>
      <c r="RLP52" s="485"/>
      <c r="RLQ52" s="485"/>
      <c r="RLR52" s="485"/>
      <c r="RLS52" s="485"/>
      <c r="RLT52" s="485"/>
      <c r="RLU52" s="485"/>
      <c r="RLV52" s="485"/>
      <c r="RLW52" s="485"/>
      <c r="RLX52" s="485"/>
      <c r="RLY52" s="485"/>
      <c r="RLZ52" s="485"/>
      <c r="RMA52" s="485"/>
      <c r="RMB52" s="485"/>
      <c r="RMC52" s="485"/>
      <c r="RMD52" s="485"/>
      <c r="RME52" s="485"/>
      <c r="RMF52" s="485"/>
      <c r="RMG52" s="485"/>
      <c r="RMH52" s="485"/>
      <c r="RMI52" s="485"/>
      <c r="RMJ52" s="485"/>
      <c r="RMK52" s="485"/>
      <c r="RML52" s="485"/>
      <c r="RMM52" s="485"/>
      <c r="RMN52" s="485"/>
      <c r="RMO52" s="485"/>
      <c r="RMP52" s="485"/>
      <c r="RMQ52" s="485"/>
      <c r="RMR52" s="485"/>
      <c r="RMS52" s="485"/>
      <c r="RMT52" s="485"/>
      <c r="RMU52" s="485"/>
      <c r="RMV52" s="485"/>
      <c r="RMW52" s="485"/>
      <c r="RMX52" s="485"/>
      <c r="RMY52" s="485"/>
      <c r="RMZ52" s="485"/>
      <c r="RNA52" s="485"/>
      <c r="RNB52" s="485"/>
      <c r="RNC52" s="485"/>
      <c r="RND52" s="485"/>
      <c r="RNE52" s="485"/>
      <c r="RNF52" s="485"/>
      <c r="RNG52" s="485"/>
      <c r="RNH52" s="485"/>
      <c r="RNI52" s="485"/>
      <c r="RNJ52" s="485"/>
      <c r="RNK52" s="485"/>
      <c r="RNL52" s="485"/>
      <c r="RNM52" s="485"/>
      <c r="RNN52" s="485"/>
      <c r="RNO52" s="485"/>
      <c r="RNP52" s="485"/>
      <c r="RNQ52" s="485"/>
      <c r="RNR52" s="485"/>
      <c r="RNS52" s="485"/>
      <c r="RNT52" s="485"/>
      <c r="RNU52" s="485"/>
      <c r="RNV52" s="485"/>
      <c r="RNW52" s="485"/>
      <c r="RNX52" s="485"/>
      <c r="RNY52" s="485"/>
      <c r="RNZ52" s="485"/>
      <c r="ROA52" s="485"/>
      <c r="ROB52" s="485"/>
      <c r="ROC52" s="485"/>
      <c r="ROD52" s="485"/>
      <c r="ROE52" s="485"/>
      <c r="ROF52" s="485"/>
      <c r="ROG52" s="485"/>
      <c r="ROH52" s="485"/>
      <c r="ROI52" s="485"/>
      <c r="ROJ52" s="485"/>
      <c r="ROK52" s="485"/>
      <c r="ROL52" s="485"/>
      <c r="ROM52" s="485"/>
      <c r="RON52" s="485"/>
      <c r="ROO52" s="485"/>
      <c r="ROP52" s="485"/>
      <c r="ROQ52" s="485"/>
      <c r="ROR52" s="485"/>
      <c r="ROS52" s="485"/>
      <c r="ROT52" s="485"/>
      <c r="ROU52" s="485"/>
      <c r="ROV52" s="485"/>
      <c r="ROW52" s="485"/>
      <c r="ROX52" s="485"/>
      <c r="ROY52" s="485"/>
      <c r="ROZ52" s="485"/>
      <c r="RPA52" s="485"/>
      <c r="RPB52" s="485"/>
      <c r="RPC52" s="485"/>
      <c r="RPD52" s="485"/>
      <c r="RPE52" s="485"/>
      <c r="RPF52" s="485"/>
      <c r="RPG52" s="485"/>
      <c r="RPH52" s="485"/>
      <c r="RPI52" s="485"/>
      <c r="RPJ52" s="485"/>
      <c r="RPK52" s="485"/>
      <c r="RPL52" s="485"/>
      <c r="RPM52" s="485"/>
      <c r="RPN52" s="485"/>
      <c r="RPO52" s="485"/>
      <c r="RPP52" s="485"/>
      <c r="RPQ52" s="485"/>
      <c r="RPR52" s="485"/>
      <c r="RPS52" s="485"/>
      <c r="RPT52" s="485"/>
      <c r="RPU52" s="485"/>
      <c r="RPV52" s="485"/>
      <c r="RPW52" s="485"/>
      <c r="RPX52" s="485"/>
      <c r="RPY52" s="485"/>
      <c r="RPZ52" s="485"/>
      <c r="RQA52" s="485"/>
      <c r="RQB52" s="485"/>
      <c r="RQC52" s="485"/>
      <c r="RQD52" s="485"/>
      <c r="RQE52" s="485"/>
      <c r="RQF52" s="485"/>
      <c r="RQG52" s="485"/>
      <c r="RQH52" s="485"/>
      <c r="RQI52" s="485"/>
      <c r="RQJ52" s="485"/>
      <c r="RQK52" s="485"/>
      <c r="RQL52" s="485"/>
      <c r="RQM52" s="485"/>
      <c r="RQN52" s="485"/>
      <c r="RQO52" s="485"/>
      <c r="RQP52" s="485"/>
      <c r="RQQ52" s="485"/>
      <c r="RQR52" s="485"/>
      <c r="RQS52" s="485"/>
      <c r="RQT52" s="485"/>
      <c r="RQU52" s="485"/>
      <c r="RQV52" s="485"/>
      <c r="RQW52" s="485"/>
      <c r="RQX52" s="485"/>
      <c r="RQY52" s="485"/>
      <c r="RQZ52" s="485"/>
      <c r="RRA52" s="485"/>
      <c r="RRB52" s="485"/>
      <c r="RRC52" s="485"/>
      <c r="RRD52" s="485"/>
      <c r="RRE52" s="485"/>
      <c r="RRF52" s="485"/>
      <c r="RRG52" s="485"/>
      <c r="RRH52" s="485"/>
      <c r="RRI52" s="485"/>
      <c r="RRJ52" s="485"/>
      <c r="RRK52" s="485"/>
      <c r="RRL52" s="485"/>
      <c r="RRM52" s="485"/>
      <c r="RRN52" s="485"/>
      <c r="RRO52" s="485"/>
      <c r="RRP52" s="485"/>
      <c r="RRQ52" s="485"/>
      <c r="RRR52" s="485"/>
      <c r="RRS52" s="485"/>
      <c r="RRT52" s="485"/>
      <c r="RRU52" s="485"/>
      <c r="RRV52" s="485"/>
      <c r="RRW52" s="485"/>
      <c r="RRX52" s="485"/>
      <c r="RRY52" s="485"/>
      <c r="RRZ52" s="485"/>
      <c r="RSA52" s="485"/>
      <c r="RSB52" s="485"/>
      <c r="RSC52" s="485"/>
      <c r="RSD52" s="485"/>
      <c r="RSE52" s="485"/>
      <c r="RSF52" s="485"/>
      <c r="RSG52" s="485"/>
      <c r="RSH52" s="485"/>
      <c r="RSI52" s="485"/>
      <c r="RSJ52" s="485"/>
      <c r="RSK52" s="485"/>
      <c r="RSL52" s="485"/>
      <c r="RSM52" s="485"/>
      <c r="RSN52" s="485"/>
      <c r="RSO52" s="485"/>
      <c r="RSP52" s="485"/>
      <c r="RSQ52" s="485"/>
      <c r="RSR52" s="485"/>
      <c r="RSS52" s="485"/>
      <c r="RST52" s="485"/>
      <c r="RSU52" s="485"/>
      <c r="RSV52" s="485"/>
      <c r="RSW52" s="485"/>
      <c r="RSX52" s="485"/>
      <c r="RSY52" s="485"/>
      <c r="RSZ52" s="485"/>
      <c r="RTA52" s="485"/>
      <c r="RTB52" s="485"/>
      <c r="RTC52" s="485"/>
      <c r="RTD52" s="485"/>
      <c r="RTE52" s="485"/>
      <c r="RTF52" s="485"/>
      <c r="RTG52" s="485"/>
      <c r="RTH52" s="485"/>
      <c r="RTI52" s="485"/>
      <c r="RTJ52" s="485"/>
      <c r="RTK52" s="485"/>
      <c r="RTL52" s="485"/>
      <c r="RTM52" s="485"/>
      <c r="RTN52" s="485"/>
      <c r="RTO52" s="485"/>
      <c r="RTP52" s="485"/>
      <c r="RTQ52" s="485"/>
      <c r="RTR52" s="485"/>
      <c r="RTS52" s="485"/>
      <c r="RTT52" s="485"/>
      <c r="RTU52" s="485"/>
      <c r="RTV52" s="485"/>
      <c r="RTW52" s="485"/>
      <c r="RTX52" s="485"/>
      <c r="RTY52" s="485"/>
      <c r="RTZ52" s="485"/>
      <c r="RUA52" s="485"/>
      <c r="RUB52" s="485"/>
      <c r="RUC52" s="485"/>
      <c r="RUD52" s="485"/>
      <c r="RUE52" s="485"/>
      <c r="RUF52" s="485"/>
      <c r="RUG52" s="485"/>
      <c r="RUH52" s="485"/>
      <c r="RUI52" s="485"/>
      <c r="RUJ52" s="485"/>
      <c r="RUK52" s="485"/>
      <c r="RUL52" s="485"/>
      <c r="RUM52" s="485"/>
      <c r="RUN52" s="485"/>
      <c r="RUO52" s="485"/>
      <c r="RUP52" s="485"/>
      <c r="RUQ52" s="485"/>
      <c r="RUR52" s="485"/>
      <c r="RUS52" s="485"/>
      <c r="RUT52" s="485"/>
      <c r="RUU52" s="485"/>
      <c r="RUV52" s="485"/>
      <c r="RUW52" s="485"/>
      <c r="RUX52" s="485"/>
      <c r="RUY52" s="485"/>
      <c r="RUZ52" s="485"/>
      <c r="RVA52" s="485"/>
      <c r="RVB52" s="485"/>
      <c r="RVC52" s="485"/>
      <c r="RVD52" s="485"/>
      <c r="RVE52" s="485"/>
      <c r="RVF52" s="485"/>
      <c r="RVG52" s="485"/>
      <c r="RVH52" s="485"/>
      <c r="RVI52" s="485"/>
      <c r="RVJ52" s="485"/>
      <c r="RVK52" s="485"/>
      <c r="RVL52" s="485"/>
      <c r="RVM52" s="485"/>
      <c r="RVN52" s="485"/>
      <c r="RVO52" s="485"/>
      <c r="RVP52" s="485"/>
      <c r="RVQ52" s="485"/>
      <c r="RVR52" s="485"/>
      <c r="RVS52" s="485"/>
      <c r="RVT52" s="485"/>
      <c r="RVU52" s="485"/>
      <c r="RVV52" s="485"/>
      <c r="RVW52" s="485"/>
      <c r="RVX52" s="485"/>
      <c r="RVY52" s="485"/>
      <c r="RVZ52" s="485"/>
      <c r="RWA52" s="485"/>
      <c r="RWB52" s="485"/>
      <c r="RWC52" s="485"/>
      <c r="RWD52" s="485"/>
      <c r="RWE52" s="485"/>
      <c r="RWF52" s="485"/>
      <c r="RWG52" s="485"/>
      <c r="RWH52" s="485"/>
      <c r="RWI52" s="485"/>
      <c r="RWJ52" s="485"/>
      <c r="RWK52" s="485"/>
      <c r="RWL52" s="485"/>
      <c r="RWM52" s="485"/>
      <c r="RWN52" s="485"/>
      <c r="RWO52" s="485"/>
      <c r="RWP52" s="485"/>
      <c r="RWQ52" s="485"/>
      <c r="RWR52" s="485"/>
      <c r="RWS52" s="485"/>
      <c r="RWT52" s="485"/>
      <c r="RWU52" s="485"/>
      <c r="RWV52" s="485"/>
      <c r="RWW52" s="485"/>
      <c r="RWX52" s="485"/>
      <c r="RWY52" s="485"/>
      <c r="RWZ52" s="485"/>
      <c r="RXA52" s="485"/>
      <c r="RXB52" s="485"/>
      <c r="RXC52" s="485"/>
      <c r="RXD52" s="485"/>
      <c r="RXE52" s="485"/>
      <c r="RXF52" s="485"/>
      <c r="RXG52" s="485"/>
      <c r="RXH52" s="485"/>
      <c r="RXI52" s="485"/>
      <c r="RXJ52" s="485"/>
      <c r="RXK52" s="485"/>
      <c r="RXL52" s="485"/>
      <c r="RXM52" s="485"/>
      <c r="RXN52" s="485"/>
      <c r="RXO52" s="485"/>
      <c r="RXP52" s="485"/>
      <c r="RXQ52" s="485"/>
      <c r="RXR52" s="485"/>
      <c r="RXS52" s="485"/>
      <c r="RXT52" s="485"/>
      <c r="RXU52" s="485"/>
      <c r="RXV52" s="485"/>
      <c r="RXW52" s="485"/>
      <c r="RXX52" s="485"/>
      <c r="RXY52" s="485"/>
      <c r="RXZ52" s="485"/>
      <c r="RYA52" s="485"/>
      <c r="RYB52" s="485"/>
      <c r="RYC52" s="485"/>
      <c r="RYD52" s="485"/>
      <c r="RYE52" s="485"/>
      <c r="RYF52" s="485"/>
      <c r="RYG52" s="485"/>
      <c r="RYH52" s="485"/>
      <c r="RYI52" s="485"/>
      <c r="RYJ52" s="485"/>
      <c r="RYK52" s="485"/>
      <c r="RYL52" s="485"/>
      <c r="RYM52" s="485"/>
      <c r="RYN52" s="485"/>
      <c r="RYO52" s="485"/>
      <c r="RYP52" s="485"/>
      <c r="RYQ52" s="485"/>
      <c r="RYR52" s="485"/>
      <c r="RYS52" s="485"/>
      <c r="RYT52" s="485"/>
      <c r="RYU52" s="485"/>
      <c r="RYV52" s="485"/>
      <c r="RYW52" s="485"/>
      <c r="RYX52" s="485"/>
      <c r="RYY52" s="485"/>
      <c r="RYZ52" s="485"/>
      <c r="RZA52" s="485"/>
      <c r="RZB52" s="485"/>
      <c r="RZC52" s="485"/>
      <c r="RZD52" s="485"/>
      <c r="RZE52" s="485"/>
      <c r="RZF52" s="485"/>
      <c r="RZG52" s="485"/>
      <c r="RZH52" s="485"/>
      <c r="RZI52" s="485"/>
      <c r="RZJ52" s="485"/>
      <c r="RZK52" s="485"/>
      <c r="RZL52" s="485"/>
      <c r="RZM52" s="485"/>
      <c r="RZN52" s="485"/>
      <c r="RZO52" s="485"/>
      <c r="RZP52" s="485"/>
      <c r="RZQ52" s="485"/>
      <c r="RZR52" s="485"/>
      <c r="RZS52" s="485"/>
      <c r="RZT52" s="485"/>
      <c r="RZU52" s="485"/>
      <c r="RZV52" s="485"/>
      <c r="RZW52" s="485"/>
      <c r="RZX52" s="485"/>
      <c r="RZY52" s="485"/>
      <c r="RZZ52" s="485"/>
      <c r="SAA52" s="485"/>
      <c r="SAB52" s="485"/>
      <c r="SAC52" s="485"/>
      <c r="SAD52" s="485"/>
      <c r="SAE52" s="485"/>
      <c r="SAF52" s="485"/>
      <c r="SAG52" s="485"/>
      <c r="SAH52" s="485"/>
      <c r="SAI52" s="485"/>
      <c r="SAJ52" s="485"/>
      <c r="SAK52" s="485"/>
      <c r="SAL52" s="485"/>
      <c r="SAM52" s="485"/>
      <c r="SAN52" s="485"/>
      <c r="SAO52" s="485"/>
      <c r="SAP52" s="485"/>
      <c r="SAQ52" s="485"/>
      <c r="SAR52" s="485"/>
      <c r="SAS52" s="485"/>
      <c r="SAT52" s="485"/>
      <c r="SAU52" s="485"/>
      <c r="SAV52" s="485"/>
      <c r="SAW52" s="485"/>
      <c r="SAX52" s="485"/>
      <c r="SAY52" s="485"/>
      <c r="SAZ52" s="485"/>
      <c r="SBA52" s="485"/>
      <c r="SBB52" s="485"/>
      <c r="SBC52" s="485"/>
      <c r="SBD52" s="485"/>
      <c r="SBE52" s="485"/>
      <c r="SBF52" s="485"/>
      <c r="SBG52" s="485"/>
      <c r="SBH52" s="485"/>
      <c r="SBI52" s="485"/>
      <c r="SBJ52" s="485"/>
      <c r="SBK52" s="485"/>
      <c r="SBL52" s="485"/>
      <c r="SBM52" s="485"/>
      <c r="SBN52" s="485"/>
      <c r="SBO52" s="485"/>
      <c r="SBP52" s="485"/>
      <c r="SBQ52" s="485"/>
      <c r="SBR52" s="485"/>
      <c r="SBS52" s="485"/>
      <c r="SBT52" s="485"/>
      <c r="SBU52" s="485"/>
      <c r="SBV52" s="485"/>
      <c r="SBW52" s="485"/>
      <c r="SBX52" s="485"/>
      <c r="SBY52" s="485"/>
      <c r="SBZ52" s="485"/>
      <c r="SCA52" s="485"/>
      <c r="SCB52" s="485"/>
      <c r="SCC52" s="485"/>
      <c r="SCD52" s="485"/>
      <c r="SCE52" s="485"/>
      <c r="SCF52" s="485"/>
      <c r="SCG52" s="485"/>
      <c r="SCH52" s="485"/>
      <c r="SCI52" s="485"/>
      <c r="SCJ52" s="485"/>
      <c r="SCK52" s="485"/>
      <c r="SCL52" s="485"/>
      <c r="SCM52" s="485"/>
      <c r="SCN52" s="485"/>
      <c r="SCO52" s="485"/>
      <c r="SCP52" s="485"/>
      <c r="SCQ52" s="485"/>
      <c r="SCR52" s="485"/>
      <c r="SCS52" s="485"/>
      <c r="SCT52" s="485"/>
      <c r="SCU52" s="485"/>
      <c r="SCV52" s="485"/>
      <c r="SCW52" s="485"/>
      <c r="SCX52" s="485"/>
      <c r="SCY52" s="485"/>
      <c r="SCZ52" s="485"/>
      <c r="SDA52" s="485"/>
      <c r="SDB52" s="485"/>
      <c r="SDC52" s="485"/>
      <c r="SDD52" s="485"/>
      <c r="SDE52" s="485"/>
      <c r="SDF52" s="485"/>
      <c r="SDG52" s="485"/>
      <c r="SDH52" s="485"/>
      <c r="SDI52" s="485"/>
      <c r="SDJ52" s="485"/>
      <c r="SDK52" s="485"/>
      <c r="SDL52" s="485"/>
      <c r="SDM52" s="485"/>
      <c r="SDN52" s="485"/>
      <c r="SDO52" s="485"/>
      <c r="SDP52" s="485"/>
      <c r="SDQ52" s="485"/>
      <c r="SDR52" s="485"/>
      <c r="SDS52" s="485"/>
      <c r="SDT52" s="485"/>
      <c r="SDU52" s="485"/>
      <c r="SDV52" s="485"/>
      <c r="SDW52" s="485"/>
      <c r="SDX52" s="485"/>
      <c r="SDY52" s="485"/>
      <c r="SDZ52" s="485"/>
      <c r="SEA52" s="485"/>
      <c r="SEB52" s="485"/>
      <c r="SEC52" s="485"/>
      <c r="SED52" s="485"/>
      <c r="SEE52" s="485"/>
      <c r="SEF52" s="485"/>
      <c r="SEG52" s="485"/>
      <c r="SEH52" s="485"/>
      <c r="SEI52" s="485"/>
      <c r="SEJ52" s="485"/>
      <c r="SEK52" s="485"/>
      <c r="SEL52" s="485"/>
      <c r="SEM52" s="485"/>
      <c r="SEN52" s="485"/>
      <c r="SEO52" s="485"/>
      <c r="SEP52" s="485"/>
      <c r="SEQ52" s="485"/>
      <c r="SER52" s="485"/>
      <c r="SES52" s="485"/>
      <c r="SET52" s="485"/>
      <c r="SEU52" s="485"/>
      <c r="SEV52" s="485"/>
      <c r="SEW52" s="485"/>
      <c r="SEX52" s="485"/>
      <c r="SEY52" s="485"/>
      <c r="SEZ52" s="485"/>
      <c r="SFA52" s="485"/>
      <c r="SFB52" s="485"/>
      <c r="SFC52" s="485"/>
      <c r="SFD52" s="485"/>
      <c r="SFE52" s="485"/>
      <c r="SFF52" s="485"/>
      <c r="SFG52" s="485"/>
      <c r="SFH52" s="485"/>
      <c r="SFI52" s="485"/>
      <c r="SFJ52" s="485"/>
      <c r="SFK52" s="485"/>
      <c r="SFL52" s="485"/>
      <c r="SFM52" s="485"/>
      <c r="SFN52" s="485"/>
      <c r="SFO52" s="485"/>
      <c r="SFP52" s="485"/>
      <c r="SFQ52" s="485"/>
      <c r="SFR52" s="485"/>
      <c r="SFS52" s="485"/>
      <c r="SFT52" s="485"/>
      <c r="SFU52" s="485"/>
      <c r="SFV52" s="485"/>
      <c r="SFW52" s="485"/>
      <c r="SFX52" s="485"/>
      <c r="SFY52" s="485"/>
      <c r="SFZ52" s="485"/>
      <c r="SGA52" s="485"/>
      <c r="SGB52" s="485"/>
      <c r="SGC52" s="485"/>
      <c r="SGD52" s="485"/>
      <c r="SGE52" s="485"/>
      <c r="SGF52" s="485"/>
      <c r="SGG52" s="485"/>
      <c r="SGH52" s="485"/>
      <c r="SGI52" s="485"/>
      <c r="SGJ52" s="485"/>
      <c r="SGK52" s="485"/>
      <c r="SGL52" s="485"/>
      <c r="SGM52" s="485"/>
      <c r="SGN52" s="485"/>
      <c r="SGO52" s="485"/>
      <c r="SGP52" s="485"/>
      <c r="SGQ52" s="485"/>
      <c r="SGR52" s="485"/>
      <c r="SGS52" s="485"/>
      <c r="SGT52" s="485"/>
      <c r="SGU52" s="485"/>
      <c r="SGV52" s="485"/>
      <c r="SGW52" s="485"/>
      <c r="SGX52" s="485"/>
      <c r="SGY52" s="485"/>
      <c r="SGZ52" s="485"/>
      <c r="SHA52" s="485"/>
      <c r="SHB52" s="485"/>
      <c r="SHC52" s="485"/>
      <c r="SHD52" s="485"/>
      <c r="SHE52" s="485"/>
      <c r="SHF52" s="485"/>
      <c r="SHG52" s="485"/>
      <c r="SHH52" s="485"/>
      <c r="SHI52" s="485"/>
      <c r="SHJ52" s="485"/>
      <c r="SHK52" s="485"/>
      <c r="SHL52" s="485"/>
      <c r="SHM52" s="485"/>
      <c r="SHN52" s="485"/>
      <c r="SHO52" s="485"/>
      <c r="SHP52" s="485"/>
      <c r="SHQ52" s="485"/>
      <c r="SHR52" s="485"/>
      <c r="SHS52" s="485"/>
      <c r="SHT52" s="485"/>
      <c r="SHU52" s="485"/>
      <c r="SHV52" s="485"/>
      <c r="SHW52" s="485"/>
      <c r="SHX52" s="485"/>
      <c r="SHY52" s="485"/>
      <c r="SHZ52" s="485"/>
      <c r="SIA52" s="485"/>
      <c r="SIB52" s="485"/>
      <c r="SIC52" s="485"/>
      <c r="SID52" s="485"/>
      <c r="SIE52" s="485"/>
      <c r="SIF52" s="485"/>
      <c r="SIG52" s="485"/>
      <c r="SIH52" s="485"/>
      <c r="SII52" s="485"/>
      <c r="SIJ52" s="485"/>
      <c r="SIK52" s="485"/>
      <c r="SIL52" s="485"/>
      <c r="SIM52" s="485"/>
      <c r="SIN52" s="485"/>
      <c r="SIO52" s="485"/>
      <c r="SIP52" s="485"/>
      <c r="SIQ52" s="485"/>
      <c r="SIR52" s="485"/>
      <c r="SIS52" s="485"/>
      <c r="SIT52" s="485"/>
      <c r="SIU52" s="485"/>
      <c r="SIV52" s="485"/>
      <c r="SIW52" s="485"/>
      <c r="SIX52" s="485"/>
      <c r="SIY52" s="485"/>
      <c r="SIZ52" s="485"/>
      <c r="SJA52" s="485"/>
      <c r="SJB52" s="485"/>
      <c r="SJC52" s="485"/>
      <c r="SJD52" s="485"/>
      <c r="SJE52" s="485"/>
      <c r="SJF52" s="485"/>
      <c r="SJG52" s="485"/>
      <c r="SJH52" s="485"/>
      <c r="SJI52" s="485"/>
      <c r="SJJ52" s="485"/>
      <c r="SJK52" s="485"/>
      <c r="SJL52" s="485"/>
      <c r="SJM52" s="485"/>
      <c r="SJN52" s="485"/>
      <c r="SJO52" s="485"/>
      <c r="SJP52" s="485"/>
      <c r="SJQ52" s="485"/>
      <c r="SJR52" s="485"/>
      <c r="SJS52" s="485"/>
      <c r="SJT52" s="485"/>
      <c r="SJU52" s="485"/>
      <c r="SJV52" s="485"/>
      <c r="SJW52" s="485"/>
      <c r="SJX52" s="485"/>
      <c r="SJY52" s="485"/>
      <c r="SJZ52" s="485"/>
      <c r="SKA52" s="485"/>
      <c r="SKB52" s="485"/>
      <c r="SKC52" s="485"/>
      <c r="SKD52" s="485"/>
      <c r="SKE52" s="485"/>
      <c r="SKF52" s="485"/>
      <c r="SKG52" s="485"/>
      <c r="SKH52" s="485"/>
      <c r="SKI52" s="485"/>
      <c r="SKJ52" s="485"/>
      <c r="SKK52" s="485"/>
      <c r="SKL52" s="485"/>
      <c r="SKM52" s="485"/>
      <c r="SKN52" s="485"/>
      <c r="SKO52" s="485"/>
      <c r="SKP52" s="485"/>
      <c r="SKQ52" s="485"/>
      <c r="SKR52" s="485"/>
      <c r="SKS52" s="485"/>
      <c r="SKT52" s="485"/>
      <c r="SKU52" s="485"/>
      <c r="SKV52" s="485"/>
      <c r="SKW52" s="485"/>
      <c r="SKX52" s="485"/>
      <c r="SKY52" s="485"/>
      <c r="SKZ52" s="485"/>
      <c r="SLA52" s="485"/>
      <c r="SLB52" s="485"/>
      <c r="SLC52" s="485"/>
      <c r="SLD52" s="485"/>
      <c r="SLE52" s="485"/>
      <c r="SLF52" s="485"/>
      <c r="SLG52" s="485"/>
      <c r="SLH52" s="485"/>
      <c r="SLI52" s="485"/>
      <c r="SLJ52" s="485"/>
      <c r="SLK52" s="485"/>
      <c r="SLL52" s="485"/>
      <c r="SLM52" s="485"/>
      <c r="SLN52" s="485"/>
      <c r="SLO52" s="485"/>
      <c r="SLP52" s="485"/>
      <c r="SLQ52" s="485"/>
      <c r="SLR52" s="485"/>
      <c r="SLS52" s="485"/>
      <c r="SLT52" s="485"/>
      <c r="SLU52" s="485"/>
      <c r="SLV52" s="485"/>
      <c r="SLW52" s="485"/>
      <c r="SLX52" s="485"/>
      <c r="SLY52" s="485"/>
      <c r="SLZ52" s="485"/>
      <c r="SMA52" s="485"/>
      <c r="SMB52" s="485"/>
      <c r="SMC52" s="485"/>
      <c r="SMD52" s="485"/>
      <c r="SME52" s="485"/>
      <c r="SMF52" s="485"/>
      <c r="SMG52" s="485"/>
      <c r="SMH52" s="485"/>
      <c r="SMI52" s="485"/>
      <c r="SMJ52" s="485"/>
      <c r="SMK52" s="485"/>
      <c r="SML52" s="485"/>
      <c r="SMM52" s="485"/>
      <c r="SMN52" s="485"/>
      <c r="SMO52" s="485"/>
      <c r="SMP52" s="485"/>
      <c r="SMQ52" s="485"/>
      <c r="SMR52" s="485"/>
      <c r="SMS52" s="485"/>
      <c r="SMT52" s="485"/>
      <c r="SMU52" s="485"/>
      <c r="SMV52" s="485"/>
      <c r="SMW52" s="485"/>
      <c r="SMX52" s="485"/>
      <c r="SMY52" s="485"/>
      <c r="SMZ52" s="485"/>
      <c r="SNA52" s="485"/>
      <c r="SNB52" s="485"/>
      <c r="SNC52" s="485"/>
      <c r="SND52" s="485"/>
      <c r="SNE52" s="485"/>
      <c r="SNF52" s="485"/>
      <c r="SNG52" s="485"/>
      <c r="SNH52" s="485"/>
      <c r="SNI52" s="485"/>
      <c r="SNJ52" s="485"/>
      <c r="SNK52" s="485"/>
      <c r="SNL52" s="485"/>
      <c r="SNM52" s="485"/>
      <c r="SNN52" s="485"/>
      <c r="SNO52" s="485"/>
      <c r="SNP52" s="485"/>
      <c r="SNQ52" s="485"/>
      <c r="SNR52" s="485"/>
      <c r="SNS52" s="485"/>
      <c r="SNT52" s="485"/>
      <c r="SNU52" s="485"/>
      <c r="SNV52" s="485"/>
      <c r="SNW52" s="485"/>
      <c r="SNX52" s="485"/>
      <c r="SNY52" s="485"/>
      <c r="SNZ52" s="485"/>
      <c r="SOA52" s="485"/>
      <c r="SOB52" s="485"/>
      <c r="SOC52" s="485"/>
      <c r="SOD52" s="485"/>
      <c r="SOE52" s="485"/>
      <c r="SOF52" s="485"/>
      <c r="SOG52" s="485"/>
      <c r="SOH52" s="485"/>
      <c r="SOI52" s="485"/>
      <c r="SOJ52" s="485"/>
      <c r="SOK52" s="485"/>
      <c r="SOL52" s="485"/>
      <c r="SOM52" s="485"/>
      <c r="SON52" s="485"/>
      <c r="SOO52" s="485"/>
      <c r="SOP52" s="485"/>
      <c r="SOQ52" s="485"/>
      <c r="SOR52" s="485"/>
      <c r="SOS52" s="485"/>
      <c r="SOT52" s="485"/>
      <c r="SOU52" s="485"/>
      <c r="SOV52" s="485"/>
      <c r="SOW52" s="485"/>
      <c r="SOX52" s="485"/>
      <c r="SOY52" s="485"/>
      <c r="SOZ52" s="485"/>
      <c r="SPA52" s="485"/>
      <c r="SPB52" s="485"/>
      <c r="SPC52" s="485"/>
      <c r="SPD52" s="485"/>
      <c r="SPE52" s="485"/>
      <c r="SPF52" s="485"/>
      <c r="SPG52" s="485"/>
      <c r="SPH52" s="485"/>
      <c r="SPI52" s="485"/>
      <c r="SPJ52" s="485"/>
      <c r="SPK52" s="485"/>
      <c r="SPL52" s="485"/>
      <c r="SPM52" s="485"/>
      <c r="SPN52" s="485"/>
      <c r="SPO52" s="485"/>
      <c r="SPP52" s="485"/>
      <c r="SPQ52" s="485"/>
      <c r="SPR52" s="485"/>
      <c r="SPS52" s="485"/>
      <c r="SPT52" s="485"/>
      <c r="SPU52" s="485"/>
      <c r="SPV52" s="485"/>
      <c r="SPW52" s="485"/>
      <c r="SPX52" s="485"/>
      <c r="SPY52" s="485"/>
      <c r="SPZ52" s="485"/>
      <c r="SQA52" s="485"/>
      <c r="SQB52" s="485"/>
      <c r="SQC52" s="485"/>
      <c r="SQD52" s="485"/>
      <c r="SQE52" s="485"/>
      <c r="SQF52" s="485"/>
      <c r="SQG52" s="485"/>
      <c r="SQH52" s="485"/>
      <c r="SQI52" s="485"/>
      <c r="SQJ52" s="485"/>
      <c r="SQK52" s="485"/>
      <c r="SQL52" s="485"/>
      <c r="SQM52" s="485"/>
      <c r="SQN52" s="485"/>
      <c r="SQO52" s="485"/>
      <c r="SQP52" s="485"/>
      <c r="SQQ52" s="485"/>
      <c r="SQR52" s="485"/>
      <c r="SQS52" s="485"/>
      <c r="SQT52" s="485"/>
      <c r="SQU52" s="485"/>
      <c r="SQV52" s="485"/>
      <c r="SQW52" s="485"/>
      <c r="SQX52" s="485"/>
      <c r="SQY52" s="485"/>
      <c r="SQZ52" s="485"/>
      <c r="SRA52" s="485"/>
      <c r="SRB52" s="485"/>
      <c r="SRC52" s="485"/>
      <c r="SRD52" s="485"/>
      <c r="SRE52" s="485"/>
      <c r="SRF52" s="485"/>
      <c r="SRG52" s="485"/>
      <c r="SRH52" s="485"/>
      <c r="SRI52" s="485"/>
      <c r="SRJ52" s="485"/>
      <c r="SRK52" s="485"/>
      <c r="SRL52" s="485"/>
      <c r="SRM52" s="485"/>
      <c r="SRN52" s="485"/>
      <c r="SRO52" s="485"/>
      <c r="SRP52" s="485"/>
      <c r="SRQ52" s="485"/>
      <c r="SRR52" s="485"/>
      <c r="SRS52" s="485"/>
      <c r="SRT52" s="485"/>
      <c r="SRU52" s="485"/>
      <c r="SRV52" s="485"/>
      <c r="SRW52" s="485"/>
      <c r="SRX52" s="485"/>
      <c r="SRY52" s="485"/>
      <c r="SRZ52" s="485"/>
      <c r="SSA52" s="485"/>
      <c r="SSB52" s="485"/>
      <c r="SSC52" s="485"/>
      <c r="SSD52" s="485"/>
      <c r="SSE52" s="485"/>
      <c r="SSF52" s="485"/>
      <c r="SSG52" s="485"/>
      <c r="SSH52" s="485"/>
      <c r="SSI52" s="485"/>
      <c r="SSJ52" s="485"/>
      <c r="SSK52" s="485"/>
      <c r="SSL52" s="485"/>
      <c r="SSM52" s="485"/>
      <c r="SSN52" s="485"/>
      <c r="SSO52" s="485"/>
      <c r="SSP52" s="485"/>
      <c r="SSQ52" s="485"/>
      <c r="SSR52" s="485"/>
      <c r="SSS52" s="485"/>
      <c r="SST52" s="485"/>
      <c r="SSU52" s="485"/>
      <c r="SSV52" s="485"/>
      <c r="SSW52" s="485"/>
      <c r="SSX52" s="485"/>
      <c r="SSY52" s="485"/>
      <c r="SSZ52" s="485"/>
      <c r="STA52" s="485"/>
      <c r="STB52" s="485"/>
      <c r="STC52" s="485"/>
      <c r="STD52" s="485"/>
      <c r="STE52" s="485"/>
      <c r="STF52" s="485"/>
      <c r="STG52" s="485"/>
      <c r="STH52" s="485"/>
      <c r="STI52" s="485"/>
      <c r="STJ52" s="485"/>
      <c r="STK52" s="485"/>
      <c r="STL52" s="485"/>
      <c r="STM52" s="485"/>
      <c r="STN52" s="485"/>
      <c r="STO52" s="485"/>
      <c r="STP52" s="485"/>
      <c r="STQ52" s="485"/>
      <c r="STR52" s="485"/>
      <c r="STS52" s="485"/>
      <c r="STT52" s="485"/>
      <c r="STU52" s="485"/>
      <c r="STV52" s="485"/>
      <c r="STW52" s="485"/>
      <c r="STX52" s="485"/>
      <c r="STY52" s="485"/>
      <c r="STZ52" s="485"/>
      <c r="SUA52" s="485"/>
      <c r="SUB52" s="485"/>
      <c r="SUC52" s="485"/>
      <c r="SUD52" s="485"/>
      <c r="SUE52" s="485"/>
      <c r="SUF52" s="485"/>
      <c r="SUG52" s="485"/>
      <c r="SUH52" s="485"/>
      <c r="SUI52" s="485"/>
      <c r="SUJ52" s="485"/>
      <c r="SUK52" s="485"/>
      <c r="SUL52" s="485"/>
      <c r="SUM52" s="485"/>
      <c r="SUN52" s="485"/>
      <c r="SUO52" s="485"/>
      <c r="SUP52" s="485"/>
      <c r="SUQ52" s="485"/>
      <c r="SUR52" s="485"/>
      <c r="SUS52" s="485"/>
      <c r="SUT52" s="485"/>
      <c r="SUU52" s="485"/>
      <c r="SUV52" s="485"/>
      <c r="SUW52" s="485"/>
      <c r="SUX52" s="485"/>
      <c r="SUY52" s="485"/>
      <c r="SUZ52" s="485"/>
      <c r="SVA52" s="485"/>
      <c r="SVB52" s="485"/>
      <c r="SVC52" s="485"/>
      <c r="SVD52" s="485"/>
      <c r="SVE52" s="485"/>
      <c r="SVF52" s="485"/>
      <c r="SVG52" s="485"/>
      <c r="SVH52" s="485"/>
      <c r="SVI52" s="485"/>
      <c r="SVJ52" s="485"/>
      <c r="SVK52" s="485"/>
      <c r="SVL52" s="485"/>
      <c r="SVM52" s="485"/>
      <c r="SVN52" s="485"/>
      <c r="SVO52" s="485"/>
      <c r="SVP52" s="485"/>
      <c r="SVQ52" s="485"/>
      <c r="SVR52" s="485"/>
      <c r="SVS52" s="485"/>
      <c r="SVT52" s="485"/>
      <c r="SVU52" s="485"/>
      <c r="SVV52" s="485"/>
      <c r="SVW52" s="485"/>
      <c r="SVX52" s="485"/>
      <c r="SVY52" s="485"/>
      <c r="SVZ52" s="485"/>
      <c r="SWA52" s="485"/>
      <c r="SWB52" s="485"/>
      <c r="SWC52" s="485"/>
      <c r="SWD52" s="485"/>
      <c r="SWE52" s="485"/>
      <c r="SWF52" s="485"/>
      <c r="SWG52" s="485"/>
      <c r="SWH52" s="485"/>
      <c r="SWI52" s="485"/>
      <c r="SWJ52" s="485"/>
      <c r="SWK52" s="485"/>
      <c r="SWL52" s="485"/>
      <c r="SWM52" s="485"/>
      <c r="SWN52" s="485"/>
      <c r="SWO52" s="485"/>
      <c r="SWP52" s="485"/>
      <c r="SWQ52" s="485"/>
      <c r="SWR52" s="485"/>
      <c r="SWS52" s="485"/>
      <c r="SWT52" s="485"/>
      <c r="SWU52" s="485"/>
      <c r="SWV52" s="485"/>
      <c r="SWW52" s="485"/>
      <c r="SWX52" s="485"/>
      <c r="SWY52" s="485"/>
      <c r="SWZ52" s="485"/>
      <c r="SXA52" s="485"/>
      <c r="SXB52" s="485"/>
      <c r="SXC52" s="485"/>
      <c r="SXD52" s="485"/>
      <c r="SXE52" s="485"/>
      <c r="SXF52" s="485"/>
      <c r="SXG52" s="485"/>
      <c r="SXH52" s="485"/>
      <c r="SXI52" s="485"/>
      <c r="SXJ52" s="485"/>
      <c r="SXK52" s="485"/>
      <c r="SXL52" s="485"/>
      <c r="SXM52" s="485"/>
      <c r="SXN52" s="485"/>
      <c r="SXO52" s="485"/>
      <c r="SXP52" s="485"/>
      <c r="SXQ52" s="485"/>
      <c r="SXR52" s="485"/>
      <c r="SXS52" s="485"/>
      <c r="SXT52" s="485"/>
      <c r="SXU52" s="485"/>
      <c r="SXV52" s="485"/>
      <c r="SXW52" s="485"/>
      <c r="SXX52" s="485"/>
      <c r="SXY52" s="485"/>
      <c r="SXZ52" s="485"/>
      <c r="SYA52" s="485"/>
      <c r="SYB52" s="485"/>
      <c r="SYC52" s="485"/>
      <c r="SYD52" s="485"/>
      <c r="SYE52" s="485"/>
      <c r="SYF52" s="485"/>
      <c r="SYG52" s="485"/>
      <c r="SYH52" s="485"/>
      <c r="SYI52" s="485"/>
      <c r="SYJ52" s="485"/>
      <c r="SYK52" s="485"/>
      <c r="SYL52" s="485"/>
      <c r="SYM52" s="485"/>
      <c r="SYN52" s="485"/>
      <c r="SYO52" s="485"/>
      <c r="SYP52" s="485"/>
      <c r="SYQ52" s="485"/>
      <c r="SYR52" s="485"/>
      <c r="SYS52" s="485"/>
      <c r="SYT52" s="485"/>
      <c r="SYU52" s="485"/>
      <c r="SYV52" s="485"/>
      <c r="SYW52" s="485"/>
      <c r="SYX52" s="485"/>
      <c r="SYY52" s="485"/>
      <c r="SYZ52" s="485"/>
      <c r="SZA52" s="485"/>
      <c r="SZB52" s="485"/>
      <c r="SZC52" s="485"/>
      <c r="SZD52" s="485"/>
      <c r="SZE52" s="485"/>
      <c r="SZF52" s="485"/>
      <c r="SZG52" s="485"/>
      <c r="SZH52" s="485"/>
      <c r="SZI52" s="485"/>
      <c r="SZJ52" s="485"/>
      <c r="SZK52" s="485"/>
      <c r="SZL52" s="485"/>
      <c r="SZM52" s="485"/>
      <c r="SZN52" s="485"/>
      <c r="SZO52" s="485"/>
      <c r="SZP52" s="485"/>
      <c r="SZQ52" s="485"/>
      <c r="SZR52" s="485"/>
      <c r="SZS52" s="485"/>
      <c r="SZT52" s="485"/>
      <c r="SZU52" s="485"/>
      <c r="SZV52" s="485"/>
      <c r="SZW52" s="485"/>
      <c r="SZX52" s="485"/>
      <c r="SZY52" s="485"/>
      <c r="SZZ52" s="485"/>
      <c r="TAA52" s="485"/>
      <c r="TAB52" s="485"/>
      <c r="TAC52" s="485"/>
      <c r="TAD52" s="485"/>
      <c r="TAE52" s="485"/>
      <c r="TAF52" s="485"/>
      <c r="TAG52" s="485"/>
      <c r="TAH52" s="485"/>
      <c r="TAI52" s="485"/>
      <c r="TAJ52" s="485"/>
      <c r="TAK52" s="485"/>
      <c r="TAL52" s="485"/>
      <c r="TAM52" s="485"/>
      <c r="TAN52" s="485"/>
      <c r="TAO52" s="485"/>
      <c r="TAP52" s="485"/>
      <c r="TAQ52" s="485"/>
      <c r="TAR52" s="485"/>
      <c r="TAS52" s="485"/>
      <c r="TAT52" s="485"/>
      <c r="TAU52" s="485"/>
      <c r="TAV52" s="485"/>
      <c r="TAW52" s="485"/>
      <c r="TAX52" s="485"/>
      <c r="TAY52" s="485"/>
      <c r="TAZ52" s="485"/>
      <c r="TBA52" s="485"/>
      <c r="TBB52" s="485"/>
      <c r="TBC52" s="485"/>
      <c r="TBD52" s="485"/>
      <c r="TBE52" s="485"/>
      <c r="TBF52" s="485"/>
      <c r="TBG52" s="485"/>
      <c r="TBH52" s="485"/>
      <c r="TBI52" s="485"/>
      <c r="TBJ52" s="485"/>
      <c r="TBK52" s="485"/>
      <c r="TBL52" s="485"/>
      <c r="TBM52" s="485"/>
      <c r="TBN52" s="485"/>
      <c r="TBO52" s="485"/>
      <c r="TBP52" s="485"/>
      <c r="TBQ52" s="485"/>
      <c r="TBR52" s="485"/>
      <c r="TBS52" s="485"/>
      <c r="TBT52" s="485"/>
      <c r="TBU52" s="485"/>
      <c r="TBV52" s="485"/>
      <c r="TBW52" s="485"/>
      <c r="TBX52" s="485"/>
      <c r="TBY52" s="485"/>
      <c r="TBZ52" s="485"/>
      <c r="TCA52" s="485"/>
      <c r="TCB52" s="485"/>
      <c r="TCC52" s="485"/>
      <c r="TCD52" s="485"/>
      <c r="TCE52" s="485"/>
      <c r="TCF52" s="485"/>
      <c r="TCG52" s="485"/>
      <c r="TCH52" s="485"/>
      <c r="TCI52" s="485"/>
      <c r="TCJ52" s="485"/>
      <c r="TCK52" s="485"/>
      <c r="TCL52" s="485"/>
      <c r="TCM52" s="485"/>
      <c r="TCN52" s="485"/>
      <c r="TCO52" s="485"/>
      <c r="TCP52" s="485"/>
      <c r="TCQ52" s="485"/>
      <c r="TCR52" s="485"/>
      <c r="TCS52" s="485"/>
      <c r="TCT52" s="485"/>
      <c r="TCU52" s="485"/>
      <c r="TCV52" s="485"/>
      <c r="TCW52" s="485"/>
      <c r="TCX52" s="485"/>
      <c r="TCY52" s="485"/>
      <c r="TCZ52" s="485"/>
      <c r="TDA52" s="485"/>
      <c r="TDB52" s="485"/>
      <c r="TDC52" s="485"/>
      <c r="TDD52" s="485"/>
      <c r="TDE52" s="485"/>
      <c r="TDF52" s="485"/>
      <c r="TDG52" s="485"/>
      <c r="TDH52" s="485"/>
      <c r="TDI52" s="485"/>
      <c r="TDJ52" s="485"/>
      <c r="TDK52" s="485"/>
      <c r="TDL52" s="485"/>
      <c r="TDM52" s="485"/>
      <c r="TDN52" s="485"/>
      <c r="TDO52" s="485"/>
      <c r="TDP52" s="485"/>
      <c r="TDQ52" s="485"/>
      <c r="TDR52" s="485"/>
      <c r="TDS52" s="485"/>
      <c r="TDT52" s="485"/>
      <c r="TDU52" s="485"/>
      <c r="TDV52" s="485"/>
      <c r="TDW52" s="485"/>
      <c r="TDX52" s="485"/>
      <c r="TDY52" s="485"/>
      <c r="TDZ52" s="485"/>
      <c r="TEA52" s="485"/>
      <c r="TEB52" s="485"/>
      <c r="TEC52" s="485"/>
      <c r="TED52" s="485"/>
      <c r="TEE52" s="485"/>
      <c r="TEF52" s="485"/>
      <c r="TEG52" s="485"/>
      <c r="TEH52" s="485"/>
      <c r="TEI52" s="485"/>
      <c r="TEJ52" s="485"/>
      <c r="TEK52" s="485"/>
      <c r="TEL52" s="485"/>
      <c r="TEM52" s="485"/>
      <c r="TEN52" s="485"/>
      <c r="TEO52" s="485"/>
      <c r="TEP52" s="485"/>
      <c r="TEQ52" s="485"/>
      <c r="TER52" s="485"/>
      <c r="TES52" s="485"/>
      <c r="TET52" s="485"/>
      <c r="TEU52" s="485"/>
      <c r="TEV52" s="485"/>
      <c r="TEW52" s="485"/>
      <c r="TEX52" s="485"/>
      <c r="TEY52" s="485"/>
      <c r="TEZ52" s="485"/>
      <c r="TFA52" s="485"/>
      <c r="TFB52" s="485"/>
      <c r="TFC52" s="485"/>
      <c r="TFD52" s="485"/>
      <c r="TFE52" s="485"/>
      <c r="TFF52" s="485"/>
      <c r="TFG52" s="485"/>
      <c r="TFH52" s="485"/>
      <c r="TFI52" s="485"/>
      <c r="TFJ52" s="485"/>
      <c r="TFK52" s="485"/>
      <c r="TFL52" s="485"/>
      <c r="TFM52" s="485"/>
      <c r="TFN52" s="485"/>
      <c r="TFO52" s="485"/>
      <c r="TFP52" s="485"/>
      <c r="TFQ52" s="485"/>
      <c r="TFR52" s="485"/>
      <c r="TFS52" s="485"/>
      <c r="TFT52" s="485"/>
      <c r="TFU52" s="485"/>
      <c r="TFV52" s="485"/>
      <c r="TFW52" s="485"/>
      <c r="TFX52" s="485"/>
      <c r="TFY52" s="485"/>
      <c r="TFZ52" s="485"/>
      <c r="TGA52" s="485"/>
      <c r="TGB52" s="485"/>
      <c r="TGC52" s="485"/>
      <c r="TGD52" s="485"/>
      <c r="TGE52" s="485"/>
      <c r="TGF52" s="485"/>
      <c r="TGG52" s="485"/>
      <c r="TGH52" s="485"/>
      <c r="TGI52" s="485"/>
      <c r="TGJ52" s="485"/>
      <c r="TGK52" s="485"/>
      <c r="TGL52" s="485"/>
      <c r="TGM52" s="485"/>
      <c r="TGN52" s="485"/>
      <c r="TGO52" s="485"/>
      <c r="TGP52" s="485"/>
      <c r="TGQ52" s="485"/>
      <c r="TGR52" s="485"/>
      <c r="TGS52" s="485"/>
      <c r="TGT52" s="485"/>
      <c r="TGU52" s="485"/>
      <c r="TGV52" s="485"/>
      <c r="TGW52" s="485"/>
      <c r="TGX52" s="485"/>
      <c r="TGY52" s="485"/>
      <c r="TGZ52" s="485"/>
      <c r="THA52" s="485"/>
      <c r="THB52" s="485"/>
      <c r="THC52" s="485"/>
      <c r="THD52" s="485"/>
      <c r="THE52" s="485"/>
      <c r="THF52" s="485"/>
      <c r="THG52" s="485"/>
      <c r="THH52" s="485"/>
      <c r="THI52" s="485"/>
      <c r="THJ52" s="485"/>
      <c r="THK52" s="485"/>
      <c r="THL52" s="485"/>
      <c r="THM52" s="485"/>
      <c r="THN52" s="485"/>
      <c r="THO52" s="485"/>
      <c r="THP52" s="485"/>
      <c r="THQ52" s="485"/>
      <c r="THR52" s="485"/>
      <c r="THS52" s="485"/>
      <c r="THT52" s="485"/>
      <c r="THU52" s="485"/>
      <c r="THV52" s="485"/>
      <c r="THW52" s="485"/>
      <c r="THX52" s="485"/>
      <c r="THY52" s="485"/>
      <c r="THZ52" s="485"/>
      <c r="TIA52" s="485"/>
      <c r="TIB52" s="485"/>
      <c r="TIC52" s="485"/>
      <c r="TID52" s="485"/>
      <c r="TIE52" s="485"/>
      <c r="TIF52" s="485"/>
      <c r="TIG52" s="485"/>
      <c r="TIH52" s="485"/>
      <c r="TII52" s="485"/>
      <c r="TIJ52" s="485"/>
      <c r="TIK52" s="485"/>
      <c r="TIL52" s="485"/>
      <c r="TIM52" s="485"/>
      <c r="TIN52" s="485"/>
      <c r="TIO52" s="485"/>
      <c r="TIP52" s="485"/>
      <c r="TIQ52" s="485"/>
      <c r="TIR52" s="485"/>
      <c r="TIS52" s="485"/>
      <c r="TIT52" s="485"/>
      <c r="TIU52" s="485"/>
      <c r="TIV52" s="485"/>
      <c r="TIW52" s="485"/>
      <c r="TIX52" s="485"/>
      <c r="TIY52" s="485"/>
      <c r="TIZ52" s="485"/>
      <c r="TJA52" s="485"/>
      <c r="TJB52" s="485"/>
      <c r="TJC52" s="485"/>
      <c r="TJD52" s="485"/>
      <c r="TJE52" s="485"/>
      <c r="TJF52" s="485"/>
      <c r="TJG52" s="485"/>
      <c r="TJH52" s="485"/>
      <c r="TJI52" s="485"/>
      <c r="TJJ52" s="485"/>
      <c r="TJK52" s="485"/>
      <c r="TJL52" s="485"/>
      <c r="TJM52" s="485"/>
      <c r="TJN52" s="485"/>
      <c r="TJO52" s="485"/>
      <c r="TJP52" s="485"/>
      <c r="TJQ52" s="485"/>
      <c r="TJR52" s="485"/>
      <c r="TJS52" s="485"/>
      <c r="TJT52" s="485"/>
      <c r="TJU52" s="485"/>
      <c r="TJV52" s="485"/>
      <c r="TJW52" s="485"/>
      <c r="TJX52" s="485"/>
      <c r="TJY52" s="485"/>
      <c r="TJZ52" s="485"/>
      <c r="TKA52" s="485"/>
      <c r="TKB52" s="485"/>
      <c r="TKC52" s="485"/>
      <c r="TKD52" s="485"/>
      <c r="TKE52" s="485"/>
      <c r="TKF52" s="485"/>
      <c r="TKG52" s="485"/>
      <c r="TKH52" s="485"/>
      <c r="TKI52" s="485"/>
      <c r="TKJ52" s="485"/>
      <c r="TKK52" s="485"/>
      <c r="TKL52" s="485"/>
      <c r="TKM52" s="485"/>
      <c r="TKN52" s="485"/>
      <c r="TKO52" s="485"/>
      <c r="TKP52" s="485"/>
      <c r="TKQ52" s="485"/>
      <c r="TKR52" s="485"/>
      <c r="TKS52" s="485"/>
      <c r="TKT52" s="485"/>
      <c r="TKU52" s="485"/>
      <c r="TKV52" s="485"/>
      <c r="TKW52" s="485"/>
      <c r="TKX52" s="485"/>
      <c r="TKY52" s="485"/>
      <c r="TKZ52" s="485"/>
      <c r="TLA52" s="485"/>
      <c r="TLB52" s="485"/>
      <c r="TLC52" s="485"/>
      <c r="TLD52" s="485"/>
      <c r="TLE52" s="485"/>
      <c r="TLF52" s="485"/>
      <c r="TLG52" s="485"/>
      <c r="TLH52" s="485"/>
      <c r="TLI52" s="485"/>
      <c r="TLJ52" s="485"/>
      <c r="TLK52" s="485"/>
      <c r="TLL52" s="485"/>
      <c r="TLM52" s="485"/>
      <c r="TLN52" s="485"/>
      <c r="TLO52" s="485"/>
      <c r="TLP52" s="485"/>
      <c r="TLQ52" s="485"/>
      <c r="TLR52" s="485"/>
      <c r="TLS52" s="485"/>
      <c r="TLT52" s="485"/>
      <c r="TLU52" s="485"/>
      <c r="TLV52" s="485"/>
      <c r="TLW52" s="485"/>
      <c r="TLX52" s="485"/>
      <c r="TLY52" s="485"/>
      <c r="TLZ52" s="485"/>
      <c r="TMA52" s="485"/>
      <c r="TMB52" s="485"/>
      <c r="TMC52" s="485"/>
      <c r="TMD52" s="485"/>
      <c r="TME52" s="485"/>
      <c r="TMF52" s="485"/>
      <c r="TMG52" s="485"/>
      <c r="TMH52" s="485"/>
      <c r="TMI52" s="485"/>
      <c r="TMJ52" s="485"/>
      <c r="TMK52" s="485"/>
      <c r="TML52" s="485"/>
      <c r="TMM52" s="485"/>
      <c r="TMN52" s="485"/>
      <c r="TMO52" s="485"/>
      <c r="TMP52" s="485"/>
      <c r="TMQ52" s="485"/>
      <c r="TMR52" s="485"/>
      <c r="TMS52" s="485"/>
      <c r="TMT52" s="485"/>
      <c r="TMU52" s="485"/>
      <c r="TMV52" s="485"/>
      <c r="TMW52" s="485"/>
      <c r="TMX52" s="485"/>
      <c r="TMY52" s="485"/>
      <c r="TMZ52" s="485"/>
      <c r="TNA52" s="485"/>
      <c r="TNB52" s="485"/>
      <c r="TNC52" s="485"/>
      <c r="TND52" s="485"/>
      <c r="TNE52" s="485"/>
      <c r="TNF52" s="485"/>
      <c r="TNG52" s="485"/>
      <c r="TNH52" s="485"/>
      <c r="TNI52" s="485"/>
      <c r="TNJ52" s="485"/>
      <c r="TNK52" s="485"/>
      <c r="TNL52" s="485"/>
      <c r="TNM52" s="485"/>
      <c r="TNN52" s="485"/>
      <c r="TNO52" s="485"/>
      <c r="TNP52" s="485"/>
      <c r="TNQ52" s="485"/>
      <c r="TNR52" s="485"/>
      <c r="TNS52" s="485"/>
      <c r="TNT52" s="485"/>
      <c r="TNU52" s="485"/>
      <c r="TNV52" s="485"/>
      <c r="TNW52" s="485"/>
      <c r="TNX52" s="485"/>
      <c r="TNY52" s="485"/>
      <c r="TNZ52" s="485"/>
      <c r="TOA52" s="485"/>
      <c r="TOB52" s="485"/>
      <c r="TOC52" s="485"/>
      <c r="TOD52" s="485"/>
      <c r="TOE52" s="485"/>
      <c r="TOF52" s="485"/>
      <c r="TOG52" s="485"/>
      <c r="TOH52" s="485"/>
      <c r="TOI52" s="485"/>
      <c r="TOJ52" s="485"/>
      <c r="TOK52" s="485"/>
      <c r="TOL52" s="485"/>
      <c r="TOM52" s="485"/>
      <c r="TON52" s="485"/>
      <c r="TOO52" s="485"/>
      <c r="TOP52" s="485"/>
      <c r="TOQ52" s="485"/>
      <c r="TOR52" s="485"/>
      <c r="TOS52" s="485"/>
      <c r="TOT52" s="485"/>
      <c r="TOU52" s="485"/>
      <c r="TOV52" s="485"/>
      <c r="TOW52" s="485"/>
      <c r="TOX52" s="485"/>
      <c r="TOY52" s="485"/>
      <c r="TOZ52" s="485"/>
      <c r="TPA52" s="485"/>
      <c r="TPB52" s="485"/>
      <c r="TPC52" s="485"/>
      <c r="TPD52" s="485"/>
      <c r="TPE52" s="485"/>
      <c r="TPF52" s="485"/>
      <c r="TPG52" s="485"/>
      <c r="TPH52" s="485"/>
      <c r="TPI52" s="485"/>
      <c r="TPJ52" s="485"/>
      <c r="TPK52" s="485"/>
      <c r="TPL52" s="485"/>
      <c r="TPM52" s="485"/>
      <c r="TPN52" s="485"/>
      <c r="TPO52" s="485"/>
      <c r="TPP52" s="485"/>
      <c r="TPQ52" s="485"/>
      <c r="TPR52" s="485"/>
      <c r="TPS52" s="485"/>
      <c r="TPT52" s="485"/>
      <c r="TPU52" s="485"/>
      <c r="TPV52" s="485"/>
      <c r="TPW52" s="485"/>
      <c r="TPX52" s="485"/>
      <c r="TPY52" s="485"/>
      <c r="TPZ52" s="485"/>
      <c r="TQA52" s="485"/>
      <c r="TQB52" s="485"/>
      <c r="TQC52" s="485"/>
      <c r="TQD52" s="485"/>
      <c r="TQE52" s="485"/>
      <c r="TQF52" s="485"/>
      <c r="TQG52" s="485"/>
      <c r="TQH52" s="485"/>
      <c r="TQI52" s="485"/>
      <c r="TQJ52" s="485"/>
      <c r="TQK52" s="485"/>
      <c r="TQL52" s="485"/>
      <c r="TQM52" s="485"/>
      <c r="TQN52" s="485"/>
      <c r="TQO52" s="485"/>
      <c r="TQP52" s="485"/>
      <c r="TQQ52" s="485"/>
      <c r="TQR52" s="485"/>
      <c r="TQS52" s="485"/>
      <c r="TQT52" s="485"/>
      <c r="TQU52" s="485"/>
      <c r="TQV52" s="485"/>
      <c r="TQW52" s="485"/>
      <c r="TQX52" s="485"/>
      <c r="TQY52" s="485"/>
      <c r="TQZ52" s="485"/>
      <c r="TRA52" s="485"/>
      <c r="TRB52" s="485"/>
      <c r="TRC52" s="485"/>
      <c r="TRD52" s="485"/>
      <c r="TRE52" s="485"/>
      <c r="TRF52" s="485"/>
      <c r="TRG52" s="485"/>
      <c r="TRH52" s="485"/>
      <c r="TRI52" s="485"/>
      <c r="TRJ52" s="485"/>
      <c r="TRK52" s="485"/>
      <c r="TRL52" s="485"/>
      <c r="TRM52" s="485"/>
      <c r="TRN52" s="485"/>
      <c r="TRO52" s="485"/>
      <c r="TRP52" s="485"/>
      <c r="TRQ52" s="485"/>
      <c r="TRR52" s="485"/>
      <c r="TRS52" s="485"/>
      <c r="TRT52" s="485"/>
      <c r="TRU52" s="485"/>
      <c r="TRV52" s="485"/>
      <c r="TRW52" s="485"/>
      <c r="TRX52" s="485"/>
      <c r="TRY52" s="485"/>
      <c r="TRZ52" s="485"/>
      <c r="TSA52" s="485"/>
      <c r="TSB52" s="485"/>
      <c r="TSC52" s="485"/>
      <c r="TSD52" s="485"/>
      <c r="TSE52" s="485"/>
      <c r="TSF52" s="485"/>
      <c r="TSG52" s="485"/>
      <c r="TSH52" s="485"/>
      <c r="TSI52" s="485"/>
      <c r="TSJ52" s="485"/>
      <c r="TSK52" s="485"/>
      <c r="TSL52" s="485"/>
      <c r="TSM52" s="485"/>
      <c r="TSN52" s="485"/>
      <c r="TSO52" s="485"/>
      <c r="TSP52" s="485"/>
      <c r="TSQ52" s="485"/>
      <c r="TSR52" s="485"/>
      <c r="TSS52" s="485"/>
      <c r="TST52" s="485"/>
      <c r="TSU52" s="485"/>
      <c r="TSV52" s="485"/>
      <c r="TSW52" s="485"/>
      <c r="TSX52" s="485"/>
      <c r="TSY52" s="485"/>
      <c r="TSZ52" s="485"/>
      <c r="TTA52" s="485"/>
      <c r="TTB52" s="485"/>
      <c r="TTC52" s="485"/>
      <c r="TTD52" s="485"/>
      <c r="TTE52" s="485"/>
      <c r="TTF52" s="485"/>
      <c r="TTG52" s="485"/>
      <c r="TTH52" s="485"/>
      <c r="TTI52" s="485"/>
      <c r="TTJ52" s="485"/>
      <c r="TTK52" s="485"/>
      <c r="TTL52" s="485"/>
      <c r="TTM52" s="485"/>
      <c r="TTN52" s="485"/>
      <c r="TTO52" s="485"/>
      <c r="TTP52" s="485"/>
      <c r="TTQ52" s="485"/>
      <c r="TTR52" s="485"/>
      <c r="TTS52" s="485"/>
      <c r="TTT52" s="485"/>
      <c r="TTU52" s="485"/>
      <c r="TTV52" s="485"/>
      <c r="TTW52" s="485"/>
      <c r="TTX52" s="485"/>
      <c r="TTY52" s="485"/>
      <c r="TTZ52" s="485"/>
      <c r="TUA52" s="485"/>
      <c r="TUB52" s="485"/>
      <c r="TUC52" s="485"/>
      <c r="TUD52" s="485"/>
      <c r="TUE52" s="485"/>
      <c r="TUF52" s="485"/>
      <c r="TUG52" s="485"/>
      <c r="TUH52" s="485"/>
      <c r="TUI52" s="485"/>
      <c r="TUJ52" s="485"/>
      <c r="TUK52" s="485"/>
      <c r="TUL52" s="485"/>
      <c r="TUM52" s="485"/>
      <c r="TUN52" s="485"/>
      <c r="TUO52" s="485"/>
      <c r="TUP52" s="485"/>
      <c r="TUQ52" s="485"/>
      <c r="TUR52" s="485"/>
      <c r="TUS52" s="485"/>
      <c r="TUT52" s="485"/>
      <c r="TUU52" s="485"/>
      <c r="TUV52" s="485"/>
      <c r="TUW52" s="485"/>
      <c r="TUX52" s="485"/>
      <c r="TUY52" s="485"/>
      <c r="TUZ52" s="485"/>
      <c r="TVA52" s="485"/>
      <c r="TVB52" s="485"/>
      <c r="TVC52" s="485"/>
      <c r="TVD52" s="485"/>
      <c r="TVE52" s="485"/>
      <c r="TVF52" s="485"/>
      <c r="TVG52" s="485"/>
      <c r="TVH52" s="485"/>
      <c r="TVI52" s="485"/>
      <c r="TVJ52" s="485"/>
      <c r="TVK52" s="485"/>
      <c r="TVL52" s="485"/>
      <c r="TVM52" s="485"/>
      <c r="TVN52" s="485"/>
      <c r="TVO52" s="485"/>
      <c r="TVP52" s="485"/>
      <c r="TVQ52" s="485"/>
      <c r="TVR52" s="485"/>
      <c r="TVS52" s="485"/>
      <c r="TVT52" s="485"/>
      <c r="TVU52" s="485"/>
      <c r="TVV52" s="485"/>
      <c r="TVW52" s="485"/>
      <c r="TVX52" s="485"/>
      <c r="TVY52" s="485"/>
      <c r="TVZ52" s="485"/>
      <c r="TWA52" s="485"/>
      <c r="TWB52" s="485"/>
      <c r="TWC52" s="485"/>
      <c r="TWD52" s="485"/>
      <c r="TWE52" s="485"/>
      <c r="TWF52" s="485"/>
      <c r="TWG52" s="485"/>
      <c r="TWH52" s="485"/>
      <c r="TWI52" s="485"/>
      <c r="TWJ52" s="485"/>
      <c r="TWK52" s="485"/>
      <c r="TWL52" s="485"/>
      <c r="TWM52" s="485"/>
      <c r="TWN52" s="485"/>
      <c r="TWO52" s="485"/>
      <c r="TWP52" s="485"/>
      <c r="TWQ52" s="485"/>
      <c r="TWR52" s="485"/>
      <c r="TWS52" s="485"/>
      <c r="TWT52" s="485"/>
      <c r="TWU52" s="485"/>
      <c r="TWV52" s="485"/>
      <c r="TWW52" s="485"/>
      <c r="TWX52" s="485"/>
      <c r="TWY52" s="485"/>
      <c r="TWZ52" s="485"/>
      <c r="TXA52" s="485"/>
      <c r="TXB52" s="485"/>
      <c r="TXC52" s="485"/>
      <c r="TXD52" s="485"/>
      <c r="TXE52" s="485"/>
      <c r="TXF52" s="485"/>
      <c r="TXG52" s="485"/>
      <c r="TXH52" s="485"/>
      <c r="TXI52" s="485"/>
      <c r="TXJ52" s="485"/>
      <c r="TXK52" s="485"/>
      <c r="TXL52" s="485"/>
      <c r="TXM52" s="485"/>
      <c r="TXN52" s="485"/>
      <c r="TXO52" s="485"/>
      <c r="TXP52" s="485"/>
      <c r="TXQ52" s="485"/>
      <c r="TXR52" s="485"/>
      <c r="TXS52" s="485"/>
      <c r="TXT52" s="485"/>
      <c r="TXU52" s="485"/>
      <c r="TXV52" s="485"/>
      <c r="TXW52" s="485"/>
      <c r="TXX52" s="485"/>
      <c r="TXY52" s="485"/>
      <c r="TXZ52" s="485"/>
      <c r="TYA52" s="485"/>
      <c r="TYB52" s="485"/>
      <c r="TYC52" s="485"/>
      <c r="TYD52" s="485"/>
      <c r="TYE52" s="485"/>
      <c r="TYF52" s="485"/>
      <c r="TYG52" s="485"/>
      <c r="TYH52" s="485"/>
      <c r="TYI52" s="485"/>
      <c r="TYJ52" s="485"/>
      <c r="TYK52" s="485"/>
      <c r="TYL52" s="485"/>
      <c r="TYM52" s="485"/>
      <c r="TYN52" s="485"/>
      <c r="TYO52" s="485"/>
      <c r="TYP52" s="485"/>
      <c r="TYQ52" s="485"/>
      <c r="TYR52" s="485"/>
      <c r="TYS52" s="485"/>
      <c r="TYT52" s="485"/>
      <c r="TYU52" s="485"/>
      <c r="TYV52" s="485"/>
      <c r="TYW52" s="485"/>
      <c r="TYX52" s="485"/>
      <c r="TYY52" s="485"/>
      <c r="TYZ52" s="485"/>
      <c r="TZA52" s="485"/>
      <c r="TZB52" s="485"/>
      <c r="TZC52" s="485"/>
      <c r="TZD52" s="485"/>
      <c r="TZE52" s="485"/>
      <c r="TZF52" s="485"/>
      <c r="TZG52" s="485"/>
      <c r="TZH52" s="485"/>
      <c r="TZI52" s="485"/>
      <c r="TZJ52" s="485"/>
      <c r="TZK52" s="485"/>
      <c r="TZL52" s="485"/>
      <c r="TZM52" s="485"/>
      <c r="TZN52" s="485"/>
      <c r="TZO52" s="485"/>
      <c r="TZP52" s="485"/>
      <c r="TZQ52" s="485"/>
      <c r="TZR52" s="485"/>
      <c r="TZS52" s="485"/>
      <c r="TZT52" s="485"/>
      <c r="TZU52" s="485"/>
      <c r="TZV52" s="485"/>
      <c r="TZW52" s="485"/>
      <c r="TZX52" s="485"/>
      <c r="TZY52" s="485"/>
      <c r="TZZ52" s="485"/>
      <c r="UAA52" s="485"/>
      <c r="UAB52" s="485"/>
      <c r="UAC52" s="485"/>
      <c r="UAD52" s="485"/>
      <c r="UAE52" s="485"/>
      <c r="UAF52" s="485"/>
      <c r="UAG52" s="485"/>
      <c r="UAH52" s="485"/>
      <c r="UAI52" s="485"/>
      <c r="UAJ52" s="485"/>
      <c r="UAK52" s="485"/>
      <c r="UAL52" s="485"/>
      <c r="UAM52" s="485"/>
      <c r="UAN52" s="485"/>
      <c r="UAO52" s="485"/>
      <c r="UAP52" s="485"/>
      <c r="UAQ52" s="485"/>
      <c r="UAR52" s="485"/>
      <c r="UAS52" s="485"/>
      <c r="UAT52" s="485"/>
      <c r="UAU52" s="485"/>
      <c r="UAV52" s="485"/>
      <c r="UAW52" s="485"/>
      <c r="UAX52" s="485"/>
      <c r="UAY52" s="485"/>
      <c r="UAZ52" s="485"/>
      <c r="UBA52" s="485"/>
      <c r="UBB52" s="485"/>
      <c r="UBC52" s="485"/>
      <c r="UBD52" s="485"/>
      <c r="UBE52" s="485"/>
      <c r="UBF52" s="485"/>
      <c r="UBG52" s="485"/>
      <c r="UBH52" s="485"/>
      <c r="UBI52" s="485"/>
      <c r="UBJ52" s="485"/>
      <c r="UBK52" s="485"/>
      <c r="UBL52" s="485"/>
      <c r="UBM52" s="485"/>
      <c r="UBN52" s="485"/>
      <c r="UBO52" s="485"/>
      <c r="UBP52" s="485"/>
      <c r="UBQ52" s="485"/>
      <c r="UBR52" s="485"/>
      <c r="UBS52" s="485"/>
      <c r="UBT52" s="485"/>
      <c r="UBU52" s="485"/>
      <c r="UBV52" s="485"/>
      <c r="UBW52" s="485"/>
      <c r="UBX52" s="485"/>
      <c r="UBY52" s="485"/>
      <c r="UBZ52" s="485"/>
      <c r="UCA52" s="485"/>
      <c r="UCB52" s="485"/>
      <c r="UCC52" s="485"/>
      <c r="UCD52" s="485"/>
      <c r="UCE52" s="485"/>
      <c r="UCF52" s="485"/>
      <c r="UCG52" s="485"/>
      <c r="UCH52" s="485"/>
      <c r="UCI52" s="485"/>
      <c r="UCJ52" s="485"/>
      <c r="UCK52" s="485"/>
      <c r="UCL52" s="485"/>
      <c r="UCM52" s="485"/>
      <c r="UCN52" s="485"/>
      <c r="UCO52" s="485"/>
      <c r="UCP52" s="485"/>
      <c r="UCQ52" s="485"/>
      <c r="UCR52" s="485"/>
      <c r="UCS52" s="485"/>
      <c r="UCT52" s="485"/>
      <c r="UCU52" s="485"/>
      <c r="UCV52" s="485"/>
      <c r="UCW52" s="485"/>
      <c r="UCX52" s="485"/>
      <c r="UCY52" s="485"/>
      <c r="UCZ52" s="485"/>
      <c r="UDA52" s="485"/>
      <c r="UDB52" s="485"/>
      <c r="UDC52" s="485"/>
      <c r="UDD52" s="485"/>
      <c r="UDE52" s="485"/>
      <c r="UDF52" s="485"/>
      <c r="UDG52" s="485"/>
      <c r="UDH52" s="485"/>
      <c r="UDI52" s="485"/>
      <c r="UDJ52" s="485"/>
      <c r="UDK52" s="485"/>
      <c r="UDL52" s="485"/>
      <c r="UDM52" s="485"/>
      <c r="UDN52" s="485"/>
      <c r="UDO52" s="485"/>
      <c r="UDP52" s="485"/>
      <c r="UDQ52" s="485"/>
      <c r="UDR52" s="485"/>
      <c r="UDS52" s="485"/>
      <c r="UDT52" s="485"/>
      <c r="UDU52" s="485"/>
      <c r="UDV52" s="485"/>
      <c r="UDW52" s="485"/>
      <c r="UDX52" s="485"/>
      <c r="UDY52" s="485"/>
      <c r="UDZ52" s="485"/>
      <c r="UEA52" s="485"/>
      <c r="UEB52" s="485"/>
      <c r="UEC52" s="485"/>
      <c r="UED52" s="485"/>
      <c r="UEE52" s="485"/>
      <c r="UEF52" s="485"/>
      <c r="UEG52" s="485"/>
      <c r="UEH52" s="485"/>
      <c r="UEI52" s="485"/>
      <c r="UEJ52" s="485"/>
      <c r="UEK52" s="485"/>
      <c r="UEL52" s="485"/>
      <c r="UEM52" s="485"/>
      <c r="UEN52" s="485"/>
      <c r="UEO52" s="485"/>
      <c r="UEP52" s="485"/>
      <c r="UEQ52" s="485"/>
      <c r="UER52" s="485"/>
      <c r="UES52" s="485"/>
      <c r="UET52" s="485"/>
      <c r="UEU52" s="485"/>
      <c r="UEV52" s="485"/>
      <c r="UEW52" s="485"/>
      <c r="UEX52" s="485"/>
      <c r="UEY52" s="485"/>
      <c r="UEZ52" s="485"/>
      <c r="UFA52" s="485"/>
      <c r="UFB52" s="485"/>
      <c r="UFC52" s="485"/>
      <c r="UFD52" s="485"/>
      <c r="UFE52" s="485"/>
      <c r="UFF52" s="485"/>
      <c r="UFG52" s="485"/>
      <c r="UFH52" s="485"/>
      <c r="UFI52" s="485"/>
      <c r="UFJ52" s="485"/>
      <c r="UFK52" s="485"/>
      <c r="UFL52" s="485"/>
      <c r="UFM52" s="485"/>
      <c r="UFN52" s="485"/>
      <c r="UFO52" s="485"/>
      <c r="UFP52" s="485"/>
      <c r="UFQ52" s="485"/>
      <c r="UFR52" s="485"/>
      <c r="UFS52" s="485"/>
      <c r="UFT52" s="485"/>
      <c r="UFU52" s="485"/>
      <c r="UFV52" s="485"/>
      <c r="UFW52" s="485"/>
      <c r="UFX52" s="485"/>
      <c r="UFY52" s="485"/>
      <c r="UFZ52" s="485"/>
      <c r="UGA52" s="485"/>
      <c r="UGB52" s="485"/>
      <c r="UGC52" s="485"/>
      <c r="UGD52" s="485"/>
      <c r="UGE52" s="485"/>
      <c r="UGF52" s="485"/>
      <c r="UGG52" s="485"/>
      <c r="UGH52" s="485"/>
      <c r="UGI52" s="485"/>
      <c r="UGJ52" s="485"/>
      <c r="UGK52" s="485"/>
      <c r="UGL52" s="485"/>
      <c r="UGM52" s="485"/>
      <c r="UGN52" s="485"/>
      <c r="UGO52" s="485"/>
      <c r="UGP52" s="485"/>
      <c r="UGQ52" s="485"/>
      <c r="UGR52" s="485"/>
      <c r="UGS52" s="485"/>
      <c r="UGT52" s="485"/>
      <c r="UGU52" s="485"/>
      <c r="UGV52" s="485"/>
      <c r="UGW52" s="485"/>
      <c r="UGX52" s="485"/>
      <c r="UGY52" s="485"/>
      <c r="UGZ52" s="485"/>
      <c r="UHA52" s="485"/>
      <c r="UHB52" s="485"/>
      <c r="UHC52" s="485"/>
      <c r="UHD52" s="485"/>
      <c r="UHE52" s="485"/>
      <c r="UHF52" s="485"/>
      <c r="UHG52" s="485"/>
      <c r="UHH52" s="485"/>
      <c r="UHI52" s="485"/>
      <c r="UHJ52" s="485"/>
      <c r="UHK52" s="485"/>
      <c r="UHL52" s="485"/>
      <c r="UHM52" s="485"/>
      <c r="UHN52" s="485"/>
      <c r="UHO52" s="485"/>
      <c r="UHP52" s="485"/>
      <c r="UHQ52" s="485"/>
      <c r="UHR52" s="485"/>
      <c r="UHS52" s="485"/>
      <c r="UHT52" s="485"/>
      <c r="UHU52" s="485"/>
      <c r="UHV52" s="485"/>
      <c r="UHW52" s="485"/>
      <c r="UHX52" s="485"/>
      <c r="UHY52" s="485"/>
      <c r="UHZ52" s="485"/>
      <c r="UIA52" s="485"/>
      <c r="UIB52" s="485"/>
      <c r="UIC52" s="485"/>
      <c r="UID52" s="485"/>
      <c r="UIE52" s="485"/>
      <c r="UIF52" s="485"/>
      <c r="UIG52" s="485"/>
      <c r="UIH52" s="485"/>
      <c r="UII52" s="485"/>
      <c r="UIJ52" s="485"/>
      <c r="UIK52" s="485"/>
      <c r="UIL52" s="485"/>
      <c r="UIM52" s="485"/>
      <c r="UIN52" s="485"/>
      <c r="UIO52" s="485"/>
      <c r="UIP52" s="485"/>
      <c r="UIQ52" s="485"/>
      <c r="UIR52" s="485"/>
      <c r="UIS52" s="485"/>
      <c r="UIT52" s="485"/>
      <c r="UIU52" s="485"/>
      <c r="UIV52" s="485"/>
      <c r="UIW52" s="485"/>
      <c r="UIX52" s="485"/>
      <c r="UIY52" s="485"/>
      <c r="UIZ52" s="485"/>
      <c r="UJA52" s="485"/>
      <c r="UJB52" s="485"/>
      <c r="UJC52" s="485"/>
      <c r="UJD52" s="485"/>
      <c r="UJE52" s="485"/>
      <c r="UJF52" s="485"/>
      <c r="UJG52" s="485"/>
      <c r="UJH52" s="485"/>
      <c r="UJI52" s="485"/>
      <c r="UJJ52" s="485"/>
      <c r="UJK52" s="485"/>
      <c r="UJL52" s="485"/>
      <c r="UJM52" s="485"/>
      <c r="UJN52" s="485"/>
      <c r="UJO52" s="485"/>
      <c r="UJP52" s="485"/>
      <c r="UJQ52" s="485"/>
      <c r="UJR52" s="485"/>
      <c r="UJS52" s="485"/>
      <c r="UJT52" s="485"/>
      <c r="UJU52" s="485"/>
      <c r="UJV52" s="485"/>
      <c r="UJW52" s="485"/>
      <c r="UJX52" s="485"/>
      <c r="UJY52" s="485"/>
      <c r="UJZ52" s="485"/>
      <c r="UKA52" s="485"/>
      <c r="UKB52" s="485"/>
      <c r="UKC52" s="485"/>
      <c r="UKD52" s="485"/>
      <c r="UKE52" s="485"/>
      <c r="UKF52" s="485"/>
      <c r="UKG52" s="485"/>
      <c r="UKH52" s="485"/>
      <c r="UKI52" s="485"/>
      <c r="UKJ52" s="485"/>
      <c r="UKK52" s="485"/>
      <c r="UKL52" s="485"/>
      <c r="UKM52" s="485"/>
      <c r="UKN52" s="485"/>
      <c r="UKO52" s="485"/>
      <c r="UKP52" s="485"/>
      <c r="UKQ52" s="485"/>
      <c r="UKR52" s="485"/>
      <c r="UKS52" s="485"/>
      <c r="UKT52" s="485"/>
      <c r="UKU52" s="485"/>
      <c r="UKV52" s="485"/>
      <c r="UKW52" s="485"/>
      <c r="UKX52" s="485"/>
      <c r="UKY52" s="485"/>
      <c r="UKZ52" s="485"/>
      <c r="ULA52" s="485"/>
      <c r="ULB52" s="485"/>
      <c r="ULC52" s="485"/>
      <c r="ULD52" s="485"/>
      <c r="ULE52" s="485"/>
      <c r="ULF52" s="485"/>
      <c r="ULG52" s="485"/>
      <c r="ULH52" s="485"/>
      <c r="ULI52" s="485"/>
      <c r="ULJ52" s="485"/>
      <c r="ULK52" s="485"/>
      <c r="ULL52" s="485"/>
      <c r="ULM52" s="485"/>
      <c r="ULN52" s="485"/>
      <c r="ULO52" s="485"/>
      <c r="ULP52" s="485"/>
      <c r="ULQ52" s="485"/>
      <c r="ULR52" s="485"/>
      <c r="ULS52" s="485"/>
      <c r="ULT52" s="485"/>
      <c r="ULU52" s="485"/>
      <c r="ULV52" s="485"/>
      <c r="ULW52" s="485"/>
      <c r="ULX52" s="485"/>
      <c r="ULY52" s="485"/>
      <c r="ULZ52" s="485"/>
      <c r="UMA52" s="485"/>
      <c r="UMB52" s="485"/>
      <c r="UMC52" s="485"/>
      <c r="UMD52" s="485"/>
      <c r="UME52" s="485"/>
      <c r="UMF52" s="485"/>
      <c r="UMG52" s="485"/>
      <c r="UMH52" s="485"/>
      <c r="UMI52" s="485"/>
      <c r="UMJ52" s="485"/>
      <c r="UMK52" s="485"/>
      <c r="UML52" s="485"/>
      <c r="UMM52" s="485"/>
      <c r="UMN52" s="485"/>
      <c r="UMO52" s="485"/>
      <c r="UMP52" s="485"/>
      <c r="UMQ52" s="485"/>
      <c r="UMR52" s="485"/>
      <c r="UMS52" s="485"/>
      <c r="UMT52" s="485"/>
      <c r="UMU52" s="485"/>
      <c r="UMV52" s="485"/>
      <c r="UMW52" s="485"/>
      <c r="UMX52" s="485"/>
      <c r="UMY52" s="485"/>
      <c r="UMZ52" s="485"/>
      <c r="UNA52" s="485"/>
      <c r="UNB52" s="485"/>
      <c r="UNC52" s="485"/>
      <c r="UND52" s="485"/>
      <c r="UNE52" s="485"/>
      <c r="UNF52" s="485"/>
      <c r="UNG52" s="485"/>
      <c r="UNH52" s="485"/>
      <c r="UNI52" s="485"/>
      <c r="UNJ52" s="485"/>
      <c r="UNK52" s="485"/>
      <c r="UNL52" s="485"/>
      <c r="UNM52" s="485"/>
      <c r="UNN52" s="485"/>
      <c r="UNO52" s="485"/>
      <c r="UNP52" s="485"/>
      <c r="UNQ52" s="485"/>
      <c r="UNR52" s="485"/>
      <c r="UNS52" s="485"/>
      <c r="UNT52" s="485"/>
      <c r="UNU52" s="485"/>
      <c r="UNV52" s="485"/>
      <c r="UNW52" s="485"/>
      <c r="UNX52" s="485"/>
      <c r="UNY52" s="485"/>
      <c r="UNZ52" s="485"/>
      <c r="UOA52" s="485"/>
      <c r="UOB52" s="485"/>
      <c r="UOC52" s="485"/>
      <c r="UOD52" s="485"/>
      <c r="UOE52" s="485"/>
      <c r="UOF52" s="485"/>
      <c r="UOG52" s="485"/>
      <c r="UOH52" s="485"/>
      <c r="UOI52" s="485"/>
      <c r="UOJ52" s="485"/>
      <c r="UOK52" s="485"/>
      <c r="UOL52" s="485"/>
      <c r="UOM52" s="485"/>
      <c r="UON52" s="485"/>
      <c r="UOO52" s="485"/>
      <c r="UOP52" s="485"/>
      <c r="UOQ52" s="485"/>
      <c r="UOR52" s="485"/>
      <c r="UOS52" s="485"/>
      <c r="UOT52" s="485"/>
      <c r="UOU52" s="485"/>
      <c r="UOV52" s="485"/>
      <c r="UOW52" s="485"/>
      <c r="UOX52" s="485"/>
      <c r="UOY52" s="485"/>
      <c r="UOZ52" s="485"/>
      <c r="UPA52" s="485"/>
      <c r="UPB52" s="485"/>
      <c r="UPC52" s="485"/>
      <c r="UPD52" s="485"/>
      <c r="UPE52" s="485"/>
      <c r="UPF52" s="485"/>
      <c r="UPG52" s="485"/>
      <c r="UPH52" s="485"/>
      <c r="UPI52" s="485"/>
      <c r="UPJ52" s="485"/>
      <c r="UPK52" s="485"/>
      <c r="UPL52" s="485"/>
      <c r="UPM52" s="485"/>
      <c r="UPN52" s="485"/>
      <c r="UPO52" s="485"/>
      <c r="UPP52" s="485"/>
      <c r="UPQ52" s="485"/>
      <c r="UPR52" s="485"/>
      <c r="UPS52" s="485"/>
      <c r="UPT52" s="485"/>
      <c r="UPU52" s="485"/>
      <c r="UPV52" s="485"/>
      <c r="UPW52" s="485"/>
      <c r="UPX52" s="485"/>
      <c r="UPY52" s="485"/>
      <c r="UPZ52" s="485"/>
      <c r="UQA52" s="485"/>
      <c r="UQB52" s="485"/>
      <c r="UQC52" s="485"/>
      <c r="UQD52" s="485"/>
      <c r="UQE52" s="485"/>
      <c r="UQF52" s="485"/>
      <c r="UQG52" s="485"/>
      <c r="UQH52" s="485"/>
      <c r="UQI52" s="485"/>
      <c r="UQJ52" s="485"/>
      <c r="UQK52" s="485"/>
      <c r="UQL52" s="485"/>
      <c r="UQM52" s="485"/>
      <c r="UQN52" s="485"/>
      <c r="UQO52" s="485"/>
      <c r="UQP52" s="485"/>
      <c r="UQQ52" s="485"/>
      <c r="UQR52" s="485"/>
      <c r="UQS52" s="485"/>
      <c r="UQT52" s="485"/>
      <c r="UQU52" s="485"/>
      <c r="UQV52" s="485"/>
      <c r="UQW52" s="485"/>
      <c r="UQX52" s="485"/>
      <c r="UQY52" s="485"/>
      <c r="UQZ52" s="485"/>
      <c r="URA52" s="485"/>
      <c r="URB52" s="485"/>
      <c r="URC52" s="485"/>
      <c r="URD52" s="485"/>
      <c r="URE52" s="485"/>
      <c r="URF52" s="485"/>
      <c r="URG52" s="485"/>
      <c r="URH52" s="485"/>
      <c r="URI52" s="485"/>
      <c r="URJ52" s="485"/>
      <c r="URK52" s="485"/>
      <c r="URL52" s="485"/>
      <c r="URM52" s="485"/>
      <c r="URN52" s="485"/>
      <c r="URO52" s="485"/>
      <c r="URP52" s="485"/>
      <c r="URQ52" s="485"/>
      <c r="URR52" s="485"/>
      <c r="URS52" s="485"/>
      <c r="URT52" s="485"/>
      <c r="URU52" s="485"/>
      <c r="URV52" s="485"/>
      <c r="URW52" s="485"/>
      <c r="URX52" s="485"/>
      <c r="URY52" s="485"/>
      <c r="URZ52" s="485"/>
      <c r="USA52" s="485"/>
      <c r="USB52" s="485"/>
      <c r="USC52" s="485"/>
      <c r="USD52" s="485"/>
      <c r="USE52" s="485"/>
      <c r="USF52" s="485"/>
      <c r="USG52" s="485"/>
      <c r="USH52" s="485"/>
      <c r="USI52" s="485"/>
      <c r="USJ52" s="485"/>
      <c r="USK52" s="485"/>
      <c r="USL52" s="485"/>
      <c r="USM52" s="485"/>
      <c r="USN52" s="485"/>
      <c r="USO52" s="485"/>
      <c r="USP52" s="485"/>
      <c r="USQ52" s="485"/>
      <c r="USR52" s="485"/>
      <c r="USS52" s="485"/>
      <c r="UST52" s="485"/>
      <c r="USU52" s="485"/>
      <c r="USV52" s="485"/>
      <c r="USW52" s="485"/>
      <c r="USX52" s="485"/>
      <c r="USY52" s="485"/>
      <c r="USZ52" s="485"/>
      <c r="UTA52" s="485"/>
      <c r="UTB52" s="485"/>
      <c r="UTC52" s="485"/>
      <c r="UTD52" s="485"/>
      <c r="UTE52" s="485"/>
      <c r="UTF52" s="485"/>
      <c r="UTG52" s="485"/>
      <c r="UTH52" s="485"/>
      <c r="UTI52" s="485"/>
      <c r="UTJ52" s="485"/>
      <c r="UTK52" s="485"/>
      <c r="UTL52" s="485"/>
      <c r="UTM52" s="485"/>
      <c r="UTN52" s="485"/>
      <c r="UTO52" s="485"/>
      <c r="UTP52" s="485"/>
      <c r="UTQ52" s="485"/>
      <c r="UTR52" s="485"/>
      <c r="UTS52" s="485"/>
      <c r="UTT52" s="485"/>
      <c r="UTU52" s="485"/>
      <c r="UTV52" s="485"/>
      <c r="UTW52" s="485"/>
      <c r="UTX52" s="485"/>
      <c r="UTY52" s="485"/>
      <c r="UTZ52" s="485"/>
      <c r="UUA52" s="485"/>
      <c r="UUB52" s="485"/>
      <c r="UUC52" s="485"/>
      <c r="UUD52" s="485"/>
      <c r="UUE52" s="485"/>
      <c r="UUF52" s="485"/>
      <c r="UUG52" s="485"/>
      <c r="UUH52" s="485"/>
      <c r="UUI52" s="485"/>
      <c r="UUJ52" s="485"/>
      <c r="UUK52" s="485"/>
      <c r="UUL52" s="485"/>
      <c r="UUM52" s="485"/>
      <c r="UUN52" s="485"/>
      <c r="UUO52" s="485"/>
      <c r="UUP52" s="485"/>
      <c r="UUQ52" s="485"/>
      <c r="UUR52" s="485"/>
      <c r="UUS52" s="485"/>
      <c r="UUT52" s="485"/>
      <c r="UUU52" s="485"/>
      <c r="UUV52" s="485"/>
      <c r="UUW52" s="485"/>
      <c r="UUX52" s="485"/>
      <c r="UUY52" s="485"/>
      <c r="UUZ52" s="485"/>
      <c r="UVA52" s="485"/>
      <c r="UVB52" s="485"/>
      <c r="UVC52" s="485"/>
      <c r="UVD52" s="485"/>
      <c r="UVE52" s="485"/>
      <c r="UVF52" s="485"/>
      <c r="UVG52" s="485"/>
      <c r="UVH52" s="485"/>
      <c r="UVI52" s="485"/>
      <c r="UVJ52" s="485"/>
      <c r="UVK52" s="485"/>
      <c r="UVL52" s="485"/>
      <c r="UVM52" s="485"/>
      <c r="UVN52" s="485"/>
      <c r="UVO52" s="485"/>
      <c r="UVP52" s="485"/>
      <c r="UVQ52" s="485"/>
      <c r="UVR52" s="485"/>
      <c r="UVS52" s="485"/>
      <c r="UVT52" s="485"/>
      <c r="UVU52" s="485"/>
      <c r="UVV52" s="485"/>
      <c r="UVW52" s="485"/>
      <c r="UVX52" s="485"/>
      <c r="UVY52" s="485"/>
      <c r="UVZ52" s="485"/>
      <c r="UWA52" s="485"/>
      <c r="UWB52" s="485"/>
      <c r="UWC52" s="485"/>
      <c r="UWD52" s="485"/>
      <c r="UWE52" s="485"/>
      <c r="UWF52" s="485"/>
      <c r="UWG52" s="485"/>
      <c r="UWH52" s="485"/>
      <c r="UWI52" s="485"/>
      <c r="UWJ52" s="485"/>
      <c r="UWK52" s="485"/>
      <c r="UWL52" s="485"/>
      <c r="UWM52" s="485"/>
      <c r="UWN52" s="485"/>
      <c r="UWO52" s="485"/>
      <c r="UWP52" s="485"/>
      <c r="UWQ52" s="485"/>
      <c r="UWR52" s="485"/>
      <c r="UWS52" s="485"/>
      <c r="UWT52" s="485"/>
      <c r="UWU52" s="485"/>
      <c r="UWV52" s="485"/>
      <c r="UWW52" s="485"/>
      <c r="UWX52" s="485"/>
      <c r="UWY52" s="485"/>
      <c r="UWZ52" s="485"/>
      <c r="UXA52" s="485"/>
      <c r="UXB52" s="485"/>
      <c r="UXC52" s="485"/>
      <c r="UXD52" s="485"/>
      <c r="UXE52" s="485"/>
      <c r="UXF52" s="485"/>
      <c r="UXG52" s="485"/>
      <c r="UXH52" s="485"/>
      <c r="UXI52" s="485"/>
      <c r="UXJ52" s="485"/>
      <c r="UXK52" s="485"/>
      <c r="UXL52" s="485"/>
      <c r="UXM52" s="485"/>
      <c r="UXN52" s="485"/>
      <c r="UXO52" s="485"/>
      <c r="UXP52" s="485"/>
      <c r="UXQ52" s="485"/>
      <c r="UXR52" s="485"/>
      <c r="UXS52" s="485"/>
      <c r="UXT52" s="485"/>
      <c r="UXU52" s="485"/>
      <c r="UXV52" s="485"/>
      <c r="UXW52" s="485"/>
      <c r="UXX52" s="485"/>
      <c r="UXY52" s="485"/>
      <c r="UXZ52" s="485"/>
      <c r="UYA52" s="485"/>
      <c r="UYB52" s="485"/>
      <c r="UYC52" s="485"/>
      <c r="UYD52" s="485"/>
      <c r="UYE52" s="485"/>
      <c r="UYF52" s="485"/>
      <c r="UYG52" s="485"/>
      <c r="UYH52" s="485"/>
      <c r="UYI52" s="485"/>
      <c r="UYJ52" s="485"/>
      <c r="UYK52" s="485"/>
      <c r="UYL52" s="485"/>
      <c r="UYM52" s="485"/>
      <c r="UYN52" s="485"/>
      <c r="UYO52" s="485"/>
      <c r="UYP52" s="485"/>
      <c r="UYQ52" s="485"/>
      <c r="UYR52" s="485"/>
      <c r="UYS52" s="485"/>
      <c r="UYT52" s="485"/>
      <c r="UYU52" s="485"/>
      <c r="UYV52" s="485"/>
      <c r="UYW52" s="485"/>
      <c r="UYX52" s="485"/>
      <c r="UYY52" s="485"/>
      <c r="UYZ52" s="485"/>
      <c r="UZA52" s="485"/>
      <c r="UZB52" s="485"/>
      <c r="UZC52" s="485"/>
      <c r="UZD52" s="485"/>
      <c r="UZE52" s="485"/>
      <c r="UZF52" s="485"/>
      <c r="UZG52" s="485"/>
      <c r="UZH52" s="485"/>
      <c r="UZI52" s="485"/>
      <c r="UZJ52" s="485"/>
      <c r="UZK52" s="485"/>
      <c r="UZL52" s="485"/>
      <c r="UZM52" s="485"/>
      <c r="UZN52" s="485"/>
      <c r="UZO52" s="485"/>
      <c r="UZP52" s="485"/>
      <c r="UZQ52" s="485"/>
      <c r="UZR52" s="485"/>
      <c r="UZS52" s="485"/>
      <c r="UZT52" s="485"/>
      <c r="UZU52" s="485"/>
      <c r="UZV52" s="485"/>
      <c r="UZW52" s="485"/>
      <c r="UZX52" s="485"/>
      <c r="UZY52" s="485"/>
      <c r="UZZ52" s="485"/>
      <c r="VAA52" s="485"/>
      <c r="VAB52" s="485"/>
      <c r="VAC52" s="485"/>
      <c r="VAD52" s="485"/>
      <c r="VAE52" s="485"/>
      <c r="VAF52" s="485"/>
      <c r="VAG52" s="485"/>
      <c r="VAH52" s="485"/>
      <c r="VAI52" s="485"/>
      <c r="VAJ52" s="485"/>
      <c r="VAK52" s="485"/>
      <c r="VAL52" s="485"/>
      <c r="VAM52" s="485"/>
      <c r="VAN52" s="485"/>
      <c r="VAO52" s="485"/>
      <c r="VAP52" s="485"/>
      <c r="VAQ52" s="485"/>
      <c r="VAR52" s="485"/>
      <c r="VAS52" s="485"/>
      <c r="VAT52" s="485"/>
      <c r="VAU52" s="485"/>
      <c r="VAV52" s="485"/>
      <c r="VAW52" s="485"/>
      <c r="VAX52" s="485"/>
      <c r="VAY52" s="485"/>
      <c r="VAZ52" s="485"/>
      <c r="VBA52" s="485"/>
      <c r="VBB52" s="485"/>
      <c r="VBC52" s="485"/>
      <c r="VBD52" s="485"/>
      <c r="VBE52" s="485"/>
      <c r="VBF52" s="485"/>
      <c r="VBG52" s="485"/>
      <c r="VBH52" s="485"/>
      <c r="VBI52" s="485"/>
      <c r="VBJ52" s="485"/>
      <c r="VBK52" s="485"/>
      <c r="VBL52" s="485"/>
      <c r="VBM52" s="485"/>
      <c r="VBN52" s="485"/>
      <c r="VBO52" s="485"/>
      <c r="VBP52" s="485"/>
      <c r="VBQ52" s="485"/>
      <c r="VBR52" s="485"/>
      <c r="VBS52" s="485"/>
      <c r="VBT52" s="485"/>
      <c r="VBU52" s="485"/>
      <c r="VBV52" s="485"/>
      <c r="VBW52" s="485"/>
      <c r="VBX52" s="485"/>
      <c r="VBY52" s="485"/>
      <c r="VBZ52" s="485"/>
      <c r="VCA52" s="485"/>
      <c r="VCB52" s="485"/>
      <c r="VCC52" s="485"/>
      <c r="VCD52" s="485"/>
      <c r="VCE52" s="485"/>
      <c r="VCF52" s="485"/>
      <c r="VCG52" s="485"/>
      <c r="VCH52" s="485"/>
      <c r="VCI52" s="485"/>
      <c r="VCJ52" s="485"/>
      <c r="VCK52" s="485"/>
      <c r="VCL52" s="485"/>
      <c r="VCM52" s="485"/>
      <c r="VCN52" s="485"/>
      <c r="VCO52" s="485"/>
      <c r="VCP52" s="485"/>
      <c r="VCQ52" s="485"/>
      <c r="VCR52" s="485"/>
      <c r="VCS52" s="485"/>
      <c r="VCT52" s="485"/>
      <c r="VCU52" s="485"/>
      <c r="VCV52" s="485"/>
      <c r="VCW52" s="485"/>
      <c r="VCX52" s="485"/>
      <c r="VCY52" s="485"/>
      <c r="VCZ52" s="485"/>
      <c r="VDA52" s="485"/>
      <c r="VDB52" s="485"/>
      <c r="VDC52" s="485"/>
      <c r="VDD52" s="485"/>
      <c r="VDE52" s="485"/>
      <c r="VDF52" s="485"/>
      <c r="VDG52" s="485"/>
      <c r="VDH52" s="485"/>
      <c r="VDI52" s="485"/>
      <c r="VDJ52" s="485"/>
      <c r="VDK52" s="485"/>
      <c r="VDL52" s="485"/>
      <c r="VDM52" s="485"/>
      <c r="VDN52" s="485"/>
      <c r="VDO52" s="485"/>
      <c r="VDP52" s="485"/>
      <c r="VDQ52" s="485"/>
      <c r="VDR52" s="485"/>
      <c r="VDS52" s="485"/>
      <c r="VDT52" s="485"/>
      <c r="VDU52" s="485"/>
      <c r="VDV52" s="485"/>
      <c r="VDW52" s="485"/>
      <c r="VDX52" s="485"/>
      <c r="VDY52" s="485"/>
      <c r="VDZ52" s="485"/>
      <c r="VEA52" s="485"/>
      <c r="VEB52" s="485"/>
      <c r="VEC52" s="485"/>
      <c r="VED52" s="485"/>
      <c r="VEE52" s="485"/>
      <c r="VEF52" s="485"/>
      <c r="VEG52" s="485"/>
      <c r="VEH52" s="485"/>
      <c r="VEI52" s="485"/>
      <c r="VEJ52" s="485"/>
      <c r="VEK52" s="485"/>
      <c r="VEL52" s="485"/>
      <c r="VEM52" s="485"/>
      <c r="VEN52" s="485"/>
      <c r="VEO52" s="485"/>
      <c r="VEP52" s="485"/>
      <c r="VEQ52" s="485"/>
      <c r="VER52" s="485"/>
      <c r="VES52" s="485"/>
      <c r="VET52" s="485"/>
      <c r="VEU52" s="485"/>
      <c r="VEV52" s="485"/>
      <c r="VEW52" s="485"/>
      <c r="VEX52" s="485"/>
      <c r="VEY52" s="485"/>
      <c r="VEZ52" s="485"/>
      <c r="VFA52" s="485"/>
      <c r="VFB52" s="485"/>
      <c r="VFC52" s="485"/>
      <c r="VFD52" s="485"/>
      <c r="VFE52" s="485"/>
      <c r="VFF52" s="485"/>
      <c r="VFG52" s="485"/>
      <c r="VFH52" s="485"/>
      <c r="VFI52" s="485"/>
      <c r="VFJ52" s="485"/>
      <c r="VFK52" s="485"/>
      <c r="VFL52" s="485"/>
      <c r="VFM52" s="485"/>
      <c r="VFN52" s="485"/>
      <c r="VFO52" s="485"/>
      <c r="VFP52" s="485"/>
      <c r="VFQ52" s="485"/>
      <c r="VFR52" s="485"/>
      <c r="VFS52" s="485"/>
      <c r="VFT52" s="485"/>
      <c r="VFU52" s="485"/>
      <c r="VFV52" s="485"/>
      <c r="VFW52" s="485"/>
      <c r="VFX52" s="485"/>
      <c r="VFY52" s="485"/>
      <c r="VFZ52" s="485"/>
      <c r="VGA52" s="485"/>
      <c r="VGB52" s="485"/>
      <c r="VGC52" s="485"/>
      <c r="VGD52" s="485"/>
      <c r="VGE52" s="485"/>
      <c r="VGF52" s="485"/>
      <c r="VGG52" s="485"/>
      <c r="VGH52" s="485"/>
      <c r="VGI52" s="485"/>
      <c r="VGJ52" s="485"/>
      <c r="VGK52" s="485"/>
      <c r="VGL52" s="485"/>
      <c r="VGM52" s="485"/>
      <c r="VGN52" s="485"/>
      <c r="VGO52" s="485"/>
      <c r="VGP52" s="485"/>
      <c r="VGQ52" s="485"/>
      <c r="VGR52" s="485"/>
      <c r="VGS52" s="485"/>
      <c r="VGT52" s="485"/>
      <c r="VGU52" s="485"/>
      <c r="VGV52" s="485"/>
      <c r="VGW52" s="485"/>
      <c r="VGX52" s="485"/>
      <c r="VGY52" s="485"/>
      <c r="VGZ52" s="485"/>
      <c r="VHA52" s="485"/>
      <c r="VHB52" s="485"/>
      <c r="VHC52" s="485"/>
      <c r="VHD52" s="485"/>
      <c r="VHE52" s="485"/>
      <c r="VHF52" s="485"/>
      <c r="VHG52" s="485"/>
      <c r="VHH52" s="485"/>
      <c r="VHI52" s="485"/>
      <c r="VHJ52" s="485"/>
      <c r="VHK52" s="485"/>
      <c r="VHL52" s="485"/>
      <c r="VHM52" s="485"/>
      <c r="VHN52" s="485"/>
      <c r="VHO52" s="485"/>
      <c r="VHP52" s="485"/>
      <c r="VHQ52" s="485"/>
      <c r="VHR52" s="485"/>
      <c r="VHS52" s="485"/>
      <c r="VHT52" s="485"/>
      <c r="VHU52" s="485"/>
      <c r="VHV52" s="485"/>
      <c r="VHW52" s="485"/>
      <c r="VHX52" s="485"/>
      <c r="VHY52" s="485"/>
      <c r="VHZ52" s="485"/>
      <c r="VIA52" s="485"/>
      <c r="VIB52" s="485"/>
      <c r="VIC52" s="485"/>
      <c r="VID52" s="485"/>
      <c r="VIE52" s="485"/>
      <c r="VIF52" s="485"/>
      <c r="VIG52" s="485"/>
      <c r="VIH52" s="485"/>
      <c r="VII52" s="485"/>
      <c r="VIJ52" s="485"/>
      <c r="VIK52" s="485"/>
      <c r="VIL52" s="485"/>
      <c r="VIM52" s="485"/>
      <c r="VIN52" s="485"/>
      <c r="VIO52" s="485"/>
      <c r="VIP52" s="485"/>
      <c r="VIQ52" s="485"/>
      <c r="VIR52" s="485"/>
      <c r="VIS52" s="485"/>
      <c r="VIT52" s="485"/>
      <c r="VIU52" s="485"/>
      <c r="VIV52" s="485"/>
      <c r="VIW52" s="485"/>
      <c r="VIX52" s="485"/>
      <c r="VIY52" s="485"/>
      <c r="VIZ52" s="485"/>
      <c r="VJA52" s="485"/>
      <c r="VJB52" s="485"/>
      <c r="VJC52" s="485"/>
      <c r="VJD52" s="485"/>
      <c r="VJE52" s="485"/>
      <c r="VJF52" s="485"/>
      <c r="VJG52" s="485"/>
      <c r="VJH52" s="485"/>
      <c r="VJI52" s="485"/>
      <c r="VJJ52" s="485"/>
      <c r="VJK52" s="485"/>
      <c r="VJL52" s="485"/>
      <c r="VJM52" s="485"/>
      <c r="VJN52" s="485"/>
      <c r="VJO52" s="485"/>
      <c r="VJP52" s="485"/>
      <c r="VJQ52" s="485"/>
      <c r="VJR52" s="485"/>
      <c r="VJS52" s="485"/>
      <c r="VJT52" s="485"/>
      <c r="VJU52" s="485"/>
      <c r="VJV52" s="485"/>
      <c r="VJW52" s="485"/>
      <c r="VJX52" s="485"/>
      <c r="VJY52" s="485"/>
      <c r="VJZ52" s="485"/>
      <c r="VKA52" s="485"/>
      <c r="VKB52" s="485"/>
      <c r="VKC52" s="485"/>
      <c r="VKD52" s="485"/>
      <c r="VKE52" s="485"/>
      <c r="VKF52" s="485"/>
      <c r="VKG52" s="485"/>
      <c r="VKH52" s="485"/>
      <c r="VKI52" s="485"/>
      <c r="VKJ52" s="485"/>
      <c r="VKK52" s="485"/>
      <c r="VKL52" s="485"/>
      <c r="VKM52" s="485"/>
      <c r="VKN52" s="485"/>
      <c r="VKO52" s="485"/>
      <c r="VKP52" s="485"/>
      <c r="VKQ52" s="485"/>
      <c r="VKR52" s="485"/>
      <c r="VKS52" s="485"/>
      <c r="VKT52" s="485"/>
      <c r="VKU52" s="485"/>
      <c r="VKV52" s="485"/>
      <c r="VKW52" s="485"/>
      <c r="VKX52" s="485"/>
      <c r="VKY52" s="485"/>
      <c r="VKZ52" s="485"/>
      <c r="VLA52" s="485"/>
      <c r="VLB52" s="485"/>
      <c r="VLC52" s="485"/>
      <c r="VLD52" s="485"/>
      <c r="VLE52" s="485"/>
      <c r="VLF52" s="485"/>
      <c r="VLG52" s="485"/>
      <c r="VLH52" s="485"/>
      <c r="VLI52" s="485"/>
      <c r="VLJ52" s="485"/>
      <c r="VLK52" s="485"/>
      <c r="VLL52" s="485"/>
      <c r="VLM52" s="485"/>
      <c r="VLN52" s="485"/>
      <c r="VLO52" s="485"/>
      <c r="VLP52" s="485"/>
      <c r="VLQ52" s="485"/>
      <c r="VLR52" s="485"/>
      <c r="VLS52" s="485"/>
      <c r="VLT52" s="485"/>
      <c r="VLU52" s="485"/>
      <c r="VLV52" s="485"/>
      <c r="VLW52" s="485"/>
      <c r="VLX52" s="485"/>
      <c r="VLY52" s="485"/>
      <c r="VLZ52" s="485"/>
      <c r="VMA52" s="485"/>
      <c r="VMB52" s="485"/>
      <c r="VMC52" s="485"/>
      <c r="VMD52" s="485"/>
      <c r="VME52" s="485"/>
      <c r="VMF52" s="485"/>
      <c r="VMG52" s="485"/>
      <c r="VMH52" s="485"/>
      <c r="VMI52" s="485"/>
      <c r="VMJ52" s="485"/>
      <c r="VMK52" s="485"/>
      <c r="VML52" s="485"/>
      <c r="VMM52" s="485"/>
      <c r="VMN52" s="485"/>
      <c r="VMO52" s="485"/>
      <c r="VMP52" s="485"/>
      <c r="VMQ52" s="485"/>
      <c r="VMR52" s="485"/>
      <c r="VMS52" s="485"/>
      <c r="VMT52" s="485"/>
      <c r="VMU52" s="485"/>
      <c r="VMV52" s="485"/>
      <c r="VMW52" s="485"/>
      <c r="VMX52" s="485"/>
      <c r="VMY52" s="485"/>
      <c r="VMZ52" s="485"/>
      <c r="VNA52" s="485"/>
      <c r="VNB52" s="485"/>
      <c r="VNC52" s="485"/>
      <c r="VND52" s="485"/>
      <c r="VNE52" s="485"/>
      <c r="VNF52" s="485"/>
      <c r="VNG52" s="485"/>
      <c r="VNH52" s="485"/>
      <c r="VNI52" s="485"/>
      <c r="VNJ52" s="485"/>
      <c r="VNK52" s="485"/>
      <c r="VNL52" s="485"/>
      <c r="VNM52" s="485"/>
      <c r="VNN52" s="485"/>
      <c r="VNO52" s="485"/>
      <c r="VNP52" s="485"/>
      <c r="VNQ52" s="485"/>
      <c r="VNR52" s="485"/>
      <c r="VNS52" s="485"/>
      <c r="VNT52" s="485"/>
      <c r="VNU52" s="485"/>
      <c r="VNV52" s="485"/>
      <c r="VNW52" s="485"/>
      <c r="VNX52" s="485"/>
      <c r="VNY52" s="485"/>
      <c r="VNZ52" s="485"/>
      <c r="VOA52" s="485"/>
      <c r="VOB52" s="485"/>
      <c r="VOC52" s="485"/>
      <c r="VOD52" s="485"/>
      <c r="VOE52" s="485"/>
      <c r="VOF52" s="485"/>
      <c r="VOG52" s="485"/>
      <c r="VOH52" s="485"/>
      <c r="VOI52" s="485"/>
      <c r="VOJ52" s="485"/>
      <c r="VOK52" s="485"/>
      <c r="VOL52" s="485"/>
      <c r="VOM52" s="485"/>
      <c r="VON52" s="485"/>
      <c r="VOO52" s="485"/>
      <c r="VOP52" s="485"/>
      <c r="VOQ52" s="485"/>
      <c r="VOR52" s="485"/>
      <c r="VOS52" s="485"/>
      <c r="VOT52" s="485"/>
      <c r="VOU52" s="485"/>
      <c r="VOV52" s="485"/>
      <c r="VOW52" s="485"/>
      <c r="VOX52" s="485"/>
      <c r="VOY52" s="485"/>
      <c r="VOZ52" s="485"/>
      <c r="VPA52" s="485"/>
      <c r="VPB52" s="485"/>
      <c r="VPC52" s="485"/>
      <c r="VPD52" s="485"/>
      <c r="VPE52" s="485"/>
      <c r="VPF52" s="485"/>
      <c r="VPG52" s="485"/>
      <c r="VPH52" s="485"/>
      <c r="VPI52" s="485"/>
      <c r="VPJ52" s="485"/>
      <c r="VPK52" s="485"/>
      <c r="VPL52" s="485"/>
      <c r="VPM52" s="485"/>
      <c r="VPN52" s="485"/>
      <c r="VPO52" s="485"/>
      <c r="VPP52" s="485"/>
      <c r="VPQ52" s="485"/>
      <c r="VPR52" s="485"/>
      <c r="VPS52" s="485"/>
      <c r="VPT52" s="485"/>
      <c r="VPU52" s="485"/>
      <c r="VPV52" s="485"/>
      <c r="VPW52" s="485"/>
      <c r="VPX52" s="485"/>
      <c r="VPY52" s="485"/>
      <c r="VPZ52" s="485"/>
      <c r="VQA52" s="485"/>
      <c r="VQB52" s="485"/>
      <c r="VQC52" s="485"/>
      <c r="VQD52" s="485"/>
      <c r="VQE52" s="485"/>
      <c r="VQF52" s="485"/>
      <c r="VQG52" s="485"/>
      <c r="VQH52" s="485"/>
      <c r="VQI52" s="485"/>
      <c r="VQJ52" s="485"/>
      <c r="VQK52" s="485"/>
      <c r="VQL52" s="485"/>
      <c r="VQM52" s="485"/>
      <c r="VQN52" s="485"/>
      <c r="VQO52" s="485"/>
      <c r="VQP52" s="485"/>
      <c r="VQQ52" s="485"/>
      <c r="VQR52" s="485"/>
      <c r="VQS52" s="485"/>
      <c r="VQT52" s="485"/>
      <c r="VQU52" s="485"/>
      <c r="VQV52" s="485"/>
      <c r="VQW52" s="485"/>
      <c r="VQX52" s="485"/>
      <c r="VQY52" s="485"/>
      <c r="VQZ52" s="485"/>
      <c r="VRA52" s="485"/>
      <c r="VRB52" s="485"/>
      <c r="VRC52" s="485"/>
      <c r="VRD52" s="485"/>
      <c r="VRE52" s="485"/>
      <c r="VRF52" s="485"/>
      <c r="VRG52" s="485"/>
      <c r="VRH52" s="485"/>
      <c r="VRI52" s="485"/>
      <c r="VRJ52" s="485"/>
      <c r="VRK52" s="485"/>
      <c r="VRL52" s="485"/>
      <c r="VRM52" s="485"/>
      <c r="VRN52" s="485"/>
      <c r="VRO52" s="485"/>
      <c r="VRP52" s="485"/>
      <c r="VRQ52" s="485"/>
      <c r="VRR52" s="485"/>
      <c r="VRS52" s="485"/>
      <c r="VRT52" s="485"/>
      <c r="VRU52" s="485"/>
      <c r="VRV52" s="485"/>
      <c r="VRW52" s="485"/>
      <c r="VRX52" s="485"/>
      <c r="VRY52" s="485"/>
      <c r="VRZ52" s="485"/>
      <c r="VSA52" s="485"/>
      <c r="VSB52" s="485"/>
      <c r="VSC52" s="485"/>
      <c r="VSD52" s="485"/>
      <c r="VSE52" s="485"/>
      <c r="VSF52" s="485"/>
      <c r="VSG52" s="485"/>
      <c r="VSH52" s="485"/>
      <c r="VSI52" s="485"/>
      <c r="VSJ52" s="485"/>
      <c r="VSK52" s="485"/>
      <c r="VSL52" s="485"/>
      <c r="VSM52" s="485"/>
      <c r="VSN52" s="485"/>
      <c r="VSO52" s="485"/>
      <c r="VSP52" s="485"/>
      <c r="VSQ52" s="485"/>
      <c r="VSR52" s="485"/>
      <c r="VSS52" s="485"/>
      <c r="VST52" s="485"/>
      <c r="VSU52" s="485"/>
      <c r="VSV52" s="485"/>
      <c r="VSW52" s="485"/>
      <c r="VSX52" s="485"/>
      <c r="VSY52" s="485"/>
      <c r="VSZ52" s="485"/>
      <c r="VTA52" s="485"/>
      <c r="VTB52" s="485"/>
      <c r="VTC52" s="485"/>
      <c r="VTD52" s="485"/>
      <c r="VTE52" s="485"/>
      <c r="VTF52" s="485"/>
      <c r="VTG52" s="485"/>
      <c r="VTH52" s="485"/>
      <c r="VTI52" s="485"/>
      <c r="VTJ52" s="485"/>
      <c r="VTK52" s="485"/>
      <c r="VTL52" s="485"/>
      <c r="VTM52" s="485"/>
      <c r="VTN52" s="485"/>
      <c r="VTO52" s="485"/>
      <c r="VTP52" s="485"/>
      <c r="VTQ52" s="485"/>
      <c r="VTR52" s="485"/>
      <c r="VTS52" s="485"/>
      <c r="VTT52" s="485"/>
      <c r="VTU52" s="485"/>
      <c r="VTV52" s="485"/>
      <c r="VTW52" s="485"/>
      <c r="VTX52" s="485"/>
      <c r="VTY52" s="485"/>
      <c r="VTZ52" s="485"/>
      <c r="VUA52" s="485"/>
      <c r="VUB52" s="485"/>
      <c r="VUC52" s="485"/>
      <c r="VUD52" s="485"/>
      <c r="VUE52" s="485"/>
      <c r="VUF52" s="485"/>
      <c r="VUG52" s="485"/>
      <c r="VUH52" s="485"/>
      <c r="VUI52" s="485"/>
      <c r="VUJ52" s="485"/>
      <c r="VUK52" s="485"/>
      <c r="VUL52" s="485"/>
      <c r="VUM52" s="485"/>
      <c r="VUN52" s="485"/>
      <c r="VUO52" s="485"/>
      <c r="VUP52" s="485"/>
      <c r="VUQ52" s="485"/>
      <c r="VUR52" s="485"/>
      <c r="VUS52" s="485"/>
      <c r="VUT52" s="485"/>
      <c r="VUU52" s="485"/>
      <c r="VUV52" s="485"/>
      <c r="VUW52" s="485"/>
      <c r="VUX52" s="485"/>
      <c r="VUY52" s="485"/>
      <c r="VUZ52" s="485"/>
      <c r="VVA52" s="485"/>
      <c r="VVB52" s="485"/>
      <c r="VVC52" s="485"/>
      <c r="VVD52" s="485"/>
      <c r="VVE52" s="485"/>
      <c r="VVF52" s="485"/>
      <c r="VVG52" s="485"/>
      <c r="VVH52" s="485"/>
      <c r="VVI52" s="485"/>
      <c r="VVJ52" s="485"/>
      <c r="VVK52" s="485"/>
      <c r="VVL52" s="485"/>
      <c r="VVM52" s="485"/>
      <c r="VVN52" s="485"/>
      <c r="VVO52" s="485"/>
      <c r="VVP52" s="485"/>
      <c r="VVQ52" s="485"/>
      <c r="VVR52" s="485"/>
      <c r="VVS52" s="485"/>
      <c r="VVT52" s="485"/>
      <c r="VVU52" s="485"/>
      <c r="VVV52" s="485"/>
      <c r="VVW52" s="485"/>
      <c r="VVX52" s="485"/>
      <c r="VVY52" s="485"/>
      <c r="VVZ52" s="485"/>
      <c r="VWA52" s="485"/>
      <c r="VWB52" s="485"/>
      <c r="VWC52" s="485"/>
      <c r="VWD52" s="485"/>
      <c r="VWE52" s="485"/>
      <c r="VWF52" s="485"/>
      <c r="VWG52" s="485"/>
      <c r="VWH52" s="485"/>
      <c r="VWI52" s="485"/>
      <c r="VWJ52" s="485"/>
      <c r="VWK52" s="485"/>
      <c r="VWL52" s="485"/>
      <c r="VWM52" s="485"/>
      <c r="VWN52" s="485"/>
      <c r="VWO52" s="485"/>
      <c r="VWP52" s="485"/>
      <c r="VWQ52" s="485"/>
      <c r="VWR52" s="485"/>
      <c r="VWS52" s="485"/>
      <c r="VWT52" s="485"/>
      <c r="VWU52" s="485"/>
      <c r="VWV52" s="485"/>
      <c r="VWW52" s="485"/>
      <c r="VWX52" s="485"/>
      <c r="VWY52" s="485"/>
      <c r="VWZ52" s="485"/>
      <c r="VXA52" s="485"/>
      <c r="VXB52" s="485"/>
      <c r="VXC52" s="485"/>
      <c r="VXD52" s="485"/>
      <c r="VXE52" s="485"/>
      <c r="VXF52" s="485"/>
      <c r="VXG52" s="485"/>
      <c r="VXH52" s="485"/>
      <c r="VXI52" s="485"/>
      <c r="VXJ52" s="485"/>
      <c r="VXK52" s="485"/>
      <c r="VXL52" s="485"/>
      <c r="VXM52" s="485"/>
      <c r="VXN52" s="485"/>
      <c r="VXO52" s="485"/>
      <c r="VXP52" s="485"/>
      <c r="VXQ52" s="485"/>
      <c r="VXR52" s="485"/>
      <c r="VXS52" s="485"/>
      <c r="VXT52" s="485"/>
      <c r="VXU52" s="485"/>
      <c r="VXV52" s="485"/>
      <c r="VXW52" s="485"/>
      <c r="VXX52" s="485"/>
      <c r="VXY52" s="485"/>
      <c r="VXZ52" s="485"/>
      <c r="VYA52" s="485"/>
      <c r="VYB52" s="485"/>
      <c r="VYC52" s="485"/>
      <c r="VYD52" s="485"/>
      <c r="VYE52" s="485"/>
      <c r="VYF52" s="485"/>
      <c r="VYG52" s="485"/>
      <c r="VYH52" s="485"/>
      <c r="VYI52" s="485"/>
      <c r="VYJ52" s="485"/>
      <c r="VYK52" s="485"/>
      <c r="VYL52" s="485"/>
      <c r="VYM52" s="485"/>
      <c r="VYN52" s="485"/>
      <c r="VYO52" s="485"/>
      <c r="VYP52" s="485"/>
      <c r="VYQ52" s="485"/>
      <c r="VYR52" s="485"/>
      <c r="VYS52" s="485"/>
      <c r="VYT52" s="485"/>
      <c r="VYU52" s="485"/>
      <c r="VYV52" s="485"/>
      <c r="VYW52" s="485"/>
      <c r="VYX52" s="485"/>
      <c r="VYY52" s="485"/>
      <c r="VYZ52" s="485"/>
      <c r="VZA52" s="485"/>
      <c r="VZB52" s="485"/>
      <c r="VZC52" s="485"/>
      <c r="VZD52" s="485"/>
      <c r="VZE52" s="485"/>
      <c r="VZF52" s="485"/>
      <c r="VZG52" s="485"/>
      <c r="VZH52" s="485"/>
      <c r="VZI52" s="485"/>
      <c r="VZJ52" s="485"/>
      <c r="VZK52" s="485"/>
      <c r="VZL52" s="485"/>
      <c r="VZM52" s="485"/>
      <c r="VZN52" s="485"/>
      <c r="VZO52" s="485"/>
      <c r="VZP52" s="485"/>
      <c r="VZQ52" s="485"/>
      <c r="VZR52" s="485"/>
      <c r="VZS52" s="485"/>
      <c r="VZT52" s="485"/>
      <c r="VZU52" s="485"/>
      <c r="VZV52" s="485"/>
      <c r="VZW52" s="485"/>
      <c r="VZX52" s="485"/>
      <c r="VZY52" s="485"/>
      <c r="VZZ52" s="485"/>
      <c r="WAA52" s="485"/>
      <c r="WAB52" s="485"/>
      <c r="WAC52" s="485"/>
      <c r="WAD52" s="485"/>
      <c r="WAE52" s="485"/>
      <c r="WAF52" s="485"/>
      <c r="WAG52" s="485"/>
      <c r="WAH52" s="485"/>
      <c r="WAI52" s="485"/>
      <c r="WAJ52" s="485"/>
      <c r="WAK52" s="485"/>
      <c r="WAL52" s="485"/>
      <c r="WAM52" s="485"/>
      <c r="WAN52" s="485"/>
      <c r="WAO52" s="485"/>
      <c r="WAP52" s="485"/>
      <c r="WAQ52" s="485"/>
      <c r="WAR52" s="485"/>
      <c r="WAS52" s="485"/>
      <c r="WAT52" s="485"/>
      <c r="WAU52" s="485"/>
      <c r="WAV52" s="485"/>
      <c r="WAW52" s="485"/>
      <c r="WAX52" s="485"/>
      <c r="WAY52" s="485"/>
      <c r="WAZ52" s="485"/>
      <c r="WBA52" s="485"/>
      <c r="WBB52" s="485"/>
      <c r="WBC52" s="485"/>
      <c r="WBD52" s="485"/>
      <c r="WBE52" s="485"/>
      <c r="WBF52" s="485"/>
      <c r="WBG52" s="485"/>
      <c r="WBH52" s="485"/>
      <c r="WBI52" s="485"/>
      <c r="WBJ52" s="485"/>
      <c r="WBK52" s="485"/>
      <c r="WBL52" s="485"/>
      <c r="WBM52" s="485"/>
      <c r="WBN52" s="485"/>
      <c r="WBO52" s="485"/>
      <c r="WBP52" s="485"/>
      <c r="WBQ52" s="485"/>
      <c r="WBR52" s="485"/>
      <c r="WBS52" s="485"/>
      <c r="WBT52" s="485"/>
      <c r="WBU52" s="485"/>
      <c r="WBV52" s="485"/>
      <c r="WBW52" s="485"/>
      <c r="WBX52" s="485"/>
      <c r="WBY52" s="485"/>
      <c r="WBZ52" s="485"/>
      <c r="WCA52" s="485"/>
      <c r="WCB52" s="485"/>
      <c r="WCC52" s="485"/>
      <c r="WCD52" s="485"/>
      <c r="WCE52" s="485"/>
      <c r="WCF52" s="485"/>
      <c r="WCG52" s="485"/>
      <c r="WCH52" s="485"/>
      <c r="WCI52" s="485"/>
      <c r="WCJ52" s="485"/>
      <c r="WCK52" s="485"/>
      <c r="WCL52" s="485"/>
      <c r="WCM52" s="485"/>
      <c r="WCN52" s="485"/>
      <c r="WCO52" s="485"/>
      <c r="WCP52" s="485"/>
      <c r="WCQ52" s="485"/>
      <c r="WCR52" s="485"/>
      <c r="WCS52" s="485"/>
      <c r="WCT52" s="485"/>
      <c r="WCU52" s="485"/>
      <c r="WCV52" s="485"/>
      <c r="WCW52" s="485"/>
      <c r="WCX52" s="485"/>
      <c r="WCY52" s="485"/>
      <c r="WCZ52" s="485"/>
      <c r="WDA52" s="485"/>
      <c r="WDB52" s="485"/>
      <c r="WDC52" s="485"/>
      <c r="WDD52" s="485"/>
      <c r="WDE52" s="485"/>
      <c r="WDF52" s="485"/>
      <c r="WDG52" s="485"/>
      <c r="WDH52" s="485"/>
      <c r="WDI52" s="485"/>
      <c r="WDJ52" s="485"/>
      <c r="WDK52" s="485"/>
      <c r="WDL52" s="485"/>
      <c r="WDM52" s="485"/>
      <c r="WDN52" s="485"/>
      <c r="WDO52" s="485"/>
      <c r="WDP52" s="485"/>
      <c r="WDQ52" s="485"/>
      <c r="WDR52" s="485"/>
      <c r="WDS52" s="485"/>
      <c r="WDT52" s="485"/>
      <c r="WDU52" s="485"/>
      <c r="WDV52" s="485"/>
      <c r="WDW52" s="485"/>
      <c r="WDX52" s="485"/>
      <c r="WDY52" s="485"/>
      <c r="WDZ52" s="485"/>
      <c r="WEA52" s="485"/>
      <c r="WEB52" s="485"/>
      <c r="WEC52" s="485"/>
      <c r="WED52" s="485"/>
      <c r="WEE52" s="485"/>
      <c r="WEF52" s="485"/>
      <c r="WEG52" s="485"/>
      <c r="WEH52" s="485"/>
      <c r="WEI52" s="485"/>
      <c r="WEJ52" s="485"/>
      <c r="WEK52" s="485"/>
      <c r="WEL52" s="485"/>
      <c r="WEM52" s="485"/>
      <c r="WEN52" s="485"/>
      <c r="WEO52" s="485"/>
      <c r="WEP52" s="485"/>
      <c r="WEQ52" s="485"/>
      <c r="WER52" s="485"/>
      <c r="WES52" s="485"/>
      <c r="WET52" s="485"/>
      <c r="WEU52" s="485"/>
      <c r="WEV52" s="485"/>
      <c r="WEW52" s="485"/>
      <c r="WEX52" s="485"/>
      <c r="WEY52" s="485"/>
      <c r="WEZ52" s="485"/>
      <c r="WFA52" s="485"/>
      <c r="WFB52" s="485"/>
      <c r="WFC52" s="485"/>
      <c r="WFD52" s="485"/>
      <c r="WFE52" s="485"/>
      <c r="WFF52" s="485"/>
      <c r="WFG52" s="485"/>
      <c r="WFH52" s="485"/>
      <c r="WFI52" s="485"/>
      <c r="WFJ52" s="485"/>
      <c r="WFK52" s="485"/>
      <c r="WFL52" s="485"/>
      <c r="WFM52" s="485"/>
      <c r="WFN52" s="485"/>
      <c r="WFO52" s="485"/>
      <c r="WFP52" s="485"/>
      <c r="WFQ52" s="485"/>
      <c r="WFR52" s="485"/>
      <c r="WFS52" s="485"/>
      <c r="WFT52" s="485"/>
      <c r="WFU52" s="485"/>
      <c r="WFV52" s="485"/>
      <c r="WFW52" s="485"/>
      <c r="WFX52" s="485"/>
      <c r="WFY52" s="485"/>
      <c r="WFZ52" s="485"/>
      <c r="WGA52" s="485"/>
      <c r="WGB52" s="485"/>
      <c r="WGC52" s="485"/>
      <c r="WGD52" s="485"/>
      <c r="WGE52" s="485"/>
      <c r="WGF52" s="485"/>
      <c r="WGG52" s="485"/>
      <c r="WGH52" s="485"/>
      <c r="WGI52" s="485"/>
      <c r="WGJ52" s="485"/>
      <c r="WGK52" s="485"/>
      <c r="WGL52" s="485"/>
      <c r="WGM52" s="485"/>
      <c r="WGN52" s="485"/>
      <c r="WGO52" s="485"/>
      <c r="WGP52" s="485"/>
      <c r="WGQ52" s="485"/>
      <c r="WGR52" s="485"/>
      <c r="WGS52" s="485"/>
      <c r="WGT52" s="485"/>
      <c r="WGU52" s="485"/>
      <c r="WGV52" s="485"/>
      <c r="WGW52" s="485"/>
      <c r="WGX52" s="485"/>
      <c r="WGY52" s="485"/>
      <c r="WGZ52" s="485"/>
      <c r="WHA52" s="485"/>
      <c r="WHB52" s="485"/>
      <c r="WHC52" s="485"/>
      <c r="WHD52" s="485"/>
      <c r="WHE52" s="485"/>
      <c r="WHF52" s="485"/>
      <c r="WHG52" s="485"/>
      <c r="WHH52" s="485"/>
      <c r="WHI52" s="485"/>
      <c r="WHJ52" s="485"/>
      <c r="WHK52" s="485"/>
      <c r="WHL52" s="485"/>
      <c r="WHM52" s="485"/>
      <c r="WHN52" s="485"/>
      <c r="WHO52" s="485"/>
      <c r="WHP52" s="485"/>
      <c r="WHQ52" s="485"/>
      <c r="WHR52" s="485"/>
      <c r="WHS52" s="485"/>
      <c r="WHT52" s="485"/>
      <c r="WHU52" s="485"/>
      <c r="WHV52" s="485"/>
      <c r="WHW52" s="485"/>
      <c r="WHX52" s="485"/>
      <c r="WHY52" s="485"/>
      <c r="WHZ52" s="485"/>
      <c r="WIA52" s="485"/>
      <c r="WIB52" s="485"/>
      <c r="WIC52" s="485"/>
      <c r="WID52" s="485"/>
      <c r="WIE52" s="485"/>
      <c r="WIF52" s="485"/>
      <c r="WIG52" s="485"/>
      <c r="WIH52" s="485"/>
      <c r="WII52" s="485"/>
      <c r="WIJ52" s="485"/>
      <c r="WIK52" s="485"/>
      <c r="WIL52" s="485"/>
      <c r="WIM52" s="485"/>
      <c r="WIN52" s="485"/>
      <c r="WIO52" s="485"/>
      <c r="WIP52" s="485"/>
      <c r="WIQ52" s="485"/>
      <c r="WIR52" s="485"/>
      <c r="WIS52" s="485"/>
      <c r="WIT52" s="485"/>
      <c r="WIU52" s="485"/>
      <c r="WIV52" s="485"/>
      <c r="WIW52" s="485"/>
      <c r="WIX52" s="485"/>
      <c r="WIY52" s="485"/>
      <c r="WIZ52" s="485"/>
      <c r="WJA52" s="485"/>
      <c r="WJB52" s="485"/>
      <c r="WJC52" s="485"/>
      <c r="WJD52" s="485"/>
      <c r="WJE52" s="485"/>
      <c r="WJF52" s="485"/>
      <c r="WJG52" s="485"/>
      <c r="WJH52" s="485"/>
      <c r="WJI52" s="485"/>
      <c r="WJJ52" s="485"/>
      <c r="WJK52" s="485"/>
      <c r="WJL52" s="485"/>
      <c r="WJM52" s="485"/>
      <c r="WJN52" s="485"/>
      <c r="WJO52" s="485"/>
      <c r="WJP52" s="485"/>
      <c r="WJQ52" s="485"/>
      <c r="WJR52" s="485"/>
      <c r="WJS52" s="485"/>
      <c r="WJT52" s="485"/>
      <c r="WJU52" s="485"/>
      <c r="WJV52" s="485"/>
      <c r="WJW52" s="485"/>
      <c r="WJX52" s="485"/>
      <c r="WJY52" s="485"/>
      <c r="WJZ52" s="485"/>
      <c r="WKA52" s="485"/>
      <c r="WKB52" s="485"/>
      <c r="WKC52" s="485"/>
      <c r="WKD52" s="485"/>
      <c r="WKE52" s="485"/>
      <c r="WKF52" s="485"/>
      <c r="WKG52" s="485"/>
      <c r="WKH52" s="485"/>
      <c r="WKI52" s="485"/>
      <c r="WKJ52" s="485"/>
      <c r="WKK52" s="485"/>
      <c r="WKL52" s="485"/>
      <c r="WKM52" s="485"/>
      <c r="WKN52" s="485"/>
      <c r="WKO52" s="485"/>
      <c r="WKP52" s="485"/>
      <c r="WKQ52" s="485"/>
      <c r="WKR52" s="485"/>
      <c r="WKS52" s="485"/>
      <c r="WKT52" s="485"/>
      <c r="WKU52" s="485"/>
      <c r="WKV52" s="485"/>
      <c r="WKW52" s="485"/>
      <c r="WKX52" s="485"/>
      <c r="WKY52" s="485"/>
      <c r="WKZ52" s="485"/>
      <c r="WLA52" s="485"/>
      <c r="WLB52" s="485"/>
      <c r="WLC52" s="485"/>
      <c r="WLD52" s="485"/>
      <c r="WLE52" s="485"/>
      <c r="WLF52" s="485"/>
      <c r="WLG52" s="485"/>
      <c r="WLH52" s="485"/>
      <c r="WLI52" s="485"/>
      <c r="WLJ52" s="485"/>
      <c r="WLK52" s="485"/>
      <c r="WLL52" s="485"/>
      <c r="WLM52" s="485"/>
      <c r="WLN52" s="485"/>
      <c r="WLO52" s="485"/>
      <c r="WLP52" s="485"/>
      <c r="WLQ52" s="485"/>
      <c r="WLR52" s="485"/>
      <c r="WLS52" s="485"/>
      <c r="WLT52" s="485"/>
      <c r="WLU52" s="485"/>
      <c r="WLV52" s="485"/>
      <c r="WLW52" s="485"/>
      <c r="WLX52" s="485"/>
      <c r="WLY52" s="485"/>
      <c r="WLZ52" s="485"/>
      <c r="WMA52" s="485"/>
      <c r="WMB52" s="485"/>
      <c r="WMC52" s="485"/>
      <c r="WMD52" s="485"/>
      <c r="WME52" s="485"/>
      <c r="WMF52" s="485"/>
      <c r="WMG52" s="485"/>
      <c r="WMH52" s="485"/>
      <c r="WMI52" s="485"/>
      <c r="WMJ52" s="485"/>
      <c r="WMK52" s="485"/>
      <c r="WML52" s="485"/>
      <c r="WMM52" s="485"/>
      <c r="WMN52" s="485"/>
      <c r="WMO52" s="485"/>
      <c r="WMP52" s="485"/>
      <c r="WMQ52" s="485"/>
      <c r="WMR52" s="485"/>
      <c r="WMS52" s="485"/>
      <c r="WMT52" s="485"/>
      <c r="WMU52" s="485"/>
      <c r="WMV52" s="485"/>
      <c r="WMW52" s="485"/>
      <c r="WMX52" s="485"/>
      <c r="WMY52" s="485"/>
      <c r="WMZ52" s="485"/>
      <c r="WNA52" s="485"/>
      <c r="WNB52" s="485"/>
      <c r="WNC52" s="485"/>
      <c r="WND52" s="485"/>
      <c r="WNE52" s="485"/>
      <c r="WNF52" s="485"/>
      <c r="WNG52" s="485"/>
      <c r="WNH52" s="485"/>
      <c r="WNI52" s="485"/>
      <c r="WNJ52" s="485"/>
      <c r="WNK52" s="485"/>
      <c r="WNL52" s="485"/>
      <c r="WNM52" s="485"/>
      <c r="WNN52" s="485"/>
      <c r="WNO52" s="485"/>
      <c r="WNP52" s="485"/>
      <c r="WNQ52" s="485"/>
      <c r="WNR52" s="485"/>
      <c r="WNS52" s="485"/>
      <c r="WNT52" s="485"/>
      <c r="WNU52" s="485"/>
      <c r="WNV52" s="485"/>
      <c r="WNW52" s="485"/>
      <c r="WNX52" s="485"/>
      <c r="WNY52" s="485"/>
      <c r="WNZ52" s="485"/>
      <c r="WOA52" s="485"/>
      <c r="WOB52" s="485"/>
      <c r="WOC52" s="485"/>
      <c r="WOD52" s="485"/>
      <c r="WOE52" s="485"/>
      <c r="WOF52" s="485"/>
      <c r="WOG52" s="485"/>
      <c r="WOH52" s="485"/>
      <c r="WOI52" s="485"/>
      <c r="WOJ52" s="485"/>
      <c r="WOK52" s="485"/>
      <c r="WOL52" s="485"/>
      <c r="WOM52" s="485"/>
      <c r="WON52" s="485"/>
      <c r="WOO52" s="485"/>
      <c r="WOP52" s="485"/>
      <c r="WOQ52" s="485"/>
      <c r="WOR52" s="485"/>
      <c r="WOS52" s="485"/>
      <c r="WOT52" s="485"/>
      <c r="WOU52" s="485"/>
      <c r="WOV52" s="485"/>
      <c r="WOW52" s="485"/>
      <c r="WOX52" s="485"/>
      <c r="WOY52" s="485"/>
      <c r="WOZ52" s="485"/>
      <c r="WPA52" s="485"/>
      <c r="WPB52" s="485"/>
      <c r="WPC52" s="485"/>
      <c r="WPD52" s="485"/>
      <c r="WPE52" s="485"/>
      <c r="WPF52" s="485"/>
      <c r="WPG52" s="485"/>
      <c r="WPH52" s="485"/>
      <c r="WPI52" s="485"/>
      <c r="WPJ52" s="485"/>
      <c r="WPK52" s="485"/>
      <c r="WPL52" s="485"/>
      <c r="WPM52" s="485"/>
      <c r="WPN52" s="485"/>
      <c r="WPO52" s="485"/>
      <c r="WPP52" s="485"/>
      <c r="WPQ52" s="485"/>
      <c r="WPR52" s="485"/>
      <c r="WPS52" s="485"/>
      <c r="WPT52" s="485"/>
      <c r="WPU52" s="485"/>
      <c r="WPV52" s="485"/>
      <c r="WPW52" s="485"/>
      <c r="WPX52" s="485"/>
      <c r="WPY52" s="485"/>
      <c r="WPZ52" s="485"/>
      <c r="WQA52" s="485"/>
      <c r="WQB52" s="485"/>
      <c r="WQC52" s="485"/>
      <c r="WQD52" s="485"/>
      <c r="WQE52" s="485"/>
      <c r="WQF52" s="485"/>
      <c r="WQG52" s="485"/>
      <c r="WQH52" s="485"/>
      <c r="WQI52" s="485"/>
      <c r="WQJ52" s="485"/>
      <c r="WQK52" s="485"/>
      <c r="WQL52" s="485"/>
      <c r="WQM52" s="485"/>
      <c r="WQN52" s="485"/>
      <c r="WQO52" s="485"/>
      <c r="WQP52" s="485"/>
      <c r="WQQ52" s="485"/>
      <c r="WQR52" s="485"/>
      <c r="WQS52" s="485"/>
      <c r="WQT52" s="485"/>
      <c r="WQU52" s="485"/>
      <c r="WQV52" s="485"/>
      <c r="WQW52" s="485"/>
      <c r="WQX52" s="485"/>
      <c r="WQY52" s="485"/>
      <c r="WQZ52" s="485"/>
      <c r="WRA52" s="485"/>
      <c r="WRB52" s="485"/>
      <c r="WRC52" s="485"/>
      <c r="WRD52" s="485"/>
      <c r="WRE52" s="485"/>
      <c r="WRF52" s="485"/>
      <c r="WRG52" s="485"/>
      <c r="WRH52" s="485"/>
      <c r="WRI52" s="485"/>
      <c r="WRJ52" s="485"/>
      <c r="WRK52" s="485"/>
      <c r="WRL52" s="485"/>
      <c r="WRM52" s="485"/>
      <c r="WRN52" s="485"/>
      <c r="WRO52" s="485"/>
      <c r="WRP52" s="485"/>
      <c r="WRQ52" s="485"/>
      <c r="WRR52" s="485"/>
      <c r="WRS52" s="485"/>
      <c r="WRT52" s="485"/>
      <c r="WRU52" s="485"/>
      <c r="WRV52" s="485"/>
      <c r="WRW52" s="485"/>
      <c r="WRX52" s="485"/>
      <c r="WRY52" s="485"/>
      <c r="WRZ52" s="485"/>
      <c r="WSA52" s="485"/>
      <c r="WSB52" s="485"/>
      <c r="WSC52" s="485"/>
      <c r="WSD52" s="485"/>
      <c r="WSE52" s="485"/>
      <c r="WSF52" s="485"/>
      <c r="WSG52" s="485"/>
      <c r="WSH52" s="485"/>
      <c r="WSI52" s="485"/>
      <c r="WSJ52" s="485"/>
      <c r="WSK52" s="485"/>
      <c r="WSL52" s="485"/>
      <c r="WSM52" s="485"/>
      <c r="WSN52" s="485"/>
      <c r="WSO52" s="485"/>
      <c r="WSP52" s="485"/>
      <c r="WSQ52" s="485"/>
      <c r="WSR52" s="485"/>
      <c r="WSS52" s="485"/>
      <c r="WST52" s="485"/>
      <c r="WSU52" s="485"/>
      <c r="WSV52" s="485"/>
      <c r="WSW52" s="485"/>
      <c r="WSX52" s="485"/>
      <c r="WSY52" s="485"/>
      <c r="WSZ52" s="485"/>
      <c r="WTA52" s="485"/>
      <c r="WTB52" s="485"/>
      <c r="WTC52" s="485"/>
      <c r="WTD52" s="485"/>
      <c r="WTE52" s="485"/>
      <c r="WTF52" s="485"/>
      <c r="WTG52" s="485"/>
      <c r="WTH52" s="485"/>
      <c r="WTI52" s="485"/>
      <c r="WTJ52" s="485"/>
      <c r="WTK52" s="485"/>
      <c r="WTL52" s="485"/>
      <c r="WTM52" s="485"/>
      <c r="WTN52" s="485"/>
      <c r="WTO52" s="485"/>
      <c r="WTP52" s="485"/>
      <c r="WTQ52" s="485"/>
      <c r="WTR52" s="485"/>
      <c r="WTS52" s="485"/>
      <c r="WTT52" s="485"/>
      <c r="WTU52" s="485"/>
      <c r="WTV52" s="485"/>
      <c r="WTW52" s="485"/>
      <c r="WTX52" s="485"/>
      <c r="WTY52" s="485"/>
      <c r="WTZ52" s="485"/>
      <c r="WUA52" s="485"/>
      <c r="WUB52" s="485"/>
      <c r="WUC52" s="485"/>
      <c r="WUD52" s="485"/>
      <c r="WUE52" s="485"/>
      <c r="WUF52" s="485"/>
      <c r="WUG52" s="485"/>
      <c r="WUH52" s="485"/>
      <c r="WUI52" s="485"/>
      <c r="WUJ52" s="485"/>
      <c r="WUK52" s="485"/>
      <c r="WUL52" s="485"/>
      <c r="WUM52" s="485"/>
      <c r="WUN52" s="485"/>
      <c r="WUO52" s="485"/>
      <c r="WUP52" s="485"/>
      <c r="WUQ52" s="485"/>
      <c r="WUR52" s="485"/>
      <c r="WUS52" s="485"/>
      <c r="WUT52" s="485"/>
      <c r="WUU52" s="485"/>
      <c r="WUV52" s="485"/>
      <c r="WUW52" s="485"/>
      <c r="WUX52" s="485"/>
      <c r="WUY52" s="485"/>
      <c r="WUZ52" s="485"/>
      <c r="WVA52" s="485"/>
      <c r="WVB52" s="485"/>
      <c r="WVC52" s="485"/>
      <c r="WVD52" s="485"/>
      <c r="WVE52" s="485"/>
      <c r="WVF52" s="485"/>
      <c r="WVG52" s="485"/>
      <c r="WVH52" s="485"/>
      <c r="WVI52" s="485"/>
      <c r="WVJ52" s="485"/>
      <c r="WVK52" s="485"/>
      <c r="WVL52" s="485"/>
      <c r="WVM52" s="485"/>
      <c r="WVN52" s="485"/>
      <c r="WVO52" s="485"/>
      <c r="WVP52" s="485"/>
      <c r="WVQ52" s="485"/>
      <c r="WVR52" s="485"/>
      <c r="WVS52" s="485"/>
      <c r="WVT52" s="485"/>
      <c r="WVU52" s="485"/>
      <c r="WVV52" s="485"/>
      <c r="WVW52" s="485"/>
      <c r="WVX52" s="485"/>
      <c r="WVY52" s="485"/>
      <c r="WVZ52" s="485"/>
      <c r="WWA52" s="485"/>
      <c r="WWB52" s="485"/>
      <c r="WWC52" s="485"/>
      <c r="WWD52" s="485"/>
      <c r="WWE52" s="485"/>
      <c r="WWF52" s="485"/>
      <c r="WWG52" s="485"/>
      <c r="WWH52" s="485"/>
      <c r="WWI52" s="485"/>
      <c r="WWJ52" s="485"/>
      <c r="WWK52" s="485"/>
      <c r="WWL52" s="485"/>
      <c r="WWM52" s="485"/>
      <c r="WWN52" s="485"/>
      <c r="WWO52" s="485"/>
      <c r="WWP52" s="485"/>
      <c r="WWQ52" s="485"/>
      <c r="WWR52" s="485"/>
      <c r="WWS52" s="485"/>
      <c r="WWT52" s="485"/>
      <c r="WWU52" s="485"/>
      <c r="WWV52" s="485"/>
      <c r="WWW52" s="485"/>
      <c r="WWX52" s="485"/>
      <c r="WWY52" s="485"/>
      <c r="WWZ52" s="485"/>
      <c r="WXA52" s="485"/>
      <c r="WXB52" s="485"/>
      <c r="WXC52" s="485"/>
      <c r="WXD52" s="485"/>
      <c r="WXE52" s="485"/>
      <c r="WXF52" s="485"/>
      <c r="WXG52" s="485"/>
      <c r="WXH52" s="485"/>
      <c r="WXI52" s="485"/>
      <c r="WXJ52" s="485"/>
      <c r="WXK52" s="485"/>
      <c r="WXL52" s="485"/>
      <c r="WXM52" s="485"/>
      <c r="WXN52" s="485"/>
      <c r="WXO52" s="485"/>
      <c r="WXP52" s="485"/>
      <c r="WXQ52" s="485"/>
      <c r="WXR52" s="485"/>
      <c r="WXS52" s="485"/>
      <c r="WXT52" s="485"/>
      <c r="WXU52" s="485"/>
      <c r="WXV52" s="485"/>
      <c r="WXW52" s="485"/>
      <c r="WXX52" s="485"/>
      <c r="WXY52" s="485"/>
      <c r="WXZ52" s="485"/>
      <c r="WYA52" s="485"/>
      <c r="WYB52" s="485"/>
      <c r="WYC52" s="485"/>
      <c r="WYD52" s="485"/>
      <c r="WYE52" s="485"/>
      <c r="WYF52" s="485"/>
      <c r="WYG52" s="485"/>
      <c r="WYH52" s="485"/>
      <c r="WYI52" s="485"/>
      <c r="WYJ52" s="485"/>
      <c r="WYK52" s="485"/>
      <c r="WYL52" s="485"/>
      <c r="WYM52" s="485"/>
      <c r="WYN52" s="485"/>
      <c r="WYO52" s="485"/>
      <c r="WYP52" s="485"/>
      <c r="WYQ52" s="485"/>
      <c r="WYR52" s="485"/>
      <c r="WYS52" s="485"/>
      <c r="WYT52" s="485"/>
      <c r="WYU52" s="485"/>
      <c r="WYV52" s="485"/>
      <c r="WYW52" s="485"/>
      <c r="WYX52" s="485"/>
      <c r="WYY52" s="485"/>
      <c r="WYZ52" s="485"/>
      <c r="WZA52" s="485"/>
      <c r="WZB52" s="485"/>
      <c r="WZC52" s="485"/>
      <c r="WZD52" s="485"/>
      <c r="WZE52" s="485"/>
      <c r="WZF52" s="485"/>
      <c r="WZG52" s="485"/>
      <c r="WZH52" s="485"/>
      <c r="WZI52" s="485"/>
      <c r="WZJ52" s="485"/>
      <c r="WZK52" s="485"/>
      <c r="WZL52" s="485"/>
      <c r="WZM52" s="485"/>
      <c r="WZN52" s="485"/>
      <c r="WZO52" s="485"/>
      <c r="WZP52" s="485"/>
      <c r="WZQ52" s="485"/>
      <c r="WZR52" s="485"/>
      <c r="WZS52" s="485"/>
      <c r="WZT52" s="485"/>
      <c r="WZU52" s="485"/>
      <c r="WZV52" s="485"/>
      <c r="WZW52" s="485"/>
      <c r="WZX52" s="485"/>
      <c r="WZY52" s="485"/>
      <c r="WZZ52" s="485"/>
      <c r="XAA52" s="485"/>
      <c r="XAB52" s="485"/>
      <c r="XAC52" s="485"/>
      <c r="XAD52" s="485"/>
      <c r="XAE52" s="485"/>
      <c r="XAF52" s="485"/>
      <c r="XAG52" s="485"/>
      <c r="XAH52" s="485"/>
      <c r="XAI52" s="485"/>
      <c r="XAJ52" s="485"/>
      <c r="XAK52" s="485"/>
      <c r="XAL52" s="485"/>
      <c r="XAM52" s="485"/>
      <c r="XAN52" s="485"/>
      <c r="XAO52" s="485"/>
      <c r="XAP52" s="485"/>
      <c r="XAQ52" s="485"/>
      <c r="XAR52" s="485"/>
      <c r="XAS52" s="485"/>
      <c r="XAT52" s="485"/>
      <c r="XAU52" s="485"/>
      <c r="XAV52" s="485"/>
      <c r="XAW52" s="485"/>
      <c r="XAX52" s="485"/>
      <c r="XAY52" s="485"/>
      <c r="XAZ52" s="485"/>
      <c r="XBA52" s="485"/>
      <c r="XBB52" s="485"/>
      <c r="XBC52" s="485"/>
      <c r="XBD52" s="485"/>
      <c r="XBE52" s="485"/>
      <c r="XBF52" s="485"/>
      <c r="XBG52" s="485"/>
      <c r="XBH52" s="485"/>
      <c r="XBI52" s="485"/>
      <c r="XBJ52" s="485"/>
      <c r="XBK52" s="485"/>
      <c r="XBL52" s="485"/>
      <c r="XBM52" s="485"/>
      <c r="XBN52" s="485"/>
      <c r="XBO52" s="485"/>
      <c r="XBP52" s="485"/>
      <c r="XBQ52" s="485"/>
      <c r="XBR52" s="485"/>
      <c r="XBS52" s="485"/>
      <c r="XBT52" s="485"/>
      <c r="XBU52" s="485"/>
      <c r="XBV52" s="485"/>
      <c r="XBW52" s="485"/>
      <c r="XBX52" s="485"/>
      <c r="XBY52" s="485"/>
      <c r="XBZ52" s="485"/>
      <c r="XCA52" s="485"/>
      <c r="XCB52" s="485"/>
      <c r="XCC52" s="485"/>
      <c r="XCD52" s="485"/>
      <c r="XCE52" s="485"/>
      <c r="XCF52" s="485"/>
      <c r="XCG52" s="485"/>
      <c r="XCH52" s="485"/>
      <c r="XCI52" s="485"/>
      <c r="XCJ52" s="485"/>
      <c r="XCK52" s="485"/>
      <c r="XCL52" s="485"/>
      <c r="XCM52" s="485"/>
      <c r="XCN52" s="485"/>
      <c r="XCO52" s="485"/>
      <c r="XCP52" s="485"/>
      <c r="XCQ52" s="485"/>
      <c r="XCR52" s="485"/>
      <c r="XCS52" s="485"/>
      <c r="XCT52" s="485"/>
      <c r="XCU52" s="485"/>
      <c r="XCV52" s="485"/>
      <c r="XCW52" s="485"/>
      <c r="XCX52" s="485"/>
      <c r="XCY52" s="485"/>
      <c r="XCZ52" s="485"/>
      <c r="XDA52" s="485"/>
      <c r="XDB52" s="485"/>
      <c r="XDC52" s="485"/>
      <c r="XDD52" s="485"/>
      <c r="XDE52" s="485"/>
      <c r="XDF52" s="485"/>
      <c r="XDG52" s="485"/>
      <c r="XDH52" s="485"/>
      <c r="XDI52" s="485"/>
      <c r="XDJ52" s="485"/>
      <c r="XDK52" s="485"/>
      <c r="XDL52" s="485"/>
      <c r="XDM52" s="485"/>
      <c r="XDN52" s="485"/>
      <c r="XDO52" s="485"/>
      <c r="XDP52" s="485"/>
      <c r="XDQ52" s="485"/>
      <c r="XDR52" s="485"/>
      <c r="XDS52" s="485"/>
      <c r="XDT52" s="485"/>
      <c r="XDU52" s="485"/>
      <c r="XDV52" s="485"/>
      <c r="XDW52" s="485"/>
      <c r="XDX52" s="485"/>
      <c r="XDY52" s="485"/>
      <c r="XDZ52" s="485"/>
      <c r="XEA52" s="485"/>
      <c r="XEB52" s="485"/>
      <c r="XEC52" s="485"/>
      <c r="XED52" s="485"/>
      <c r="XEE52" s="485"/>
      <c r="XEF52" s="485"/>
      <c r="XEG52" s="485"/>
      <c r="XEH52" s="485"/>
      <c r="XEI52" s="485"/>
      <c r="XEJ52" s="485"/>
      <c r="XEK52" s="485"/>
      <c r="XEL52" s="485"/>
      <c r="XEM52" s="485"/>
      <c r="XEN52" s="485"/>
      <c r="XEO52" s="485"/>
      <c r="XEP52" s="485"/>
      <c r="XEQ52" s="485"/>
      <c r="XER52" s="485"/>
      <c r="XES52" s="485"/>
      <c r="XET52" s="485"/>
      <c r="XEU52" s="485"/>
      <c r="XEV52" s="485"/>
      <c r="XEW52" s="485"/>
      <c r="XEX52" s="485"/>
      <c r="XEY52" s="485"/>
      <c r="XEZ52" s="485"/>
      <c r="XFA52" s="485"/>
      <c r="XFB52" s="485"/>
      <c r="XFC52" s="485"/>
    </row>
    <row r="53" spans="1:16383" s="6" customFormat="1" ht="22.5" customHeight="1" x14ac:dyDescent="0.25">
      <c r="A53" s="488" t="s">
        <v>438</v>
      </c>
      <c r="B53" s="488"/>
      <c r="C53" s="488"/>
      <c r="D53" s="488"/>
      <c r="E53" s="488"/>
      <c r="F53" s="488"/>
      <c r="G53" s="488"/>
      <c r="H53" s="488"/>
      <c r="I53" s="488"/>
      <c r="J53" s="488"/>
      <c r="K53" s="488"/>
      <c r="L53" s="488"/>
      <c r="M53" s="488"/>
      <c r="N53" s="488"/>
      <c r="O53" s="488"/>
      <c r="P53" s="488"/>
      <c r="Q53" s="488"/>
      <c r="R53" s="489"/>
      <c r="S53" s="120"/>
      <c r="T53" s="116"/>
      <c r="U53" s="116"/>
      <c r="V53" s="116"/>
      <c r="W53" s="116"/>
      <c r="X53" s="116"/>
      <c r="Y53" s="116"/>
      <c r="Z53" s="116"/>
      <c r="AA53" s="116"/>
      <c r="AB53" s="116"/>
      <c r="AC53" s="116"/>
      <c r="AD53" s="116"/>
      <c r="AE53" s="116"/>
      <c r="AF53" s="116"/>
      <c r="AG53" s="116"/>
      <c r="AH53" s="101"/>
      <c r="AI53" s="101"/>
      <c r="AJ53" s="486"/>
      <c r="AK53" s="486"/>
      <c r="AL53" s="486"/>
      <c r="AM53" s="486"/>
      <c r="AN53" s="486"/>
      <c r="AO53" s="486"/>
      <c r="AP53" s="486"/>
      <c r="AQ53" s="486"/>
      <c r="AR53" s="486"/>
      <c r="AS53" s="486"/>
      <c r="AT53" s="486"/>
      <c r="AU53" s="486"/>
      <c r="AV53" s="486"/>
      <c r="AW53" s="486"/>
      <c r="AX53" s="486"/>
      <c r="AY53" s="486"/>
      <c r="AZ53" s="486"/>
      <c r="BA53" s="486"/>
      <c r="BB53" s="487"/>
      <c r="BC53" s="485"/>
      <c r="BD53" s="485"/>
      <c r="BE53" s="485"/>
      <c r="BF53" s="485"/>
      <c r="BG53" s="485"/>
      <c r="BH53" s="485"/>
      <c r="BI53" s="485"/>
      <c r="BJ53" s="485"/>
      <c r="BK53" s="485"/>
      <c r="BL53" s="485"/>
      <c r="BM53" s="485"/>
      <c r="BN53" s="485"/>
      <c r="BO53" s="485"/>
      <c r="BP53" s="485"/>
      <c r="BQ53" s="485"/>
      <c r="BR53" s="485"/>
      <c r="BS53" s="485"/>
      <c r="BT53" s="485"/>
      <c r="BU53" s="485"/>
      <c r="BV53" s="485"/>
      <c r="BW53" s="485"/>
      <c r="BX53" s="485"/>
      <c r="BY53" s="485"/>
      <c r="BZ53" s="485"/>
      <c r="CA53" s="485"/>
      <c r="CB53" s="485"/>
      <c r="CC53" s="485"/>
      <c r="CD53" s="485"/>
      <c r="CE53" s="485"/>
      <c r="CF53" s="485"/>
      <c r="CG53" s="485"/>
      <c r="CH53" s="485"/>
      <c r="CI53" s="485"/>
      <c r="CJ53" s="485"/>
      <c r="CK53" s="485"/>
      <c r="CL53" s="485"/>
      <c r="CM53" s="485"/>
      <c r="CN53" s="485"/>
      <c r="CO53" s="485"/>
      <c r="CP53" s="485"/>
      <c r="CQ53" s="485"/>
      <c r="CR53" s="485"/>
      <c r="CS53" s="485"/>
      <c r="CT53" s="485"/>
      <c r="CU53" s="485"/>
      <c r="CV53" s="485"/>
      <c r="CW53" s="485"/>
      <c r="CX53" s="485"/>
      <c r="CY53" s="485"/>
      <c r="CZ53" s="485"/>
      <c r="DA53" s="485"/>
      <c r="DB53" s="485"/>
      <c r="DC53" s="485"/>
      <c r="DD53" s="485"/>
      <c r="DE53" s="485"/>
      <c r="DF53" s="485"/>
      <c r="DG53" s="485"/>
      <c r="DH53" s="485"/>
      <c r="DI53" s="485"/>
      <c r="DJ53" s="485"/>
      <c r="DK53" s="485"/>
      <c r="DL53" s="485"/>
      <c r="DM53" s="485"/>
      <c r="DN53" s="485"/>
      <c r="DO53" s="485"/>
      <c r="DP53" s="485"/>
      <c r="DQ53" s="485"/>
      <c r="DR53" s="485"/>
      <c r="DS53" s="485"/>
      <c r="DT53" s="485"/>
      <c r="DU53" s="485"/>
      <c r="DV53" s="485"/>
      <c r="DW53" s="485"/>
      <c r="DX53" s="485"/>
      <c r="DY53" s="485"/>
      <c r="DZ53" s="485"/>
      <c r="EA53" s="485"/>
      <c r="EB53" s="485"/>
      <c r="EC53" s="485"/>
      <c r="ED53" s="485"/>
      <c r="EE53" s="485"/>
      <c r="EF53" s="485"/>
      <c r="EG53" s="485"/>
      <c r="EH53" s="485"/>
      <c r="EI53" s="485"/>
      <c r="EJ53" s="485"/>
      <c r="EK53" s="485"/>
      <c r="EL53" s="485"/>
      <c r="EM53" s="485"/>
      <c r="EN53" s="485"/>
      <c r="EO53" s="485"/>
      <c r="EP53" s="485"/>
      <c r="EQ53" s="485"/>
      <c r="ER53" s="485"/>
      <c r="ES53" s="485"/>
      <c r="ET53" s="485"/>
      <c r="EU53" s="485"/>
      <c r="EV53" s="485"/>
      <c r="EW53" s="485"/>
      <c r="EX53" s="485"/>
      <c r="EY53" s="485"/>
      <c r="EZ53" s="485"/>
      <c r="FA53" s="485"/>
      <c r="FB53" s="485"/>
      <c r="FC53" s="485"/>
      <c r="FD53" s="485"/>
      <c r="FE53" s="485"/>
      <c r="FF53" s="485"/>
      <c r="FG53" s="485"/>
      <c r="FH53" s="485"/>
      <c r="FI53" s="485"/>
      <c r="FJ53" s="485"/>
      <c r="FK53" s="485"/>
      <c r="FL53" s="485"/>
      <c r="FM53" s="485"/>
      <c r="FN53" s="485"/>
      <c r="FO53" s="485"/>
      <c r="FP53" s="485"/>
      <c r="FQ53" s="485"/>
      <c r="FR53" s="485"/>
      <c r="FS53" s="485"/>
      <c r="FT53" s="485"/>
      <c r="FU53" s="485"/>
      <c r="FV53" s="485"/>
      <c r="FW53" s="485"/>
      <c r="FX53" s="485"/>
      <c r="FY53" s="485"/>
      <c r="FZ53" s="485"/>
      <c r="GA53" s="485"/>
      <c r="GB53" s="485"/>
      <c r="GC53" s="485"/>
      <c r="GD53" s="485"/>
      <c r="GE53" s="485"/>
      <c r="GF53" s="485"/>
      <c r="GG53" s="485"/>
      <c r="GH53" s="485"/>
      <c r="GI53" s="485"/>
      <c r="GJ53" s="485"/>
      <c r="GK53" s="485"/>
      <c r="GL53" s="485"/>
      <c r="GM53" s="485"/>
      <c r="GN53" s="485"/>
      <c r="GO53" s="485"/>
      <c r="GP53" s="485"/>
      <c r="GQ53" s="485"/>
      <c r="GR53" s="485"/>
      <c r="GS53" s="485"/>
      <c r="GT53" s="485"/>
      <c r="GU53" s="485"/>
      <c r="GV53" s="485"/>
      <c r="GW53" s="485"/>
      <c r="GX53" s="485"/>
      <c r="GY53" s="485"/>
      <c r="GZ53" s="485"/>
      <c r="HA53" s="485"/>
      <c r="HB53" s="485"/>
      <c r="HC53" s="485"/>
      <c r="HD53" s="485"/>
      <c r="HE53" s="485"/>
      <c r="HF53" s="485"/>
      <c r="HG53" s="485"/>
      <c r="HH53" s="485"/>
      <c r="HI53" s="485"/>
      <c r="HJ53" s="485"/>
      <c r="HK53" s="485"/>
      <c r="HL53" s="485"/>
      <c r="HM53" s="485"/>
      <c r="HN53" s="485"/>
      <c r="HO53" s="485"/>
      <c r="HP53" s="485"/>
      <c r="HQ53" s="485"/>
      <c r="HR53" s="485"/>
      <c r="HS53" s="485"/>
      <c r="HT53" s="485"/>
      <c r="HU53" s="485"/>
      <c r="HV53" s="485"/>
      <c r="HW53" s="485"/>
      <c r="HX53" s="485"/>
      <c r="HY53" s="485"/>
      <c r="HZ53" s="485"/>
      <c r="IA53" s="485"/>
      <c r="IB53" s="485"/>
      <c r="IC53" s="485"/>
      <c r="ID53" s="485"/>
      <c r="IE53" s="485"/>
      <c r="IF53" s="485"/>
      <c r="IG53" s="485"/>
      <c r="IH53" s="485"/>
      <c r="II53" s="485"/>
      <c r="IJ53" s="485"/>
      <c r="IK53" s="485"/>
      <c r="IL53" s="485"/>
      <c r="IM53" s="485"/>
      <c r="IN53" s="485"/>
      <c r="IO53" s="485"/>
      <c r="IP53" s="485"/>
      <c r="IQ53" s="485"/>
      <c r="IR53" s="485"/>
      <c r="IS53" s="485"/>
      <c r="IT53" s="485"/>
      <c r="IU53" s="485"/>
      <c r="IV53" s="485"/>
      <c r="IW53" s="485"/>
      <c r="IX53" s="485"/>
      <c r="IY53" s="485"/>
      <c r="IZ53" s="485"/>
      <c r="JA53" s="485"/>
      <c r="JB53" s="485"/>
      <c r="JC53" s="485"/>
      <c r="JD53" s="485"/>
      <c r="JE53" s="485"/>
      <c r="JF53" s="485"/>
      <c r="JG53" s="485"/>
      <c r="JH53" s="485"/>
      <c r="JI53" s="485"/>
      <c r="JJ53" s="485"/>
      <c r="JK53" s="485"/>
      <c r="JL53" s="485"/>
      <c r="JM53" s="485"/>
      <c r="JN53" s="485"/>
      <c r="JO53" s="485"/>
      <c r="JP53" s="485"/>
      <c r="JQ53" s="485"/>
      <c r="JR53" s="485"/>
      <c r="JS53" s="485"/>
      <c r="JT53" s="485"/>
      <c r="JU53" s="485"/>
      <c r="JV53" s="485"/>
      <c r="JW53" s="485"/>
      <c r="JX53" s="485"/>
      <c r="JY53" s="485"/>
      <c r="JZ53" s="485"/>
      <c r="KA53" s="485"/>
      <c r="KB53" s="485"/>
      <c r="KC53" s="485"/>
      <c r="KD53" s="485"/>
      <c r="KE53" s="485"/>
      <c r="KF53" s="485"/>
      <c r="KG53" s="485"/>
      <c r="KH53" s="485"/>
      <c r="KI53" s="485"/>
      <c r="KJ53" s="485"/>
      <c r="KK53" s="485"/>
      <c r="KL53" s="485"/>
      <c r="KM53" s="485"/>
      <c r="KN53" s="485"/>
      <c r="KO53" s="485"/>
      <c r="KP53" s="485"/>
      <c r="KQ53" s="485"/>
      <c r="KR53" s="485"/>
      <c r="KS53" s="485"/>
      <c r="KT53" s="485"/>
      <c r="KU53" s="485"/>
      <c r="KV53" s="485"/>
      <c r="KW53" s="485"/>
      <c r="KX53" s="485"/>
      <c r="KY53" s="485"/>
      <c r="KZ53" s="485"/>
      <c r="LA53" s="485"/>
      <c r="LB53" s="485"/>
      <c r="LC53" s="485"/>
      <c r="LD53" s="485"/>
      <c r="LE53" s="485"/>
      <c r="LF53" s="485"/>
      <c r="LG53" s="485"/>
      <c r="LH53" s="485"/>
      <c r="LI53" s="485"/>
      <c r="LJ53" s="485"/>
      <c r="LK53" s="485"/>
      <c r="LL53" s="485"/>
      <c r="LM53" s="485"/>
      <c r="LN53" s="485"/>
      <c r="LO53" s="485"/>
      <c r="LP53" s="485"/>
      <c r="LQ53" s="485"/>
      <c r="LR53" s="485"/>
      <c r="LS53" s="485"/>
      <c r="LT53" s="485"/>
      <c r="LU53" s="485"/>
      <c r="LV53" s="485"/>
      <c r="LW53" s="485"/>
      <c r="LX53" s="485"/>
      <c r="LY53" s="485"/>
      <c r="LZ53" s="485"/>
      <c r="MA53" s="485"/>
      <c r="MB53" s="485"/>
      <c r="MC53" s="485"/>
      <c r="MD53" s="485"/>
      <c r="ME53" s="485"/>
      <c r="MF53" s="485"/>
      <c r="MG53" s="485"/>
      <c r="MH53" s="485"/>
      <c r="MI53" s="485"/>
      <c r="MJ53" s="485"/>
      <c r="MK53" s="485"/>
      <c r="ML53" s="485"/>
      <c r="MM53" s="485"/>
      <c r="MN53" s="485"/>
      <c r="MO53" s="485"/>
      <c r="MP53" s="485"/>
      <c r="MQ53" s="485"/>
      <c r="MR53" s="485"/>
      <c r="MS53" s="485"/>
      <c r="MT53" s="485"/>
      <c r="MU53" s="485"/>
      <c r="MV53" s="485"/>
      <c r="MW53" s="485"/>
      <c r="MX53" s="485"/>
      <c r="MY53" s="485"/>
      <c r="MZ53" s="485"/>
      <c r="NA53" s="485"/>
      <c r="NB53" s="485"/>
      <c r="NC53" s="485"/>
      <c r="ND53" s="485"/>
      <c r="NE53" s="485"/>
      <c r="NF53" s="485"/>
      <c r="NG53" s="485"/>
      <c r="NH53" s="485"/>
      <c r="NI53" s="485"/>
      <c r="NJ53" s="485"/>
      <c r="NK53" s="485"/>
      <c r="NL53" s="485"/>
      <c r="NM53" s="485"/>
      <c r="NN53" s="485"/>
      <c r="NO53" s="485"/>
      <c r="NP53" s="485"/>
      <c r="NQ53" s="485"/>
      <c r="NR53" s="485"/>
      <c r="NS53" s="485"/>
      <c r="NT53" s="485"/>
      <c r="NU53" s="485"/>
      <c r="NV53" s="485"/>
      <c r="NW53" s="485"/>
      <c r="NX53" s="485"/>
      <c r="NY53" s="485"/>
      <c r="NZ53" s="485"/>
      <c r="OA53" s="485"/>
      <c r="OB53" s="485"/>
      <c r="OC53" s="485"/>
      <c r="OD53" s="485"/>
      <c r="OE53" s="485"/>
      <c r="OF53" s="485"/>
      <c r="OG53" s="485"/>
      <c r="OH53" s="485"/>
      <c r="OI53" s="485"/>
      <c r="OJ53" s="485"/>
      <c r="OK53" s="485"/>
      <c r="OL53" s="485"/>
      <c r="OM53" s="485"/>
      <c r="ON53" s="485"/>
      <c r="OO53" s="485"/>
      <c r="OP53" s="485"/>
      <c r="OQ53" s="485"/>
      <c r="OR53" s="485"/>
      <c r="OS53" s="485"/>
      <c r="OT53" s="485"/>
      <c r="OU53" s="485"/>
      <c r="OV53" s="485"/>
      <c r="OW53" s="485"/>
      <c r="OX53" s="485"/>
      <c r="OY53" s="485"/>
      <c r="OZ53" s="485"/>
      <c r="PA53" s="485"/>
      <c r="PB53" s="485"/>
      <c r="PC53" s="485"/>
      <c r="PD53" s="485"/>
      <c r="PE53" s="485"/>
      <c r="PF53" s="485"/>
      <c r="PG53" s="485"/>
      <c r="PH53" s="485"/>
      <c r="PI53" s="485"/>
      <c r="PJ53" s="485"/>
      <c r="PK53" s="485"/>
      <c r="PL53" s="485"/>
      <c r="PM53" s="485"/>
      <c r="PN53" s="485"/>
      <c r="PO53" s="485"/>
      <c r="PP53" s="485"/>
      <c r="PQ53" s="485"/>
      <c r="PR53" s="485"/>
      <c r="PS53" s="485"/>
      <c r="PT53" s="485"/>
      <c r="PU53" s="485"/>
      <c r="PV53" s="485"/>
      <c r="PW53" s="485"/>
      <c r="PX53" s="485"/>
      <c r="PY53" s="485"/>
      <c r="PZ53" s="485"/>
      <c r="QA53" s="485"/>
      <c r="QB53" s="485"/>
      <c r="QC53" s="485"/>
      <c r="QD53" s="485"/>
      <c r="QE53" s="485"/>
      <c r="QF53" s="485"/>
      <c r="QG53" s="485"/>
      <c r="QH53" s="485"/>
      <c r="QI53" s="485"/>
      <c r="QJ53" s="485"/>
      <c r="QK53" s="485"/>
      <c r="QL53" s="485"/>
      <c r="QM53" s="485"/>
      <c r="QN53" s="485"/>
      <c r="QO53" s="485"/>
      <c r="QP53" s="485"/>
      <c r="QQ53" s="485"/>
      <c r="QR53" s="485"/>
      <c r="QS53" s="485"/>
      <c r="QT53" s="485"/>
      <c r="QU53" s="485"/>
      <c r="QV53" s="485"/>
      <c r="QW53" s="485"/>
      <c r="QX53" s="485"/>
      <c r="QY53" s="485"/>
      <c r="QZ53" s="485"/>
      <c r="RA53" s="485"/>
      <c r="RB53" s="485"/>
      <c r="RC53" s="485"/>
      <c r="RD53" s="485"/>
      <c r="RE53" s="485"/>
      <c r="RF53" s="485"/>
      <c r="RG53" s="485"/>
      <c r="RH53" s="485"/>
      <c r="RI53" s="485"/>
      <c r="RJ53" s="485"/>
      <c r="RK53" s="485"/>
      <c r="RL53" s="485"/>
      <c r="RM53" s="485"/>
      <c r="RN53" s="485"/>
      <c r="RO53" s="485"/>
      <c r="RP53" s="485"/>
      <c r="RQ53" s="485"/>
      <c r="RR53" s="485"/>
      <c r="RS53" s="485"/>
      <c r="RT53" s="485"/>
      <c r="RU53" s="485"/>
      <c r="RV53" s="485"/>
      <c r="RW53" s="485"/>
      <c r="RX53" s="485"/>
      <c r="RY53" s="485"/>
      <c r="RZ53" s="485"/>
      <c r="SA53" s="485"/>
      <c r="SB53" s="485"/>
      <c r="SC53" s="485"/>
      <c r="SD53" s="485"/>
      <c r="SE53" s="485"/>
      <c r="SF53" s="485"/>
      <c r="SG53" s="485"/>
      <c r="SH53" s="485"/>
      <c r="SI53" s="485"/>
      <c r="SJ53" s="485"/>
      <c r="SK53" s="485"/>
      <c r="SL53" s="485"/>
      <c r="SM53" s="485"/>
      <c r="SN53" s="485"/>
      <c r="SO53" s="485"/>
      <c r="SP53" s="485"/>
      <c r="SQ53" s="485"/>
      <c r="SR53" s="485"/>
      <c r="SS53" s="485"/>
      <c r="ST53" s="485"/>
      <c r="SU53" s="485"/>
      <c r="SV53" s="485"/>
      <c r="SW53" s="485"/>
      <c r="SX53" s="485"/>
      <c r="SY53" s="485"/>
      <c r="SZ53" s="485"/>
      <c r="TA53" s="485"/>
      <c r="TB53" s="485"/>
      <c r="TC53" s="485"/>
      <c r="TD53" s="485"/>
      <c r="TE53" s="485"/>
      <c r="TF53" s="485"/>
      <c r="TG53" s="485"/>
      <c r="TH53" s="485"/>
      <c r="TI53" s="485"/>
      <c r="TJ53" s="485"/>
      <c r="TK53" s="485"/>
      <c r="TL53" s="485"/>
      <c r="TM53" s="485"/>
      <c r="TN53" s="485"/>
      <c r="TO53" s="485"/>
      <c r="TP53" s="485"/>
      <c r="TQ53" s="485"/>
      <c r="TR53" s="485"/>
      <c r="TS53" s="485"/>
      <c r="TT53" s="485"/>
      <c r="TU53" s="485"/>
      <c r="TV53" s="485"/>
      <c r="TW53" s="485"/>
      <c r="TX53" s="485"/>
      <c r="TY53" s="485"/>
      <c r="TZ53" s="485"/>
      <c r="UA53" s="485"/>
      <c r="UB53" s="485"/>
      <c r="UC53" s="485"/>
      <c r="UD53" s="485"/>
      <c r="UE53" s="485"/>
      <c r="UF53" s="485"/>
      <c r="UG53" s="485"/>
      <c r="UH53" s="485"/>
      <c r="UI53" s="485"/>
      <c r="UJ53" s="485"/>
      <c r="UK53" s="485"/>
      <c r="UL53" s="485"/>
      <c r="UM53" s="485"/>
      <c r="UN53" s="485"/>
      <c r="UO53" s="485"/>
      <c r="UP53" s="485"/>
      <c r="UQ53" s="485"/>
      <c r="UR53" s="485"/>
      <c r="US53" s="485"/>
      <c r="UT53" s="485"/>
      <c r="UU53" s="485"/>
      <c r="UV53" s="485"/>
      <c r="UW53" s="485"/>
      <c r="UX53" s="485"/>
      <c r="UY53" s="485"/>
      <c r="UZ53" s="485"/>
      <c r="VA53" s="485"/>
      <c r="VB53" s="485"/>
      <c r="VC53" s="485"/>
      <c r="VD53" s="485"/>
      <c r="VE53" s="485"/>
      <c r="VF53" s="485"/>
      <c r="VG53" s="485"/>
      <c r="VH53" s="485"/>
      <c r="VI53" s="485"/>
      <c r="VJ53" s="485"/>
      <c r="VK53" s="485"/>
      <c r="VL53" s="485"/>
      <c r="VM53" s="485"/>
      <c r="VN53" s="485"/>
      <c r="VO53" s="485"/>
      <c r="VP53" s="485"/>
      <c r="VQ53" s="485"/>
      <c r="VR53" s="485"/>
      <c r="VS53" s="485"/>
      <c r="VT53" s="485"/>
      <c r="VU53" s="485"/>
      <c r="VV53" s="485"/>
      <c r="VW53" s="485"/>
      <c r="VX53" s="485"/>
      <c r="VY53" s="485"/>
      <c r="VZ53" s="485"/>
      <c r="WA53" s="485"/>
      <c r="WB53" s="485"/>
      <c r="WC53" s="485"/>
      <c r="WD53" s="485"/>
      <c r="WE53" s="485"/>
      <c r="WF53" s="485"/>
      <c r="WG53" s="485"/>
      <c r="WH53" s="485"/>
      <c r="WI53" s="485"/>
      <c r="WJ53" s="485"/>
      <c r="WK53" s="485"/>
      <c r="WL53" s="485"/>
      <c r="WM53" s="485"/>
      <c r="WN53" s="485"/>
      <c r="WO53" s="485"/>
      <c r="WP53" s="485"/>
      <c r="WQ53" s="485"/>
      <c r="WR53" s="485"/>
      <c r="WS53" s="485"/>
      <c r="WT53" s="485"/>
      <c r="WU53" s="485"/>
      <c r="WV53" s="485"/>
      <c r="WW53" s="485"/>
      <c r="WX53" s="485"/>
      <c r="WY53" s="485"/>
      <c r="WZ53" s="485"/>
      <c r="XA53" s="485"/>
      <c r="XB53" s="485"/>
      <c r="XC53" s="485"/>
      <c r="XD53" s="485"/>
      <c r="XE53" s="485"/>
      <c r="XF53" s="485"/>
      <c r="XG53" s="485"/>
      <c r="XH53" s="485"/>
      <c r="XI53" s="485"/>
      <c r="XJ53" s="485"/>
      <c r="XK53" s="485"/>
      <c r="XL53" s="485"/>
      <c r="XM53" s="485"/>
      <c r="XN53" s="485"/>
      <c r="XO53" s="485"/>
      <c r="XP53" s="485"/>
      <c r="XQ53" s="485"/>
      <c r="XR53" s="485"/>
      <c r="XS53" s="485"/>
      <c r="XT53" s="485"/>
      <c r="XU53" s="485"/>
      <c r="XV53" s="485"/>
      <c r="XW53" s="485"/>
      <c r="XX53" s="485"/>
      <c r="XY53" s="485"/>
      <c r="XZ53" s="485"/>
      <c r="YA53" s="485"/>
      <c r="YB53" s="485"/>
      <c r="YC53" s="485"/>
      <c r="YD53" s="485"/>
      <c r="YE53" s="485"/>
      <c r="YF53" s="485"/>
      <c r="YG53" s="485"/>
      <c r="YH53" s="485"/>
      <c r="YI53" s="485"/>
      <c r="YJ53" s="485"/>
      <c r="YK53" s="485"/>
      <c r="YL53" s="485"/>
      <c r="YM53" s="485"/>
      <c r="YN53" s="485"/>
      <c r="YO53" s="485"/>
      <c r="YP53" s="485"/>
      <c r="YQ53" s="485"/>
      <c r="YR53" s="485"/>
      <c r="YS53" s="485"/>
      <c r="YT53" s="485"/>
      <c r="YU53" s="485"/>
      <c r="YV53" s="485"/>
      <c r="YW53" s="485"/>
      <c r="YX53" s="485"/>
      <c r="YY53" s="485"/>
      <c r="YZ53" s="485"/>
      <c r="ZA53" s="485"/>
      <c r="ZB53" s="485"/>
      <c r="ZC53" s="485"/>
      <c r="ZD53" s="485"/>
      <c r="ZE53" s="485"/>
      <c r="ZF53" s="485"/>
      <c r="ZG53" s="485"/>
      <c r="ZH53" s="485"/>
      <c r="ZI53" s="485"/>
      <c r="ZJ53" s="485"/>
      <c r="ZK53" s="485"/>
      <c r="ZL53" s="485"/>
      <c r="ZM53" s="485"/>
      <c r="ZN53" s="485"/>
      <c r="ZO53" s="485"/>
      <c r="ZP53" s="485"/>
      <c r="ZQ53" s="485"/>
      <c r="ZR53" s="485"/>
      <c r="ZS53" s="485"/>
      <c r="ZT53" s="485"/>
      <c r="ZU53" s="485"/>
      <c r="ZV53" s="485"/>
      <c r="ZW53" s="485"/>
      <c r="ZX53" s="485"/>
      <c r="ZY53" s="485"/>
      <c r="ZZ53" s="485"/>
      <c r="AAA53" s="485"/>
      <c r="AAB53" s="485"/>
      <c r="AAC53" s="485"/>
      <c r="AAD53" s="485"/>
      <c r="AAE53" s="485"/>
      <c r="AAF53" s="485"/>
      <c r="AAG53" s="485"/>
      <c r="AAH53" s="485"/>
      <c r="AAI53" s="485"/>
      <c r="AAJ53" s="485"/>
      <c r="AAK53" s="485"/>
      <c r="AAL53" s="485"/>
      <c r="AAM53" s="485"/>
      <c r="AAN53" s="485"/>
      <c r="AAO53" s="485"/>
      <c r="AAP53" s="485"/>
      <c r="AAQ53" s="485"/>
      <c r="AAR53" s="485"/>
      <c r="AAS53" s="485"/>
      <c r="AAT53" s="485"/>
      <c r="AAU53" s="485"/>
      <c r="AAV53" s="485"/>
      <c r="AAW53" s="485"/>
      <c r="AAX53" s="485"/>
      <c r="AAY53" s="485"/>
      <c r="AAZ53" s="485"/>
      <c r="ABA53" s="485"/>
      <c r="ABB53" s="485"/>
      <c r="ABC53" s="485"/>
      <c r="ABD53" s="485"/>
      <c r="ABE53" s="485"/>
      <c r="ABF53" s="485"/>
      <c r="ABG53" s="485"/>
      <c r="ABH53" s="485"/>
      <c r="ABI53" s="485"/>
      <c r="ABJ53" s="485"/>
      <c r="ABK53" s="485"/>
      <c r="ABL53" s="485"/>
      <c r="ABM53" s="485"/>
      <c r="ABN53" s="485"/>
      <c r="ABO53" s="485"/>
      <c r="ABP53" s="485"/>
      <c r="ABQ53" s="485"/>
      <c r="ABR53" s="485"/>
      <c r="ABS53" s="485"/>
      <c r="ABT53" s="485"/>
      <c r="ABU53" s="485"/>
      <c r="ABV53" s="485"/>
      <c r="ABW53" s="485"/>
      <c r="ABX53" s="485"/>
      <c r="ABY53" s="485"/>
      <c r="ABZ53" s="485"/>
      <c r="ACA53" s="485"/>
      <c r="ACB53" s="485"/>
      <c r="ACC53" s="485"/>
      <c r="ACD53" s="485"/>
      <c r="ACE53" s="485"/>
      <c r="ACF53" s="485"/>
      <c r="ACG53" s="485"/>
      <c r="ACH53" s="485"/>
      <c r="ACI53" s="485"/>
      <c r="ACJ53" s="485"/>
      <c r="ACK53" s="485"/>
      <c r="ACL53" s="485"/>
      <c r="ACM53" s="485"/>
      <c r="ACN53" s="485"/>
      <c r="ACO53" s="485"/>
      <c r="ACP53" s="485"/>
      <c r="ACQ53" s="485"/>
      <c r="ACR53" s="485"/>
      <c r="ACS53" s="485"/>
      <c r="ACT53" s="485"/>
      <c r="ACU53" s="485"/>
      <c r="ACV53" s="485"/>
      <c r="ACW53" s="485"/>
      <c r="ACX53" s="485"/>
      <c r="ACY53" s="485"/>
      <c r="ACZ53" s="485"/>
      <c r="ADA53" s="485"/>
      <c r="ADB53" s="485"/>
      <c r="ADC53" s="485"/>
      <c r="ADD53" s="485"/>
      <c r="ADE53" s="485"/>
      <c r="ADF53" s="485"/>
      <c r="ADG53" s="485"/>
      <c r="ADH53" s="485"/>
      <c r="ADI53" s="485"/>
      <c r="ADJ53" s="485"/>
      <c r="ADK53" s="485"/>
      <c r="ADL53" s="485"/>
      <c r="ADM53" s="485"/>
      <c r="ADN53" s="485"/>
      <c r="ADO53" s="485"/>
      <c r="ADP53" s="485"/>
      <c r="ADQ53" s="485"/>
      <c r="ADR53" s="485"/>
      <c r="ADS53" s="485"/>
      <c r="ADT53" s="485"/>
      <c r="ADU53" s="485"/>
      <c r="ADV53" s="485"/>
      <c r="ADW53" s="485"/>
      <c r="ADX53" s="485"/>
      <c r="ADY53" s="485"/>
      <c r="ADZ53" s="485"/>
      <c r="AEA53" s="485"/>
      <c r="AEB53" s="485"/>
      <c r="AEC53" s="485"/>
      <c r="AED53" s="485"/>
      <c r="AEE53" s="485"/>
      <c r="AEF53" s="485"/>
      <c r="AEG53" s="485"/>
      <c r="AEH53" s="485"/>
      <c r="AEI53" s="485"/>
      <c r="AEJ53" s="485"/>
      <c r="AEK53" s="485"/>
      <c r="AEL53" s="485"/>
      <c r="AEM53" s="485"/>
      <c r="AEN53" s="485"/>
      <c r="AEO53" s="485"/>
      <c r="AEP53" s="485"/>
      <c r="AEQ53" s="485"/>
      <c r="AER53" s="485"/>
      <c r="AES53" s="485"/>
      <c r="AET53" s="485"/>
      <c r="AEU53" s="485"/>
      <c r="AEV53" s="485"/>
      <c r="AEW53" s="485"/>
      <c r="AEX53" s="485"/>
      <c r="AEY53" s="485"/>
      <c r="AEZ53" s="485"/>
      <c r="AFA53" s="485"/>
      <c r="AFB53" s="485"/>
      <c r="AFC53" s="485"/>
      <c r="AFD53" s="485"/>
      <c r="AFE53" s="485"/>
      <c r="AFF53" s="485"/>
      <c r="AFG53" s="485"/>
      <c r="AFH53" s="485"/>
      <c r="AFI53" s="485"/>
      <c r="AFJ53" s="485"/>
      <c r="AFK53" s="485"/>
      <c r="AFL53" s="485"/>
      <c r="AFM53" s="485"/>
      <c r="AFN53" s="485"/>
      <c r="AFO53" s="485"/>
      <c r="AFP53" s="485"/>
      <c r="AFQ53" s="485"/>
      <c r="AFR53" s="485"/>
      <c r="AFS53" s="485"/>
      <c r="AFT53" s="485"/>
      <c r="AFU53" s="485"/>
      <c r="AFV53" s="485"/>
      <c r="AFW53" s="485"/>
      <c r="AFX53" s="485"/>
      <c r="AFY53" s="485"/>
      <c r="AFZ53" s="485"/>
      <c r="AGA53" s="485"/>
      <c r="AGB53" s="485"/>
      <c r="AGC53" s="485"/>
      <c r="AGD53" s="485"/>
      <c r="AGE53" s="485"/>
      <c r="AGF53" s="485"/>
      <c r="AGG53" s="485"/>
      <c r="AGH53" s="485"/>
      <c r="AGI53" s="485"/>
      <c r="AGJ53" s="485"/>
      <c r="AGK53" s="485"/>
      <c r="AGL53" s="485"/>
      <c r="AGM53" s="485"/>
      <c r="AGN53" s="485"/>
      <c r="AGO53" s="485"/>
      <c r="AGP53" s="485"/>
      <c r="AGQ53" s="485"/>
      <c r="AGR53" s="485"/>
      <c r="AGS53" s="485"/>
      <c r="AGT53" s="485"/>
      <c r="AGU53" s="485"/>
      <c r="AGV53" s="485"/>
      <c r="AGW53" s="485"/>
      <c r="AGX53" s="485"/>
      <c r="AGY53" s="485"/>
      <c r="AGZ53" s="485"/>
      <c r="AHA53" s="485"/>
      <c r="AHB53" s="485"/>
      <c r="AHC53" s="485"/>
      <c r="AHD53" s="485"/>
      <c r="AHE53" s="485"/>
      <c r="AHF53" s="485"/>
      <c r="AHG53" s="485"/>
      <c r="AHH53" s="485"/>
      <c r="AHI53" s="485"/>
      <c r="AHJ53" s="485"/>
      <c r="AHK53" s="485"/>
      <c r="AHL53" s="485"/>
      <c r="AHM53" s="485"/>
      <c r="AHN53" s="485"/>
      <c r="AHO53" s="485"/>
      <c r="AHP53" s="485"/>
      <c r="AHQ53" s="485"/>
      <c r="AHR53" s="485"/>
      <c r="AHS53" s="485"/>
      <c r="AHT53" s="485"/>
      <c r="AHU53" s="485"/>
      <c r="AHV53" s="485"/>
      <c r="AHW53" s="485"/>
      <c r="AHX53" s="485"/>
      <c r="AHY53" s="485"/>
      <c r="AHZ53" s="485"/>
      <c r="AIA53" s="485"/>
      <c r="AIB53" s="485"/>
      <c r="AIC53" s="485"/>
      <c r="AID53" s="485"/>
      <c r="AIE53" s="485"/>
      <c r="AIF53" s="485"/>
      <c r="AIG53" s="485"/>
      <c r="AIH53" s="485"/>
      <c r="AII53" s="485"/>
      <c r="AIJ53" s="485"/>
      <c r="AIK53" s="485"/>
      <c r="AIL53" s="485"/>
      <c r="AIM53" s="485"/>
      <c r="AIN53" s="485"/>
      <c r="AIO53" s="485"/>
      <c r="AIP53" s="485"/>
      <c r="AIQ53" s="485"/>
      <c r="AIR53" s="485"/>
      <c r="AIS53" s="485"/>
      <c r="AIT53" s="485"/>
      <c r="AIU53" s="485"/>
      <c r="AIV53" s="485"/>
      <c r="AIW53" s="485"/>
      <c r="AIX53" s="485"/>
      <c r="AIY53" s="485"/>
      <c r="AIZ53" s="485"/>
      <c r="AJA53" s="485"/>
      <c r="AJB53" s="485"/>
      <c r="AJC53" s="485"/>
      <c r="AJD53" s="485"/>
      <c r="AJE53" s="485"/>
      <c r="AJF53" s="485"/>
      <c r="AJG53" s="485"/>
      <c r="AJH53" s="485"/>
      <c r="AJI53" s="485"/>
      <c r="AJJ53" s="485"/>
      <c r="AJK53" s="485"/>
      <c r="AJL53" s="485"/>
      <c r="AJM53" s="485"/>
      <c r="AJN53" s="485"/>
      <c r="AJO53" s="485"/>
      <c r="AJP53" s="485"/>
      <c r="AJQ53" s="485"/>
      <c r="AJR53" s="485"/>
      <c r="AJS53" s="485"/>
      <c r="AJT53" s="485"/>
      <c r="AJU53" s="485"/>
      <c r="AJV53" s="485"/>
      <c r="AJW53" s="485"/>
      <c r="AJX53" s="485"/>
      <c r="AJY53" s="485"/>
      <c r="AJZ53" s="485"/>
      <c r="AKA53" s="485"/>
      <c r="AKB53" s="485"/>
      <c r="AKC53" s="485"/>
      <c r="AKD53" s="485"/>
      <c r="AKE53" s="485"/>
      <c r="AKF53" s="485"/>
      <c r="AKG53" s="485"/>
      <c r="AKH53" s="485"/>
      <c r="AKI53" s="485"/>
      <c r="AKJ53" s="485"/>
      <c r="AKK53" s="485"/>
      <c r="AKL53" s="485"/>
      <c r="AKM53" s="485"/>
      <c r="AKN53" s="485"/>
      <c r="AKO53" s="485"/>
      <c r="AKP53" s="485"/>
      <c r="AKQ53" s="485"/>
      <c r="AKR53" s="485"/>
      <c r="AKS53" s="485"/>
      <c r="AKT53" s="485"/>
      <c r="AKU53" s="485"/>
      <c r="AKV53" s="485"/>
      <c r="AKW53" s="485"/>
      <c r="AKX53" s="485"/>
      <c r="AKY53" s="485"/>
      <c r="AKZ53" s="485"/>
      <c r="ALA53" s="485"/>
      <c r="ALB53" s="485"/>
      <c r="ALC53" s="485"/>
      <c r="ALD53" s="485"/>
      <c r="ALE53" s="485"/>
      <c r="ALF53" s="485"/>
      <c r="ALG53" s="485"/>
      <c r="ALH53" s="485"/>
      <c r="ALI53" s="485"/>
      <c r="ALJ53" s="485"/>
      <c r="ALK53" s="485"/>
      <c r="ALL53" s="485"/>
      <c r="ALM53" s="485"/>
      <c r="ALN53" s="485"/>
      <c r="ALO53" s="485"/>
      <c r="ALP53" s="485"/>
      <c r="ALQ53" s="485"/>
      <c r="ALR53" s="485"/>
      <c r="ALS53" s="485"/>
      <c r="ALT53" s="485"/>
      <c r="ALU53" s="485"/>
      <c r="ALV53" s="485"/>
      <c r="ALW53" s="485"/>
      <c r="ALX53" s="485"/>
      <c r="ALY53" s="485"/>
      <c r="ALZ53" s="485"/>
      <c r="AMA53" s="485"/>
      <c r="AMB53" s="485"/>
      <c r="AMC53" s="485"/>
      <c r="AMD53" s="485"/>
      <c r="AME53" s="485"/>
      <c r="AMF53" s="485"/>
      <c r="AMG53" s="485"/>
      <c r="AMH53" s="485"/>
      <c r="AMI53" s="485"/>
      <c r="AMJ53" s="485"/>
      <c r="AMK53" s="485"/>
      <c r="AML53" s="485"/>
      <c r="AMM53" s="485"/>
      <c r="AMN53" s="485"/>
      <c r="AMO53" s="485"/>
      <c r="AMP53" s="485"/>
      <c r="AMQ53" s="485"/>
      <c r="AMR53" s="485"/>
      <c r="AMS53" s="485"/>
      <c r="AMT53" s="485"/>
      <c r="AMU53" s="485"/>
      <c r="AMV53" s="485"/>
      <c r="AMW53" s="485"/>
      <c r="AMX53" s="485"/>
      <c r="AMY53" s="485"/>
      <c r="AMZ53" s="485"/>
      <c r="ANA53" s="485"/>
      <c r="ANB53" s="485"/>
      <c r="ANC53" s="485"/>
      <c r="AND53" s="485"/>
      <c r="ANE53" s="485"/>
      <c r="ANF53" s="485"/>
      <c r="ANG53" s="485"/>
      <c r="ANH53" s="485"/>
      <c r="ANI53" s="485"/>
      <c r="ANJ53" s="485"/>
      <c r="ANK53" s="485"/>
      <c r="ANL53" s="485"/>
      <c r="ANM53" s="485"/>
      <c r="ANN53" s="485"/>
      <c r="ANO53" s="485"/>
      <c r="ANP53" s="485"/>
      <c r="ANQ53" s="485"/>
      <c r="ANR53" s="485"/>
      <c r="ANS53" s="485"/>
      <c r="ANT53" s="485"/>
      <c r="ANU53" s="485"/>
      <c r="ANV53" s="485"/>
      <c r="ANW53" s="485"/>
      <c r="ANX53" s="485"/>
      <c r="ANY53" s="485"/>
      <c r="ANZ53" s="485"/>
      <c r="AOA53" s="485"/>
      <c r="AOB53" s="485"/>
      <c r="AOC53" s="485"/>
      <c r="AOD53" s="485"/>
      <c r="AOE53" s="485"/>
      <c r="AOF53" s="485"/>
      <c r="AOG53" s="485"/>
      <c r="AOH53" s="485"/>
      <c r="AOI53" s="485"/>
      <c r="AOJ53" s="485"/>
      <c r="AOK53" s="485"/>
      <c r="AOL53" s="485"/>
      <c r="AOM53" s="485"/>
      <c r="AON53" s="485"/>
      <c r="AOO53" s="485"/>
      <c r="AOP53" s="485"/>
      <c r="AOQ53" s="485"/>
      <c r="AOR53" s="485"/>
      <c r="AOS53" s="485"/>
      <c r="AOT53" s="485"/>
      <c r="AOU53" s="485"/>
      <c r="AOV53" s="485"/>
      <c r="AOW53" s="485"/>
      <c r="AOX53" s="485"/>
      <c r="AOY53" s="485"/>
      <c r="AOZ53" s="485"/>
      <c r="APA53" s="485"/>
      <c r="APB53" s="485"/>
      <c r="APC53" s="485"/>
      <c r="APD53" s="485"/>
      <c r="APE53" s="485"/>
      <c r="APF53" s="485"/>
      <c r="APG53" s="485"/>
      <c r="APH53" s="485"/>
      <c r="API53" s="485"/>
      <c r="APJ53" s="485"/>
      <c r="APK53" s="485"/>
      <c r="APL53" s="485"/>
      <c r="APM53" s="485"/>
      <c r="APN53" s="485"/>
      <c r="APO53" s="485"/>
      <c r="APP53" s="485"/>
      <c r="APQ53" s="485"/>
      <c r="APR53" s="485"/>
      <c r="APS53" s="485"/>
      <c r="APT53" s="485"/>
      <c r="APU53" s="485"/>
      <c r="APV53" s="485"/>
      <c r="APW53" s="485"/>
      <c r="APX53" s="485"/>
      <c r="APY53" s="485"/>
      <c r="APZ53" s="485"/>
      <c r="AQA53" s="485"/>
      <c r="AQB53" s="485"/>
      <c r="AQC53" s="485"/>
      <c r="AQD53" s="485"/>
      <c r="AQE53" s="485"/>
      <c r="AQF53" s="485"/>
      <c r="AQG53" s="485"/>
      <c r="AQH53" s="485"/>
      <c r="AQI53" s="485"/>
      <c r="AQJ53" s="485"/>
      <c r="AQK53" s="485"/>
      <c r="AQL53" s="485"/>
      <c r="AQM53" s="485"/>
      <c r="AQN53" s="485"/>
      <c r="AQO53" s="485"/>
      <c r="AQP53" s="485"/>
      <c r="AQQ53" s="485"/>
      <c r="AQR53" s="485"/>
      <c r="AQS53" s="485"/>
      <c r="AQT53" s="485"/>
      <c r="AQU53" s="485"/>
      <c r="AQV53" s="485"/>
      <c r="AQW53" s="485"/>
      <c r="AQX53" s="485"/>
      <c r="AQY53" s="485"/>
      <c r="AQZ53" s="485"/>
      <c r="ARA53" s="485"/>
      <c r="ARB53" s="485"/>
      <c r="ARC53" s="485"/>
      <c r="ARD53" s="485"/>
      <c r="ARE53" s="485"/>
      <c r="ARF53" s="485"/>
      <c r="ARG53" s="485"/>
      <c r="ARH53" s="485"/>
      <c r="ARI53" s="485"/>
      <c r="ARJ53" s="485"/>
      <c r="ARK53" s="485"/>
      <c r="ARL53" s="485"/>
      <c r="ARM53" s="485"/>
      <c r="ARN53" s="485"/>
      <c r="ARO53" s="485"/>
      <c r="ARP53" s="485"/>
      <c r="ARQ53" s="485"/>
      <c r="ARR53" s="485"/>
      <c r="ARS53" s="485"/>
      <c r="ART53" s="485"/>
      <c r="ARU53" s="485"/>
      <c r="ARV53" s="485"/>
      <c r="ARW53" s="485"/>
      <c r="ARX53" s="485"/>
      <c r="ARY53" s="485"/>
      <c r="ARZ53" s="485"/>
      <c r="ASA53" s="485"/>
      <c r="ASB53" s="485"/>
      <c r="ASC53" s="485"/>
      <c r="ASD53" s="485"/>
      <c r="ASE53" s="485"/>
      <c r="ASF53" s="485"/>
      <c r="ASG53" s="485"/>
      <c r="ASH53" s="485"/>
      <c r="ASI53" s="485"/>
      <c r="ASJ53" s="485"/>
      <c r="ASK53" s="485"/>
      <c r="ASL53" s="485"/>
      <c r="ASM53" s="485"/>
      <c r="ASN53" s="485"/>
      <c r="ASO53" s="485"/>
      <c r="ASP53" s="485"/>
      <c r="ASQ53" s="485"/>
      <c r="ASR53" s="485"/>
      <c r="ASS53" s="485"/>
      <c r="AST53" s="485"/>
      <c r="ASU53" s="485"/>
      <c r="ASV53" s="485"/>
      <c r="ASW53" s="485"/>
      <c r="ASX53" s="485"/>
      <c r="ASY53" s="485"/>
      <c r="ASZ53" s="485"/>
      <c r="ATA53" s="485"/>
      <c r="ATB53" s="485"/>
      <c r="ATC53" s="485"/>
      <c r="ATD53" s="485"/>
      <c r="ATE53" s="485"/>
      <c r="ATF53" s="485"/>
      <c r="ATG53" s="485"/>
      <c r="ATH53" s="485"/>
      <c r="ATI53" s="485"/>
      <c r="ATJ53" s="485"/>
      <c r="ATK53" s="485"/>
      <c r="ATL53" s="485"/>
      <c r="ATM53" s="485"/>
      <c r="ATN53" s="485"/>
      <c r="ATO53" s="485"/>
      <c r="ATP53" s="485"/>
      <c r="ATQ53" s="485"/>
      <c r="ATR53" s="485"/>
      <c r="ATS53" s="485"/>
      <c r="ATT53" s="485"/>
      <c r="ATU53" s="485"/>
      <c r="ATV53" s="485"/>
      <c r="ATW53" s="485"/>
      <c r="ATX53" s="485"/>
      <c r="ATY53" s="485"/>
      <c r="ATZ53" s="485"/>
      <c r="AUA53" s="485"/>
      <c r="AUB53" s="485"/>
      <c r="AUC53" s="485"/>
      <c r="AUD53" s="485"/>
      <c r="AUE53" s="485"/>
      <c r="AUF53" s="485"/>
      <c r="AUG53" s="485"/>
      <c r="AUH53" s="485"/>
      <c r="AUI53" s="485"/>
      <c r="AUJ53" s="485"/>
      <c r="AUK53" s="485"/>
      <c r="AUL53" s="485"/>
      <c r="AUM53" s="485"/>
      <c r="AUN53" s="485"/>
      <c r="AUO53" s="485"/>
      <c r="AUP53" s="485"/>
      <c r="AUQ53" s="485"/>
      <c r="AUR53" s="485"/>
      <c r="AUS53" s="485"/>
      <c r="AUT53" s="485"/>
      <c r="AUU53" s="485"/>
      <c r="AUV53" s="485"/>
      <c r="AUW53" s="485"/>
      <c r="AUX53" s="485"/>
      <c r="AUY53" s="485"/>
      <c r="AUZ53" s="485"/>
      <c r="AVA53" s="485"/>
      <c r="AVB53" s="485"/>
      <c r="AVC53" s="485"/>
      <c r="AVD53" s="485"/>
      <c r="AVE53" s="485"/>
      <c r="AVF53" s="485"/>
      <c r="AVG53" s="485"/>
      <c r="AVH53" s="485"/>
      <c r="AVI53" s="485"/>
      <c r="AVJ53" s="485"/>
      <c r="AVK53" s="485"/>
      <c r="AVL53" s="485"/>
      <c r="AVM53" s="485"/>
      <c r="AVN53" s="485"/>
      <c r="AVO53" s="485"/>
      <c r="AVP53" s="485"/>
      <c r="AVQ53" s="485"/>
      <c r="AVR53" s="485"/>
      <c r="AVS53" s="485"/>
      <c r="AVT53" s="485"/>
      <c r="AVU53" s="485"/>
      <c r="AVV53" s="485"/>
      <c r="AVW53" s="485"/>
      <c r="AVX53" s="485"/>
      <c r="AVY53" s="485"/>
      <c r="AVZ53" s="485"/>
      <c r="AWA53" s="485"/>
      <c r="AWB53" s="485"/>
      <c r="AWC53" s="485"/>
      <c r="AWD53" s="485"/>
      <c r="AWE53" s="485"/>
      <c r="AWF53" s="485"/>
      <c r="AWG53" s="485"/>
      <c r="AWH53" s="485"/>
      <c r="AWI53" s="485"/>
      <c r="AWJ53" s="485"/>
      <c r="AWK53" s="485"/>
      <c r="AWL53" s="485"/>
      <c r="AWM53" s="485"/>
      <c r="AWN53" s="485"/>
      <c r="AWO53" s="485"/>
      <c r="AWP53" s="485"/>
      <c r="AWQ53" s="485"/>
      <c r="AWR53" s="485"/>
      <c r="AWS53" s="485"/>
      <c r="AWT53" s="485"/>
      <c r="AWU53" s="485"/>
      <c r="AWV53" s="485"/>
      <c r="AWW53" s="485"/>
      <c r="AWX53" s="485"/>
      <c r="AWY53" s="485"/>
      <c r="AWZ53" s="485"/>
      <c r="AXA53" s="485"/>
      <c r="AXB53" s="485"/>
      <c r="AXC53" s="485"/>
      <c r="AXD53" s="485"/>
      <c r="AXE53" s="485"/>
      <c r="AXF53" s="485"/>
      <c r="AXG53" s="485"/>
      <c r="AXH53" s="485"/>
      <c r="AXI53" s="485"/>
      <c r="AXJ53" s="485"/>
      <c r="AXK53" s="485"/>
      <c r="AXL53" s="485"/>
      <c r="AXM53" s="485"/>
      <c r="AXN53" s="485"/>
      <c r="AXO53" s="485"/>
      <c r="AXP53" s="485"/>
      <c r="AXQ53" s="485"/>
      <c r="AXR53" s="485"/>
      <c r="AXS53" s="485"/>
      <c r="AXT53" s="485"/>
      <c r="AXU53" s="485"/>
      <c r="AXV53" s="485"/>
      <c r="AXW53" s="485"/>
      <c r="AXX53" s="485"/>
      <c r="AXY53" s="485"/>
      <c r="AXZ53" s="485"/>
      <c r="AYA53" s="485"/>
      <c r="AYB53" s="485"/>
      <c r="AYC53" s="485"/>
      <c r="AYD53" s="485"/>
      <c r="AYE53" s="485"/>
      <c r="AYF53" s="485"/>
      <c r="AYG53" s="485"/>
      <c r="AYH53" s="485"/>
      <c r="AYI53" s="485"/>
      <c r="AYJ53" s="485"/>
      <c r="AYK53" s="485"/>
      <c r="AYL53" s="485"/>
      <c r="AYM53" s="485"/>
      <c r="AYN53" s="485"/>
      <c r="AYO53" s="485"/>
      <c r="AYP53" s="485"/>
      <c r="AYQ53" s="485"/>
      <c r="AYR53" s="485"/>
      <c r="AYS53" s="485"/>
      <c r="AYT53" s="485"/>
      <c r="AYU53" s="485"/>
      <c r="AYV53" s="485"/>
      <c r="AYW53" s="485"/>
      <c r="AYX53" s="485"/>
      <c r="AYY53" s="485"/>
      <c r="AYZ53" s="485"/>
      <c r="AZA53" s="485"/>
      <c r="AZB53" s="485"/>
      <c r="AZC53" s="485"/>
      <c r="AZD53" s="485"/>
      <c r="AZE53" s="485"/>
      <c r="AZF53" s="485"/>
      <c r="AZG53" s="485"/>
      <c r="AZH53" s="485"/>
      <c r="AZI53" s="485"/>
      <c r="AZJ53" s="485"/>
      <c r="AZK53" s="485"/>
      <c r="AZL53" s="485"/>
      <c r="AZM53" s="485"/>
      <c r="AZN53" s="485"/>
      <c r="AZO53" s="485"/>
      <c r="AZP53" s="485"/>
      <c r="AZQ53" s="485"/>
      <c r="AZR53" s="485"/>
      <c r="AZS53" s="485"/>
      <c r="AZT53" s="485"/>
      <c r="AZU53" s="485"/>
      <c r="AZV53" s="485"/>
      <c r="AZW53" s="485"/>
      <c r="AZX53" s="485"/>
      <c r="AZY53" s="485"/>
      <c r="AZZ53" s="485"/>
      <c r="BAA53" s="485"/>
      <c r="BAB53" s="485"/>
      <c r="BAC53" s="485"/>
      <c r="BAD53" s="485"/>
      <c r="BAE53" s="485"/>
      <c r="BAF53" s="485"/>
      <c r="BAG53" s="485"/>
      <c r="BAH53" s="485"/>
      <c r="BAI53" s="485"/>
      <c r="BAJ53" s="485"/>
      <c r="BAK53" s="485"/>
      <c r="BAL53" s="485"/>
      <c r="BAM53" s="485"/>
      <c r="BAN53" s="485"/>
      <c r="BAO53" s="485"/>
      <c r="BAP53" s="485"/>
      <c r="BAQ53" s="485"/>
      <c r="BAR53" s="485"/>
      <c r="BAS53" s="485"/>
      <c r="BAT53" s="485"/>
      <c r="BAU53" s="485"/>
      <c r="BAV53" s="485"/>
      <c r="BAW53" s="485"/>
      <c r="BAX53" s="485"/>
      <c r="BAY53" s="485"/>
      <c r="BAZ53" s="485"/>
      <c r="BBA53" s="485"/>
      <c r="BBB53" s="485"/>
      <c r="BBC53" s="485"/>
      <c r="BBD53" s="485"/>
      <c r="BBE53" s="485"/>
      <c r="BBF53" s="485"/>
      <c r="BBG53" s="485"/>
      <c r="BBH53" s="485"/>
      <c r="BBI53" s="485"/>
      <c r="BBJ53" s="485"/>
      <c r="BBK53" s="485"/>
      <c r="BBL53" s="485"/>
      <c r="BBM53" s="485"/>
      <c r="BBN53" s="485"/>
      <c r="BBO53" s="485"/>
      <c r="BBP53" s="485"/>
      <c r="BBQ53" s="485"/>
      <c r="BBR53" s="485"/>
      <c r="BBS53" s="485"/>
      <c r="BBT53" s="485"/>
      <c r="BBU53" s="485"/>
      <c r="BBV53" s="485"/>
      <c r="BBW53" s="485"/>
      <c r="BBX53" s="485"/>
      <c r="BBY53" s="485"/>
      <c r="BBZ53" s="485"/>
      <c r="BCA53" s="485"/>
      <c r="BCB53" s="485"/>
      <c r="BCC53" s="485"/>
      <c r="BCD53" s="485"/>
      <c r="BCE53" s="485"/>
      <c r="BCF53" s="485"/>
      <c r="BCG53" s="485"/>
      <c r="BCH53" s="485"/>
      <c r="BCI53" s="485"/>
      <c r="BCJ53" s="485"/>
      <c r="BCK53" s="485"/>
      <c r="BCL53" s="485"/>
      <c r="BCM53" s="485"/>
      <c r="BCN53" s="485"/>
      <c r="BCO53" s="485"/>
      <c r="BCP53" s="485"/>
      <c r="BCQ53" s="485"/>
      <c r="BCR53" s="485"/>
      <c r="BCS53" s="485"/>
      <c r="BCT53" s="485"/>
      <c r="BCU53" s="485"/>
      <c r="BCV53" s="485"/>
      <c r="BCW53" s="485"/>
      <c r="BCX53" s="485"/>
      <c r="BCY53" s="485"/>
      <c r="BCZ53" s="485"/>
      <c r="BDA53" s="485"/>
      <c r="BDB53" s="485"/>
      <c r="BDC53" s="485"/>
      <c r="BDD53" s="485"/>
      <c r="BDE53" s="485"/>
      <c r="BDF53" s="485"/>
      <c r="BDG53" s="485"/>
      <c r="BDH53" s="485"/>
      <c r="BDI53" s="485"/>
      <c r="BDJ53" s="485"/>
      <c r="BDK53" s="485"/>
      <c r="BDL53" s="485"/>
      <c r="BDM53" s="485"/>
      <c r="BDN53" s="485"/>
      <c r="BDO53" s="485"/>
      <c r="BDP53" s="485"/>
      <c r="BDQ53" s="485"/>
      <c r="BDR53" s="485"/>
      <c r="BDS53" s="485"/>
      <c r="BDT53" s="485"/>
      <c r="BDU53" s="485"/>
      <c r="BDV53" s="485"/>
      <c r="BDW53" s="485"/>
      <c r="BDX53" s="485"/>
      <c r="BDY53" s="485"/>
      <c r="BDZ53" s="485"/>
      <c r="BEA53" s="485"/>
      <c r="BEB53" s="485"/>
      <c r="BEC53" s="485"/>
      <c r="BED53" s="485"/>
      <c r="BEE53" s="485"/>
      <c r="BEF53" s="485"/>
      <c r="BEG53" s="485"/>
      <c r="BEH53" s="485"/>
      <c r="BEI53" s="485"/>
      <c r="BEJ53" s="485"/>
      <c r="BEK53" s="485"/>
      <c r="BEL53" s="485"/>
      <c r="BEM53" s="485"/>
      <c r="BEN53" s="485"/>
      <c r="BEO53" s="485"/>
      <c r="BEP53" s="485"/>
      <c r="BEQ53" s="485"/>
      <c r="BER53" s="485"/>
      <c r="BES53" s="485"/>
      <c r="BET53" s="485"/>
      <c r="BEU53" s="485"/>
      <c r="BEV53" s="485"/>
      <c r="BEW53" s="485"/>
      <c r="BEX53" s="485"/>
      <c r="BEY53" s="485"/>
      <c r="BEZ53" s="485"/>
      <c r="BFA53" s="485"/>
      <c r="BFB53" s="485"/>
      <c r="BFC53" s="485"/>
      <c r="BFD53" s="485"/>
      <c r="BFE53" s="485"/>
      <c r="BFF53" s="485"/>
      <c r="BFG53" s="485"/>
      <c r="BFH53" s="485"/>
      <c r="BFI53" s="485"/>
      <c r="BFJ53" s="485"/>
      <c r="BFK53" s="485"/>
      <c r="BFL53" s="485"/>
      <c r="BFM53" s="485"/>
      <c r="BFN53" s="485"/>
      <c r="BFO53" s="485"/>
      <c r="BFP53" s="485"/>
      <c r="BFQ53" s="485"/>
      <c r="BFR53" s="485"/>
      <c r="BFS53" s="485"/>
      <c r="BFT53" s="485"/>
      <c r="BFU53" s="485"/>
      <c r="BFV53" s="485"/>
      <c r="BFW53" s="485"/>
      <c r="BFX53" s="485"/>
      <c r="BFY53" s="485"/>
      <c r="BFZ53" s="485"/>
      <c r="BGA53" s="485"/>
      <c r="BGB53" s="485"/>
      <c r="BGC53" s="485"/>
      <c r="BGD53" s="485"/>
      <c r="BGE53" s="485"/>
      <c r="BGF53" s="485"/>
      <c r="BGG53" s="485"/>
      <c r="BGH53" s="485"/>
      <c r="BGI53" s="485"/>
      <c r="BGJ53" s="485"/>
      <c r="BGK53" s="485"/>
      <c r="BGL53" s="485"/>
      <c r="BGM53" s="485"/>
      <c r="BGN53" s="485"/>
      <c r="BGO53" s="485"/>
      <c r="BGP53" s="485"/>
      <c r="BGQ53" s="485"/>
      <c r="BGR53" s="485"/>
      <c r="BGS53" s="485"/>
      <c r="BGT53" s="485"/>
      <c r="BGU53" s="485"/>
      <c r="BGV53" s="485"/>
      <c r="BGW53" s="485"/>
      <c r="BGX53" s="485"/>
      <c r="BGY53" s="485"/>
      <c r="BGZ53" s="485"/>
      <c r="BHA53" s="485"/>
      <c r="BHB53" s="485"/>
      <c r="BHC53" s="485"/>
      <c r="BHD53" s="485"/>
      <c r="BHE53" s="485"/>
      <c r="BHF53" s="485"/>
      <c r="BHG53" s="485"/>
      <c r="BHH53" s="485"/>
      <c r="BHI53" s="485"/>
      <c r="BHJ53" s="485"/>
      <c r="BHK53" s="485"/>
      <c r="BHL53" s="485"/>
      <c r="BHM53" s="485"/>
      <c r="BHN53" s="485"/>
      <c r="BHO53" s="485"/>
      <c r="BHP53" s="485"/>
      <c r="BHQ53" s="485"/>
      <c r="BHR53" s="485"/>
      <c r="BHS53" s="485"/>
      <c r="BHT53" s="485"/>
      <c r="BHU53" s="485"/>
      <c r="BHV53" s="485"/>
      <c r="BHW53" s="485"/>
      <c r="BHX53" s="485"/>
      <c r="BHY53" s="485"/>
      <c r="BHZ53" s="485"/>
      <c r="BIA53" s="485"/>
      <c r="BIB53" s="485"/>
      <c r="BIC53" s="485"/>
      <c r="BID53" s="485"/>
      <c r="BIE53" s="485"/>
      <c r="BIF53" s="485"/>
      <c r="BIG53" s="485"/>
      <c r="BIH53" s="485"/>
      <c r="BII53" s="485"/>
      <c r="BIJ53" s="485"/>
      <c r="BIK53" s="485"/>
      <c r="BIL53" s="485"/>
      <c r="BIM53" s="485"/>
      <c r="BIN53" s="485"/>
      <c r="BIO53" s="485"/>
      <c r="BIP53" s="485"/>
      <c r="BIQ53" s="485"/>
      <c r="BIR53" s="485"/>
      <c r="BIS53" s="485"/>
      <c r="BIT53" s="485"/>
      <c r="BIU53" s="485"/>
      <c r="BIV53" s="485"/>
      <c r="BIW53" s="485"/>
      <c r="BIX53" s="485"/>
      <c r="BIY53" s="485"/>
      <c r="BIZ53" s="485"/>
      <c r="BJA53" s="485"/>
      <c r="BJB53" s="485"/>
      <c r="BJC53" s="485"/>
      <c r="BJD53" s="485"/>
      <c r="BJE53" s="485"/>
      <c r="BJF53" s="485"/>
      <c r="BJG53" s="485"/>
      <c r="BJH53" s="485"/>
      <c r="BJI53" s="485"/>
      <c r="BJJ53" s="485"/>
      <c r="BJK53" s="485"/>
      <c r="BJL53" s="485"/>
      <c r="BJM53" s="485"/>
      <c r="BJN53" s="485"/>
      <c r="BJO53" s="485"/>
      <c r="BJP53" s="485"/>
      <c r="BJQ53" s="485"/>
      <c r="BJR53" s="485"/>
      <c r="BJS53" s="485"/>
      <c r="BJT53" s="485"/>
      <c r="BJU53" s="485"/>
      <c r="BJV53" s="485"/>
      <c r="BJW53" s="485"/>
      <c r="BJX53" s="485"/>
      <c r="BJY53" s="485"/>
      <c r="BJZ53" s="485"/>
      <c r="BKA53" s="485"/>
      <c r="BKB53" s="485"/>
      <c r="BKC53" s="485"/>
      <c r="BKD53" s="485"/>
      <c r="BKE53" s="485"/>
      <c r="BKF53" s="485"/>
      <c r="BKG53" s="485"/>
      <c r="BKH53" s="485"/>
      <c r="BKI53" s="485"/>
      <c r="BKJ53" s="485"/>
      <c r="BKK53" s="485"/>
      <c r="BKL53" s="485"/>
      <c r="BKM53" s="485"/>
      <c r="BKN53" s="485"/>
      <c r="BKO53" s="485"/>
      <c r="BKP53" s="485"/>
      <c r="BKQ53" s="485"/>
      <c r="BKR53" s="485"/>
      <c r="BKS53" s="485"/>
      <c r="BKT53" s="485"/>
      <c r="BKU53" s="485"/>
      <c r="BKV53" s="485"/>
      <c r="BKW53" s="485"/>
      <c r="BKX53" s="485"/>
      <c r="BKY53" s="485"/>
      <c r="BKZ53" s="485"/>
      <c r="BLA53" s="485"/>
      <c r="BLB53" s="485"/>
      <c r="BLC53" s="485"/>
      <c r="BLD53" s="485"/>
      <c r="BLE53" s="485"/>
      <c r="BLF53" s="485"/>
      <c r="BLG53" s="485"/>
      <c r="BLH53" s="485"/>
      <c r="BLI53" s="485"/>
      <c r="BLJ53" s="485"/>
      <c r="BLK53" s="485"/>
      <c r="BLL53" s="485"/>
      <c r="BLM53" s="485"/>
      <c r="BLN53" s="485"/>
      <c r="BLO53" s="485"/>
      <c r="BLP53" s="485"/>
      <c r="BLQ53" s="485"/>
      <c r="BLR53" s="485"/>
      <c r="BLS53" s="485"/>
      <c r="BLT53" s="485"/>
      <c r="BLU53" s="485"/>
      <c r="BLV53" s="485"/>
      <c r="BLW53" s="485"/>
      <c r="BLX53" s="485"/>
      <c r="BLY53" s="485"/>
      <c r="BLZ53" s="485"/>
      <c r="BMA53" s="485"/>
      <c r="BMB53" s="485"/>
      <c r="BMC53" s="485"/>
      <c r="BMD53" s="485"/>
      <c r="BME53" s="485"/>
      <c r="BMF53" s="485"/>
      <c r="BMG53" s="485"/>
      <c r="BMH53" s="485"/>
      <c r="BMI53" s="485"/>
      <c r="BMJ53" s="485"/>
      <c r="BMK53" s="485"/>
      <c r="BML53" s="485"/>
      <c r="BMM53" s="485"/>
      <c r="BMN53" s="485"/>
      <c r="BMO53" s="485"/>
      <c r="BMP53" s="485"/>
      <c r="BMQ53" s="485"/>
      <c r="BMR53" s="485"/>
      <c r="BMS53" s="485"/>
      <c r="BMT53" s="485"/>
      <c r="BMU53" s="485"/>
      <c r="BMV53" s="485"/>
      <c r="BMW53" s="485"/>
      <c r="BMX53" s="485"/>
      <c r="BMY53" s="485"/>
      <c r="BMZ53" s="485"/>
      <c r="BNA53" s="485"/>
      <c r="BNB53" s="485"/>
      <c r="BNC53" s="485"/>
      <c r="BND53" s="485"/>
      <c r="BNE53" s="485"/>
      <c r="BNF53" s="485"/>
      <c r="BNG53" s="485"/>
      <c r="BNH53" s="485"/>
      <c r="BNI53" s="485"/>
      <c r="BNJ53" s="485"/>
      <c r="BNK53" s="485"/>
      <c r="BNL53" s="485"/>
      <c r="BNM53" s="485"/>
      <c r="BNN53" s="485"/>
      <c r="BNO53" s="485"/>
      <c r="BNP53" s="485"/>
      <c r="BNQ53" s="485"/>
      <c r="BNR53" s="485"/>
      <c r="BNS53" s="485"/>
      <c r="BNT53" s="485"/>
      <c r="BNU53" s="485"/>
      <c r="BNV53" s="485"/>
      <c r="BNW53" s="485"/>
      <c r="BNX53" s="485"/>
      <c r="BNY53" s="485"/>
      <c r="BNZ53" s="485"/>
      <c r="BOA53" s="485"/>
      <c r="BOB53" s="485"/>
      <c r="BOC53" s="485"/>
      <c r="BOD53" s="485"/>
      <c r="BOE53" s="485"/>
      <c r="BOF53" s="485"/>
      <c r="BOG53" s="485"/>
      <c r="BOH53" s="485"/>
      <c r="BOI53" s="485"/>
      <c r="BOJ53" s="485"/>
      <c r="BOK53" s="485"/>
      <c r="BOL53" s="485"/>
      <c r="BOM53" s="485"/>
      <c r="BON53" s="485"/>
      <c r="BOO53" s="485"/>
      <c r="BOP53" s="485"/>
      <c r="BOQ53" s="485"/>
      <c r="BOR53" s="485"/>
      <c r="BOS53" s="485"/>
      <c r="BOT53" s="485"/>
      <c r="BOU53" s="485"/>
      <c r="BOV53" s="485"/>
      <c r="BOW53" s="485"/>
      <c r="BOX53" s="485"/>
      <c r="BOY53" s="485"/>
      <c r="BOZ53" s="485"/>
      <c r="BPA53" s="485"/>
      <c r="BPB53" s="485"/>
      <c r="BPC53" s="485"/>
      <c r="BPD53" s="485"/>
      <c r="BPE53" s="485"/>
      <c r="BPF53" s="485"/>
      <c r="BPG53" s="485"/>
      <c r="BPH53" s="485"/>
      <c r="BPI53" s="485"/>
      <c r="BPJ53" s="485"/>
      <c r="BPK53" s="485"/>
      <c r="BPL53" s="485"/>
      <c r="BPM53" s="485"/>
      <c r="BPN53" s="485"/>
      <c r="BPO53" s="485"/>
      <c r="BPP53" s="485"/>
      <c r="BPQ53" s="485"/>
      <c r="BPR53" s="485"/>
      <c r="BPS53" s="485"/>
      <c r="BPT53" s="485"/>
      <c r="BPU53" s="485"/>
      <c r="BPV53" s="485"/>
      <c r="BPW53" s="485"/>
      <c r="BPX53" s="485"/>
      <c r="BPY53" s="485"/>
      <c r="BPZ53" s="485"/>
      <c r="BQA53" s="485"/>
      <c r="BQB53" s="485"/>
      <c r="BQC53" s="485"/>
      <c r="BQD53" s="485"/>
      <c r="BQE53" s="485"/>
      <c r="BQF53" s="485"/>
      <c r="BQG53" s="485"/>
      <c r="BQH53" s="485"/>
      <c r="BQI53" s="485"/>
      <c r="BQJ53" s="485"/>
      <c r="BQK53" s="485"/>
      <c r="BQL53" s="485"/>
      <c r="BQM53" s="485"/>
      <c r="BQN53" s="485"/>
      <c r="BQO53" s="485"/>
      <c r="BQP53" s="485"/>
      <c r="BQQ53" s="485"/>
      <c r="BQR53" s="485"/>
      <c r="BQS53" s="485"/>
      <c r="BQT53" s="485"/>
      <c r="BQU53" s="485"/>
      <c r="BQV53" s="485"/>
      <c r="BQW53" s="485"/>
      <c r="BQX53" s="485"/>
      <c r="BQY53" s="485"/>
      <c r="BQZ53" s="485"/>
      <c r="BRA53" s="485"/>
      <c r="BRB53" s="485"/>
      <c r="BRC53" s="485"/>
      <c r="BRD53" s="485"/>
      <c r="BRE53" s="485"/>
      <c r="BRF53" s="485"/>
      <c r="BRG53" s="485"/>
      <c r="BRH53" s="485"/>
      <c r="BRI53" s="485"/>
      <c r="BRJ53" s="485"/>
      <c r="BRK53" s="485"/>
      <c r="BRL53" s="485"/>
      <c r="BRM53" s="485"/>
      <c r="BRN53" s="485"/>
      <c r="BRO53" s="485"/>
      <c r="BRP53" s="485"/>
      <c r="BRQ53" s="485"/>
      <c r="BRR53" s="485"/>
      <c r="BRS53" s="485"/>
      <c r="BRT53" s="485"/>
      <c r="BRU53" s="485"/>
      <c r="BRV53" s="485"/>
      <c r="BRW53" s="485"/>
      <c r="BRX53" s="485"/>
      <c r="BRY53" s="485"/>
      <c r="BRZ53" s="485"/>
      <c r="BSA53" s="485"/>
      <c r="BSB53" s="485"/>
      <c r="BSC53" s="485"/>
      <c r="BSD53" s="485"/>
      <c r="BSE53" s="485"/>
      <c r="BSF53" s="485"/>
      <c r="BSG53" s="485"/>
      <c r="BSH53" s="485"/>
      <c r="BSI53" s="485"/>
      <c r="BSJ53" s="485"/>
      <c r="BSK53" s="485"/>
      <c r="BSL53" s="485"/>
      <c r="BSM53" s="485"/>
      <c r="BSN53" s="485"/>
      <c r="BSO53" s="485"/>
      <c r="BSP53" s="485"/>
      <c r="BSQ53" s="485"/>
      <c r="BSR53" s="485"/>
      <c r="BSS53" s="485"/>
      <c r="BST53" s="485"/>
      <c r="BSU53" s="485"/>
      <c r="BSV53" s="485"/>
      <c r="BSW53" s="485"/>
      <c r="BSX53" s="485"/>
      <c r="BSY53" s="485"/>
      <c r="BSZ53" s="485"/>
      <c r="BTA53" s="485"/>
      <c r="BTB53" s="485"/>
      <c r="BTC53" s="485"/>
      <c r="BTD53" s="485"/>
      <c r="BTE53" s="485"/>
      <c r="BTF53" s="485"/>
      <c r="BTG53" s="485"/>
      <c r="BTH53" s="485"/>
      <c r="BTI53" s="485"/>
      <c r="BTJ53" s="485"/>
      <c r="BTK53" s="485"/>
      <c r="BTL53" s="485"/>
      <c r="BTM53" s="485"/>
      <c r="BTN53" s="485"/>
      <c r="BTO53" s="485"/>
      <c r="BTP53" s="485"/>
      <c r="BTQ53" s="485"/>
      <c r="BTR53" s="485"/>
      <c r="BTS53" s="485"/>
      <c r="BTT53" s="485"/>
      <c r="BTU53" s="485"/>
      <c r="BTV53" s="485"/>
      <c r="BTW53" s="485"/>
      <c r="BTX53" s="485"/>
      <c r="BTY53" s="485"/>
      <c r="BTZ53" s="485"/>
      <c r="BUA53" s="485"/>
      <c r="BUB53" s="485"/>
      <c r="BUC53" s="485"/>
      <c r="BUD53" s="485"/>
      <c r="BUE53" s="485"/>
      <c r="BUF53" s="485"/>
      <c r="BUG53" s="485"/>
      <c r="BUH53" s="485"/>
      <c r="BUI53" s="485"/>
      <c r="BUJ53" s="485"/>
      <c r="BUK53" s="485"/>
      <c r="BUL53" s="485"/>
      <c r="BUM53" s="485"/>
      <c r="BUN53" s="485"/>
      <c r="BUO53" s="485"/>
      <c r="BUP53" s="485"/>
      <c r="BUQ53" s="485"/>
      <c r="BUR53" s="485"/>
      <c r="BUS53" s="485"/>
      <c r="BUT53" s="485"/>
      <c r="BUU53" s="485"/>
      <c r="BUV53" s="485"/>
      <c r="BUW53" s="485"/>
      <c r="BUX53" s="485"/>
      <c r="BUY53" s="485"/>
      <c r="BUZ53" s="485"/>
      <c r="BVA53" s="485"/>
      <c r="BVB53" s="485"/>
      <c r="BVC53" s="485"/>
      <c r="BVD53" s="485"/>
      <c r="BVE53" s="485"/>
      <c r="BVF53" s="485"/>
      <c r="BVG53" s="485"/>
      <c r="BVH53" s="485"/>
      <c r="BVI53" s="485"/>
      <c r="BVJ53" s="485"/>
      <c r="BVK53" s="485"/>
      <c r="BVL53" s="485"/>
      <c r="BVM53" s="485"/>
      <c r="BVN53" s="485"/>
      <c r="BVO53" s="485"/>
      <c r="BVP53" s="485"/>
      <c r="BVQ53" s="485"/>
      <c r="BVR53" s="485"/>
      <c r="BVS53" s="485"/>
      <c r="BVT53" s="485"/>
      <c r="BVU53" s="485"/>
      <c r="BVV53" s="485"/>
      <c r="BVW53" s="485"/>
      <c r="BVX53" s="485"/>
      <c r="BVY53" s="485"/>
      <c r="BVZ53" s="485"/>
      <c r="BWA53" s="485"/>
      <c r="BWB53" s="485"/>
      <c r="BWC53" s="485"/>
      <c r="BWD53" s="485"/>
      <c r="BWE53" s="485"/>
      <c r="BWF53" s="485"/>
      <c r="BWG53" s="485"/>
      <c r="BWH53" s="485"/>
      <c r="BWI53" s="485"/>
      <c r="BWJ53" s="485"/>
      <c r="BWK53" s="485"/>
      <c r="BWL53" s="485"/>
      <c r="BWM53" s="485"/>
      <c r="BWN53" s="485"/>
      <c r="BWO53" s="485"/>
      <c r="BWP53" s="485"/>
      <c r="BWQ53" s="485"/>
      <c r="BWR53" s="485"/>
      <c r="BWS53" s="485"/>
      <c r="BWT53" s="485"/>
      <c r="BWU53" s="485"/>
      <c r="BWV53" s="485"/>
      <c r="BWW53" s="485"/>
      <c r="BWX53" s="485"/>
      <c r="BWY53" s="485"/>
      <c r="BWZ53" s="485"/>
      <c r="BXA53" s="485"/>
      <c r="BXB53" s="485"/>
      <c r="BXC53" s="485"/>
      <c r="BXD53" s="485"/>
      <c r="BXE53" s="485"/>
      <c r="BXF53" s="485"/>
      <c r="BXG53" s="485"/>
      <c r="BXH53" s="485"/>
      <c r="BXI53" s="485"/>
      <c r="BXJ53" s="485"/>
      <c r="BXK53" s="485"/>
      <c r="BXL53" s="485"/>
      <c r="BXM53" s="485"/>
      <c r="BXN53" s="485"/>
      <c r="BXO53" s="485"/>
      <c r="BXP53" s="485"/>
      <c r="BXQ53" s="485"/>
      <c r="BXR53" s="485"/>
      <c r="BXS53" s="485"/>
      <c r="BXT53" s="485"/>
      <c r="BXU53" s="485"/>
      <c r="BXV53" s="485"/>
      <c r="BXW53" s="485"/>
      <c r="BXX53" s="485"/>
      <c r="BXY53" s="485"/>
      <c r="BXZ53" s="485"/>
      <c r="BYA53" s="485"/>
      <c r="BYB53" s="485"/>
      <c r="BYC53" s="485"/>
      <c r="BYD53" s="485"/>
      <c r="BYE53" s="485"/>
      <c r="BYF53" s="485"/>
      <c r="BYG53" s="485"/>
      <c r="BYH53" s="485"/>
      <c r="BYI53" s="485"/>
      <c r="BYJ53" s="485"/>
      <c r="BYK53" s="485"/>
      <c r="BYL53" s="485"/>
      <c r="BYM53" s="485"/>
      <c r="BYN53" s="485"/>
      <c r="BYO53" s="485"/>
      <c r="BYP53" s="485"/>
      <c r="BYQ53" s="485"/>
      <c r="BYR53" s="485"/>
      <c r="BYS53" s="485"/>
      <c r="BYT53" s="485"/>
      <c r="BYU53" s="485"/>
      <c r="BYV53" s="485"/>
      <c r="BYW53" s="485"/>
      <c r="BYX53" s="485"/>
      <c r="BYY53" s="485"/>
      <c r="BYZ53" s="485"/>
      <c r="BZA53" s="485"/>
      <c r="BZB53" s="485"/>
      <c r="BZC53" s="485"/>
      <c r="BZD53" s="485"/>
      <c r="BZE53" s="485"/>
      <c r="BZF53" s="485"/>
      <c r="BZG53" s="485"/>
      <c r="BZH53" s="485"/>
      <c r="BZI53" s="485"/>
      <c r="BZJ53" s="485"/>
      <c r="BZK53" s="485"/>
      <c r="BZL53" s="485"/>
      <c r="BZM53" s="485"/>
      <c r="BZN53" s="485"/>
      <c r="BZO53" s="485"/>
      <c r="BZP53" s="485"/>
      <c r="BZQ53" s="485"/>
      <c r="BZR53" s="485"/>
      <c r="BZS53" s="485"/>
      <c r="BZT53" s="485"/>
      <c r="BZU53" s="485"/>
      <c r="BZV53" s="485"/>
      <c r="BZW53" s="485"/>
      <c r="BZX53" s="485"/>
      <c r="BZY53" s="485"/>
      <c r="BZZ53" s="485"/>
      <c r="CAA53" s="485"/>
      <c r="CAB53" s="485"/>
      <c r="CAC53" s="485"/>
      <c r="CAD53" s="485"/>
      <c r="CAE53" s="485"/>
      <c r="CAF53" s="485"/>
      <c r="CAG53" s="485"/>
      <c r="CAH53" s="485"/>
      <c r="CAI53" s="485"/>
      <c r="CAJ53" s="485"/>
      <c r="CAK53" s="485"/>
      <c r="CAL53" s="485"/>
      <c r="CAM53" s="485"/>
      <c r="CAN53" s="485"/>
      <c r="CAO53" s="485"/>
      <c r="CAP53" s="485"/>
      <c r="CAQ53" s="485"/>
      <c r="CAR53" s="485"/>
      <c r="CAS53" s="485"/>
      <c r="CAT53" s="485"/>
      <c r="CAU53" s="485"/>
      <c r="CAV53" s="485"/>
      <c r="CAW53" s="485"/>
      <c r="CAX53" s="485"/>
      <c r="CAY53" s="485"/>
      <c r="CAZ53" s="485"/>
      <c r="CBA53" s="485"/>
      <c r="CBB53" s="485"/>
      <c r="CBC53" s="485"/>
      <c r="CBD53" s="485"/>
      <c r="CBE53" s="485"/>
      <c r="CBF53" s="485"/>
      <c r="CBG53" s="485"/>
      <c r="CBH53" s="485"/>
      <c r="CBI53" s="485"/>
      <c r="CBJ53" s="485"/>
      <c r="CBK53" s="485"/>
      <c r="CBL53" s="485"/>
      <c r="CBM53" s="485"/>
      <c r="CBN53" s="485"/>
      <c r="CBO53" s="485"/>
      <c r="CBP53" s="485"/>
      <c r="CBQ53" s="485"/>
      <c r="CBR53" s="485"/>
      <c r="CBS53" s="485"/>
      <c r="CBT53" s="485"/>
      <c r="CBU53" s="485"/>
      <c r="CBV53" s="485"/>
      <c r="CBW53" s="485"/>
      <c r="CBX53" s="485"/>
      <c r="CBY53" s="485"/>
      <c r="CBZ53" s="485"/>
      <c r="CCA53" s="485"/>
      <c r="CCB53" s="485"/>
      <c r="CCC53" s="485"/>
      <c r="CCD53" s="485"/>
      <c r="CCE53" s="485"/>
      <c r="CCF53" s="485"/>
      <c r="CCG53" s="485"/>
      <c r="CCH53" s="485"/>
      <c r="CCI53" s="485"/>
      <c r="CCJ53" s="485"/>
      <c r="CCK53" s="485"/>
      <c r="CCL53" s="485"/>
      <c r="CCM53" s="485"/>
      <c r="CCN53" s="485"/>
      <c r="CCO53" s="485"/>
      <c r="CCP53" s="485"/>
      <c r="CCQ53" s="485"/>
      <c r="CCR53" s="485"/>
      <c r="CCS53" s="485"/>
      <c r="CCT53" s="485"/>
      <c r="CCU53" s="485"/>
      <c r="CCV53" s="485"/>
      <c r="CCW53" s="485"/>
      <c r="CCX53" s="485"/>
      <c r="CCY53" s="485"/>
      <c r="CCZ53" s="485"/>
      <c r="CDA53" s="485"/>
      <c r="CDB53" s="485"/>
      <c r="CDC53" s="485"/>
      <c r="CDD53" s="485"/>
      <c r="CDE53" s="485"/>
      <c r="CDF53" s="485"/>
      <c r="CDG53" s="485"/>
      <c r="CDH53" s="485"/>
      <c r="CDI53" s="485"/>
      <c r="CDJ53" s="485"/>
      <c r="CDK53" s="485"/>
      <c r="CDL53" s="485"/>
      <c r="CDM53" s="485"/>
      <c r="CDN53" s="485"/>
      <c r="CDO53" s="485"/>
      <c r="CDP53" s="485"/>
      <c r="CDQ53" s="485"/>
      <c r="CDR53" s="485"/>
      <c r="CDS53" s="485"/>
      <c r="CDT53" s="485"/>
      <c r="CDU53" s="485"/>
      <c r="CDV53" s="485"/>
      <c r="CDW53" s="485"/>
      <c r="CDX53" s="485"/>
      <c r="CDY53" s="485"/>
      <c r="CDZ53" s="485"/>
      <c r="CEA53" s="485"/>
      <c r="CEB53" s="485"/>
      <c r="CEC53" s="485"/>
      <c r="CED53" s="485"/>
      <c r="CEE53" s="485"/>
      <c r="CEF53" s="485"/>
      <c r="CEG53" s="485"/>
      <c r="CEH53" s="485"/>
      <c r="CEI53" s="485"/>
      <c r="CEJ53" s="485"/>
      <c r="CEK53" s="485"/>
      <c r="CEL53" s="485"/>
      <c r="CEM53" s="485"/>
      <c r="CEN53" s="485"/>
      <c r="CEO53" s="485"/>
      <c r="CEP53" s="485"/>
      <c r="CEQ53" s="485"/>
      <c r="CER53" s="485"/>
      <c r="CES53" s="485"/>
      <c r="CET53" s="485"/>
      <c r="CEU53" s="485"/>
      <c r="CEV53" s="485"/>
      <c r="CEW53" s="485"/>
      <c r="CEX53" s="485"/>
      <c r="CEY53" s="485"/>
      <c r="CEZ53" s="485"/>
      <c r="CFA53" s="485"/>
      <c r="CFB53" s="485"/>
      <c r="CFC53" s="485"/>
      <c r="CFD53" s="485"/>
      <c r="CFE53" s="485"/>
      <c r="CFF53" s="485"/>
      <c r="CFG53" s="485"/>
      <c r="CFH53" s="485"/>
      <c r="CFI53" s="485"/>
      <c r="CFJ53" s="485"/>
      <c r="CFK53" s="485"/>
      <c r="CFL53" s="485"/>
      <c r="CFM53" s="485"/>
      <c r="CFN53" s="485"/>
      <c r="CFO53" s="485"/>
      <c r="CFP53" s="485"/>
      <c r="CFQ53" s="485"/>
      <c r="CFR53" s="485"/>
      <c r="CFS53" s="485"/>
      <c r="CFT53" s="485"/>
      <c r="CFU53" s="485"/>
      <c r="CFV53" s="485"/>
      <c r="CFW53" s="485"/>
      <c r="CFX53" s="485"/>
      <c r="CFY53" s="485"/>
      <c r="CFZ53" s="485"/>
      <c r="CGA53" s="485"/>
      <c r="CGB53" s="485"/>
      <c r="CGC53" s="485"/>
      <c r="CGD53" s="485"/>
      <c r="CGE53" s="485"/>
      <c r="CGF53" s="485"/>
      <c r="CGG53" s="485"/>
      <c r="CGH53" s="485"/>
      <c r="CGI53" s="485"/>
      <c r="CGJ53" s="485"/>
      <c r="CGK53" s="485"/>
      <c r="CGL53" s="485"/>
      <c r="CGM53" s="485"/>
      <c r="CGN53" s="485"/>
      <c r="CGO53" s="485"/>
      <c r="CGP53" s="485"/>
      <c r="CGQ53" s="485"/>
      <c r="CGR53" s="485"/>
      <c r="CGS53" s="485"/>
      <c r="CGT53" s="485"/>
      <c r="CGU53" s="485"/>
      <c r="CGV53" s="485"/>
      <c r="CGW53" s="485"/>
      <c r="CGX53" s="485"/>
      <c r="CGY53" s="485"/>
      <c r="CGZ53" s="485"/>
      <c r="CHA53" s="485"/>
      <c r="CHB53" s="485"/>
      <c r="CHC53" s="485"/>
      <c r="CHD53" s="485"/>
      <c r="CHE53" s="485"/>
      <c r="CHF53" s="485"/>
      <c r="CHG53" s="485"/>
      <c r="CHH53" s="485"/>
      <c r="CHI53" s="485"/>
      <c r="CHJ53" s="485"/>
      <c r="CHK53" s="485"/>
      <c r="CHL53" s="485"/>
      <c r="CHM53" s="485"/>
      <c r="CHN53" s="485"/>
      <c r="CHO53" s="485"/>
      <c r="CHP53" s="485"/>
      <c r="CHQ53" s="485"/>
      <c r="CHR53" s="485"/>
      <c r="CHS53" s="485"/>
      <c r="CHT53" s="485"/>
      <c r="CHU53" s="485"/>
      <c r="CHV53" s="485"/>
      <c r="CHW53" s="485"/>
      <c r="CHX53" s="485"/>
      <c r="CHY53" s="485"/>
      <c r="CHZ53" s="485"/>
      <c r="CIA53" s="485"/>
      <c r="CIB53" s="485"/>
      <c r="CIC53" s="485"/>
      <c r="CID53" s="485"/>
      <c r="CIE53" s="485"/>
      <c r="CIF53" s="485"/>
      <c r="CIG53" s="485"/>
      <c r="CIH53" s="485"/>
      <c r="CII53" s="485"/>
      <c r="CIJ53" s="485"/>
      <c r="CIK53" s="485"/>
      <c r="CIL53" s="485"/>
      <c r="CIM53" s="485"/>
      <c r="CIN53" s="485"/>
      <c r="CIO53" s="485"/>
      <c r="CIP53" s="485"/>
      <c r="CIQ53" s="485"/>
      <c r="CIR53" s="485"/>
      <c r="CIS53" s="485"/>
      <c r="CIT53" s="485"/>
      <c r="CIU53" s="485"/>
      <c r="CIV53" s="485"/>
      <c r="CIW53" s="485"/>
      <c r="CIX53" s="485"/>
      <c r="CIY53" s="485"/>
      <c r="CIZ53" s="485"/>
      <c r="CJA53" s="485"/>
      <c r="CJB53" s="485"/>
      <c r="CJC53" s="485"/>
      <c r="CJD53" s="485"/>
      <c r="CJE53" s="485"/>
      <c r="CJF53" s="485"/>
      <c r="CJG53" s="485"/>
      <c r="CJH53" s="485"/>
      <c r="CJI53" s="485"/>
      <c r="CJJ53" s="485"/>
      <c r="CJK53" s="485"/>
      <c r="CJL53" s="485"/>
      <c r="CJM53" s="485"/>
      <c r="CJN53" s="485"/>
      <c r="CJO53" s="485"/>
      <c r="CJP53" s="485"/>
      <c r="CJQ53" s="485"/>
      <c r="CJR53" s="485"/>
      <c r="CJS53" s="485"/>
      <c r="CJT53" s="485"/>
      <c r="CJU53" s="485"/>
      <c r="CJV53" s="485"/>
      <c r="CJW53" s="485"/>
      <c r="CJX53" s="485"/>
      <c r="CJY53" s="485"/>
      <c r="CJZ53" s="485"/>
      <c r="CKA53" s="485"/>
      <c r="CKB53" s="485"/>
      <c r="CKC53" s="485"/>
      <c r="CKD53" s="485"/>
      <c r="CKE53" s="485"/>
      <c r="CKF53" s="485"/>
      <c r="CKG53" s="485"/>
      <c r="CKH53" s="485"/>
      <c r="CKI53" s="485"/>
      <c r="CKJ53" s="485"/>
      <c r="CKK53" s="485"/>
      <c r="CKL53" s="485"/>
      <c r="CKM53" s="485"/>
      <c r="CKN53" s="485"/>
      <c r="CKO53" s="485"/>
      <c r="CKP53" s="485"/>
      <c r="CKQ53" s="485"/>
      <c r="CKR53" s="485"/>
      <c r="CKS53" s="485"/>
      <c r="CKT53" s="485"/>
      <c r="CKU53" s="485"/>
      <c r="CKV53" s="485"/>
      <c r="CKW53" s="485"/>
      <c r="CKX53" s="485"/>
      <c r="CKY53" s="485"/>
      <c r="CKZ53" s="485"/>
      <c r="CLA53" s="485"/>
      <c r="CLB53" s="485"/>
      <c r="CLC53" s="485"/>
      <c r="CLD53" s="485"/>
      <c r="CLE53" s="485"/>
      <c r="CLF53" s="485"/>
      <c r="CLG53" s="485"/>
      <c r="CLH53" s="485"/>
      <c r="CLI53" s="485"/>
      <c r="CLJ53" s="485"/>
      <c r="CLK53" s="485"/>
      <c r="CLL53" s="485"/>
      <c r="CLM53" s="485"/>
      <c r="CLN53" s="485"/>
      <c r="CLO53" s="485"/>
      <c r="CLP53" s="485"/>
      <c r="CLQ53" s="485"/>
      <c r="CLR53" s="485"/>
      <c r="CLS53" s="485"/>
      <c r="CLT53" s="485"/>
      <c r="CLU53" s="485"/>
      <c r="CLV53" s="485"/>
      <c r="CLW53" s="485"/>
      <c r="CLX53" s="485"/>
      <c r="CLY53" s="485"/>
      <c r="CLZ53" s="485"/>
      <c r="CMA53" s="485"/>
      <c r="CMB53" s="485"/>
      <c r="CMC53" s="485"/>
      <c r="CMD53" s="485"/>
      <c r="CME53" s="485"/>
      <c r="CMF53" s="485"/>
      <c r="CMG53" s="485"/>
      <c r="CMH53" s="485"/>
      <c r="CMI53" s="485"/>
      <c r="CMJ53" s="485"/>
      <c r="CMK53" s="485"/>
      <c r="CML53" s="485"/>
      <c r="CMM53" s="485"/>
      <c r="CMN53" s="485"/>
      <c r="CMO53" s="485"/>
      <c r="CMP53" s="485"/>
      <c r="CMQ53" s="485"/>
      <c r="CMR53" s="485"/>
      <c r="CMS53" s="485"/>
      <c r="CMT53" s="485"/>
      <c r="CMU53" s="485"/>
      <c r="CMV53" s="485"/>
      <c r="CMW53" s="485"/>
      <c r="CMX53" s="485"/>
      <c r="CMY53" s="485"/>
      <c r="CMZ53" s="485"/>
      <c r="CNA53" s="485"/>
      <c r="CNB53" s="485"/>
      <c r="CNC53" s="485"/>
      <c r="CND53" s="485"/>
      <c r="CNE53" s="485"/>
      <c r="CNF53" s="485"/>
      <c r="CNG53" s="485"/>
      <c r="CNH53" s="485"/>
      <c r="CNI53" s="485"/>
      <c r="CNJ53" s="485"/>
      <c r="CNK53" s="485"/>
      <c r="CNL53" s="485"/>
      <c r="CNM53" s="485"/>
      <c r="CNN53" s="485"/>
      <c r="CNO53" s="485"/>
      <c r="CNP53" s="485"/>
      <c r="CNQ53" s="485"/>
      <c r="CNR53" s="485"/>
      <c r="CNS53" s="485"/>
      <c r="CNT53" s="485"/>
      <c r="CNU53" s="485"/>
      <c r="CNV53" s="485"/>
      <c r="CNW53" s="485"/>
      <c r="CNX53" s="485"/>
      <c r="CNY53" s="485"/>
      <c r="CNZ53" s="485"/>
      <c r="COA53" s="485"/>
      <c r="COB53" s="485"/>
      <c r="COC53" s="485"/>
      <c r="COD53" s="485"/>
      <c r="COE53" s="485"/>
      <c r="COF53" s="485"/>
      <c r="COG53" s="485"/>
      <c r="COH53" s="485"/>
      <c r="COI53" s="485"/>
      <c r="COJ53" s="485"/>
      <c r="COK53" s="485"/>
      <c r="COL53" s="485"/>
      <c r="COM53" s="485"/>
      <c r="CON53" s="485"/>
      <c r="COO53" s="485"/>
      <c r="COP53" s="485"/>
      <c r="COQ53" s="485"/>
      <c r="COR53" s="485"/>
      <c r="COS53" s="485"/>
      <c r="COT53" s="485"/>
      <c r="COU53" s="485"/>
      <c r="COV53" s="485"/>
      <c r="COW53" s="485"/>
      <c r="COX53" s="485"/>
      <c r="COY53" s="485"/>
      <c r="COZ53" s="485"/>
      <c r="CPA53" s="485"/>
      <c r="CPB53" s="485"/>
      <c r="CPC53" s="485"/>
      <c r="CPD53" s="485"/>
      <c r="CPE53" s="485"/>
      <c r="CPF53" s="485"/>
      <c r="CPG53" s="485"/>
      <c r="CPH53" s="485"/>
      <c r="CPI53" s="485"/>
      <c r="CPJ53" s="485"/>
      <c r="CPK53" s="485"/>
      <c r="CPL53" s="485"/>
      <c r="CPM53" s="485"/>
      <c r="CPN53" s="485"/>
      <c r="CPO53" s="485"/>
      <c r="CPP53" s="485"/>
      <c r="CPQ53" s="485"/>
      <c r="CPR53" s="485"/>
      <c r="CPS53" s="485"/>
      <c r="CPT53" s="485"/>
      <c r="CPU53" s="485"/>
      <c r="CPV53" s="485"/>
      <c r="CPW53" s="485"/>
      <c r="CPX53" s="485"/>
      <c r="CPY53" s="485"/>
      <c r="CPZ53" s="485"/>
      <c r="CQA53" s="485"/>
      <c r="CQB53" s="485"/>
      <c r="CQC53" s="485"/>
      <c r="CQD53" s="485"/>
      <c r="CQE53" s="485"/>
      <c r="CQF53" s="485"/>
      <c r="CQG53" s="485"/>
      <c r="CQH53" s="485"/>
      <c r="CQI53" s="485"/>
      <c r="CQJ53" s="485"/>
      <c r="CQK53" s="485"/>
      <c r="CQL53" s="485"/>
      <c r="CQM53" s="485"/>
      <c r="CQN53" s="485"/>
      <c r="CQO53" s="485"/>
      <c r="CQP53" s="485"/>
      <c r="CQQ53" s="485"/>
      <c r="CQR53" s="485"/>
      <c r="CQS53" s="485"/>
      <c r="CQT53" s="485"/>
      <c r="CQU53" s="485"/>
      <c r="CQV53" s="485"/>
      <c r="CQW53" s="485"/>
      <c r="CQX53" s="485"/>
      <c r="CQY53" s="485"/>
      <c r="CQZ53" s="485"/>
      <c r="CRA53" s="485"/>
      <c r="CRB53" s="485"/>
      <c r="CRC53" s="485"/>
      <c r="CRD53" s="485"/>
      <c r="CRE53" s="485"/>
      <c r="CRF53" s="485"/>
      <c r="CRG53" s="485"/>
      <c r="CRH53" s="485"/>
      <c r="CRI53" s="485"/>
      <c r="CRJ53" s="485"/>
      <c r="CRK53" s="485"/>
      <c r="CRL53" s="485"/>
      <c r="CRM53" s="485"/>
      <c r="CRN53" s="485"/>
      <c r="CRO53" s="485"/>
      <c r="CRP53" s="485"/>
      <c r="CRQ53" s="485"/>
      <c r="CRR53" s="485"/>
      <c r="CRS53" s="485"/>
      <c r="CRT53" s="485"/>
      <c r="CRU53" s="485"/>
      <c r="CRV53" s="485"/>
      <c r="CRW53" s="485"/>
      <c r="CRX53" s="485"/>
      <c r="CRY53" s="485"/>
      <c r="CRZ53" s="485"/>
      <c r="CSA53" s="485"/>
      <c r="CSB53" s="485"/>
      <c r="CSC53" s="485"/>
      <c r="CSD53" s="485"/>
      <c r="CSE53" s="485"/>
      <c r="CSF53" s="485"/>
      <c r="CSG53" s="485"/>
      <c r="CSH53" s="485"/>
      <c r="CSI53" s="485"/>
      <c r="CSJ53" s="485"/>
      <c r="CSK53" s="485"/>
      <c r="CSL53" s="485"/>
      <c r="CSM53" s="485"/>
      <c r="CSN53" s="485"/>
      <c r="CSO53" s="485"/>
      <c r="CSP53" s="485"/>
      <c r="CSQ53" s="485"/>
      <c r="CSR53" s="485"/>
      <c r="CSS53" s="485"/>
      <c r="CST53" s="485"/>
      <c r="CSU53" s="485"/>
      <c r="CSV53" s="485"/>
      <c r="CSW53" s="485"/>
      <c r="CSX53" s="485"/>
      <c r="CSY53" s="485"/>
      <c r="CSZ53" s="485"/>
      <c r="CTA53" s="485"/>
      <c r="CTB53" s="485"/>
      <c r="CTC53" s="485"/>
      <c r="CTD53" s="485"/>
      <c r="CTE53" s="485"/>
      <c r="CTF53" s="485"/>
      <c r="CTG53" s="485"/>
      <c r="CTH53" s="485"/>
      <c r="CTI53" s="485"/>
      <c r="CTJ53" s="485"/>
      <c r="CTK53" s="485"/>
      <c r="CTL53" s="485"/>
      <c r="CTM53" s="485"/>
      <c r="CTN53" s="485"/>
      <c r="CTO53" s="485"/>
      <c r="CTP53" s="485"/>
      <c r="CTQ53" s="485"/>
      <c r="CTR53" s="485"/>
      <c r="CTS53" s="485"/>
      <c r="CTT53" s="485"/>
      <c r="CTU53" s="485"/>
      <c r="CTV53" s="485"/>
      <c r="CTW53" s="485"/>
      <c r="CTX53" s="485"/>
      <c r="CTY53" s="485"/>
      <c r="CTZ53" s="485"/>
      <c r="CUA53" s="485"/>
      <c r="CUB53" s="485"/>
      <c r="CUC53" s="485"/>
      <c r="CUD53" s="485"/>
      <c r="CUE53" s="485"/>
      <c r="CUF53" s="485"/>
      <c r="CUG53" s="485"/>
      <c r="CUH53" s="485"/>
      <c r="CUI53" s="485"/>
      <c r="CUJ53" s="485"/>
      <c r="CUK53" s="485"/>
      <c r="CUL53" s="485"/>
      <c r="CUM53" s="485"/>
      <c r="CUN53" s="485"/>
      <c r="CUO53" s="485"/>
      <c r="CUP53" s="485"/>
      <c r="CUQ53" s="485"/>
      <c r="CUR53" s="485"/>
      <c r="CUS53" s="485"/>
      <c r="CUT53" s="485"/>
      <c r="CUU53" s="485"/>
      <c r="CUV53" s="485"/>
      <c r="CUW53" s="485"/>
      <c r="CUX53" s="485"/>
      <c r="CUY53" s="485"/>
      <c r="CUZ53" s="485"/>
      <c r="CVA53" s="485"/>
      <c r="CVB53" s="485"/>
      <c r="CVC53" s="485"/>
      <c r="CVD53" s="485"/>
      <c r="CVE53" s="485"/>
      <c r="CVF53" s="485"/>
      <c r="CVG53" s="485"/>
      <c r="CVH53" s="485"/>
      <c r="CVI53" s="485"/>
      <c r="CVJ53" s="485"/>
      <c r="CVK53" s="485"/>
      <c r="CVL53" s="485"/>
      <c r="CVM53" s="485"/>
      <c r="CVN53" s="485"/>
      <c r="CVO53" s="485"/>
      <c r="CVP53" s="485"/>
      <c r="CVQ53" s="485"/>
      <c r="CVR53" s="485"/>
      <c r="CVS53" s="485"/>
      <c r="CVT53" s="485"/>
      <c r="CVU53" s="485"/>
      <c r="CVV53" s="485"/>
      <c r="CVW53" s="485"/>
      <c r="CVX53" s="485"/>
      <c r="CVY53" s="485"/>
      <c r="CVZ53" s="485"/>
      <c r="CWA53" s="485"/>
      <c r="CWB53" s="485"/>
      <c r="CWC53" s="485"/>
      <c r="CWD53" s="485"/>
      <c r="CWE53" s="485"/>
      <c r="CWF53" s="485"/>
      <c r="CWG53" s="485"/>
      <c r="CWH53" s="485"/>
      <c r="CWI53" s="485"/>
      <c r="CWJ53" s="485"/>
      <c r="CWK53" s="485"/>
      <c r="CWL53" s="485"/>
      <c r="CWM53" s="485"/>
      <c r="CWN53" s="485"/>
      <c r="CWO53" s="485"/>
      <c r="CWP53" s="485"/>
      <c r="CWQ53" s="485"/>
      <c r="CWR53" s="485"/>
      <c r="CWS53" s="485"/>
      <c r="CWT53" s="485"/>
      <c r="CWU53" s="485"/>
      <c r="CWV53" s="485"/>
      <c r="CWW53" s="485"/>
      <c r="CWX53" s="485"/>
      <c r="CWY53" s="485"/>
      <c r="CWZ53" s="485"/>
      <c r="CXA53" s="485"/>
      <c r="CXB53" s="485"/>
      <c r="CXC53" s="485"/>
      <c r="CXD53" s="485"/>
      <c r="CXE53" s="485"/>
      <c r="CXF53" s="485"/>
      <c r="CXG53" s="485"/>
      <c r="CXH53" s="485"/>
      <c r="CXI53" s="485"/>
      <c r="CXJ53" s="485"/>
      <c r="CXK53" s="485"/>
      <c r="CXL53" s="485"/>
      <c r="CXM53" s="485"/>
      <c r="CXN53" s="485"/>
      <c r="CXO53" s="485"/>
      <c r="CXP53" s="485"/>
      <c r="CXQ53" s="485"/>
      <c r="CXR53" s="485"/>
      <c r="CXS53" s="485"/>
      <c r="CXT53" s="485"/>
      <c r="CXU53" s="485"/>
      <c r="CXV53" s="485"/>
      <c r="CXW53" s="485"/>
      <c r="CXX53" s="485"/>
      <c r="CXY53" s="485"/>
      <c r="CXZ53" s="485"/>
      <c r="CYA53" s="485"/>
      <c r="CYB53" s="485"/>
      <c r="CYC53" s="485"/>
      <c r="CYD53" s="485"/>
      <c r="CYE53" s="485"/>
      <c r="CYF53" s="485"/>
      <c r="CYG53" s="485"/>
      <c r="CYH53" s="485"/>
      <c r="CYI53" s="485"/>
      <c r="CYJ53" s="485"/>
      <c r="CYK53" s="485"/>
      <c r="CYL53" s="485"/>
      <c r="CYM53" s="485"/>
      <c r="CYN53" s="485"/>
      <c r="CYO53" s="485"/>
      <c r="CYP53" s="485"/>
      <c r="CYQ53" s="485"/>
      <c r="CYR53" s="485"/>
      <c r="CYS53" s="485"/>
      <c r="CYT53" s="485"/>
      <c r="CYU53" s="485"/>
      <c r="CYV53" s="485"/>
      <c r="CYW53" s="485"/>
      <c r="CYX53" s="485"/>
      <c r="CYY53" s="485"/>
      <c r="CYZ53" s="485"/>
      <c r="CZA53" s="485"/>
      <c r="CZB53" s="485"/>
      <c r="CZC53" s="485"/>
      <c r="CZD53" s="485"/>
      <c r="CZE53" s="485"/>
      <c r="CZF53" s="485"/>
      <c r="CZG53" s="485"/>
      <c r="CZH53" s="485"/>
      <c r="CZI53" s="485"/>
      <c r="CZJ53" s="485"/>
      <c r="CZK53" s="485"/>
      <c r="CZL53" s="485"/>
      <c r="CZM53" s="485"/>
      <c r="CZN53" s="485"/>
      <c r="CZO53" s="485"/>
      <c r="CZP53" s="485"/>
      <c r="CZQ53" s="485"/>
      <c r="CZR53" s="485"/>
      <c r="CZS53" s="485"/>
      <c r="CZT53" s="485"/>
      <c r="CZU53" s="485"/>
      <c r="CZV53" s="485"/>
      <c r="CZW53" s="485"/>
      <c r="CZX53" s="485"/>
      <c r="CZY53" s="485"/>
      <c r="CZZ53" s="485"/>
      <c r="DAA53" s="485"/>
      <c r="DAB53" s="485"/>
      <c r="DAC53" s="485"/>
      <c r="DAD53" s="485"/>
      <c r="DAE53" s="485"/>
      <c r="DAF53" s="485"/>
      <c r="DAG53" s="485"/>
      <c r="DAH53" s="485"/>
      <c r="DAI53" s="485"/>
      <c r="DAJ53" s="485"/>
      <c r="DAK53" s="485"/>
      <c r="DAL53" s="485"/>
      <c r="DAM53" s="485"/>
      <c r="DAN53" s="485"/>
      <c r="DAO53" s="485"/>
      <c r="DAP53" s="485"/>
      <c r="DAQ53" s="485"/>
      <c r="DAR53" s="485"/>
      <c r="DAS53" s="485"/>
      <c r="DAT53" s="485"/>
      <c r="DAU53" s="485"/>
      <c r="DAV53" s="485"/>
      <c r="DAW53" s="485"/>
      <c r="DAX53" s="485"/>
      <c r="DAY53" s="485"/>
      <c r="DAZ53" s="485"/>
      <c r="DBA53" s="485"/>
      <c r="DBB53" s="485"/>
      <c r="DBC53" s="485"/>
      <c r="DBD53" s="485"/>
      <c r="DBE53" s="485"/>
      <c r="DBF53" s="485"/>
      <c r="DBG53" s="485"/>
      <c r="DBH53" s="485"/>
      <c r="DBI53" s="485"/>
      <c r="DBJ53" s="485"/>
      <c r="DBK53" s="485"/>
      <c r="DBL53" s="485"/>
      <c r="DBM53" s="485"/>
      <c r="DBN53" s="485"/>
      <c r="DBO53" s="485"/>
      <c r="DBP53" s="485"/>
      <c r="DBQ53" s="485"/>
      <c r="DBR53" s="485"/>
      <c r="DBS53" s="485"/>
      <c r="DBT53" s="485"/>
      <c r="DBU53" s="485"/>
      <c r="DBV53" s="485"/>
      <c r="DBW53" s="485"/>
      <c r="DBX53" s="485"/>
      <c r="DBY53" s="485"/>
      <c r="DBZ53" s="485"/>
      <c r="DCA53" s="485"/>
      <c r="DCB53" s="485"/>
      <c r="DCC53" s="485"/>
      <c r="DCD53" s="485"/>
      <c r="DCE53" s="485"/>
      <c r="DCF53" s="485"/>
      <c r="DCG53" s="485"/>
      <c r="DCH53" s="485"/>
      <c r="DCI53" s="485"/>
      <c r="DCJ53" s="485"/>
      <c r="DCK53" s="485"/>
      <c r="DCL53" s="485"/>
      <c r="DCM53" s="485"/>
      <c r="DCN53" s="485"/>
      <c r="DCO53" s="485"/>
      <c r="DCP53" s="485"/>
      <c r="DCQ53" s="485"/>
      <c r="DCR53" s="485"/>
      <c r="DCS53" s="485"/>
      <c r="DCT53" s="485"/>
      <c r="DCU53" s="485"/>
      <c r="DCV53" s="485"/>
      <c r="DCW53" s="485"/>
      <c r="DCX53" s="485"/>
      <c r="DCY53" s="485"/>
      <c r="DCZ53" s="485"/>
      <c r="DDA53" s="485"/>
      <c r="DDB53" s="485"/>
      <c r="DDC53" s="485"/>
      <c r="DDD53" s="485"/>
      <c r="DDE53" s="485"/>
      <c r="DDF53" s="485"/>
      <c r="DDG53" s="485"/>
      <c r="DDH53" s="485"/>
      <c r="DDI53" s="485"/>
      <c r="DDJ53" s="485"/>
      <c r="DDK53" s="485"/>
      <c r="DDL53" s="485"/>
      <c r="DDM53" s="485"/>
      <c r="DDN53" s="485"/>
      <c r="DDO53" s="485"/>
      <c r="DDP53" s="485"/>
      <c r="DDQ53" s="485"/>
      <c r="DDR53" s="485"/>
      <c r="DDS53" s="485"/>
      <c r="DDT53" s="485"/>
      <c r="DDU53" s="485"/>
      <c r="DDV53" s="485"/>
      <c r="DDW53" s="485"/>
      <c r="DDX53" s="485"/>
      <c r="DDY53" s="485"/>
      <c r="DDZ53" s="485"/>
      <c r="DEA53" s="485"/>
      <c r="DEB53" s="485"/>
      <c r="DEC53" s="485"/>
      <c r="DED53" s="485"/>
      <c r="DEE53" s="485"/>
      <c r="DEF53" s="485"/>
      <c r="DEG53" s="485"/>
      <c r="DEH53" s="485"/>
      <c r="DEI53" s="485"/>
      <c r="DEJ53" s="485"/>
      <c r="DEK53" s="485"/>
      <c r="DEL53" s="485"/>
      <c r="DEM53" s="485"/>
      <c r="DEN53" s="485"/>
      <c r="DEO53" s="485"/>
      <c r="DEP53" s="485"/>
      <c r="DEQ53" s="485"/>
      <c r="DER53" s="485"/>
      <c r="DES53" s="485"/>
      <c r="DET53" s="485"/>
      <c r="DEU53" s="485"/>
      <c r="DEV53" s="485"/>
      <c r="DEW53" s="485"/>
      <c r="DEX53" s="485"/>
      <c r="DEY53" s="485"/>
      <c r="DEZ53" s="485"/>
      <c r="DFA53" s="485"/>
      <c r="DFB53" s="485"/>
      <c r="DFC53" s="485"/>
      <c r="DFD53" s="485"/>
      <c r="DFE53" s="485"/>
      <c r="DFF53" s="485"/>
      <c r="DFG53" s="485"/>
      <c r="DFH53" s="485"/>
      <c r="DFI53" s="485"/>
      <c r="DFJ53" s="485"/>
      <c r="DFK53" s="485"/>
      <c r="DFL53" s="485"/>
      <c r="DFM53" s="485"/>
      <c r="DFN53" s="485"/>
      <c r="DFO53" s="485"/>
      <c r="DFP53" s="485"/>
      <c r="DFQ53" s="485"/>
      <c r="DFR53" s="485"/>
      <c r="DFS53" s="485"/>
      <c r="DFT53" s="485"/>
      <c r="DFU53" s="485"/>
      <c r="DFV53" s="485"/>
      <c r="DFW53" s="485"/>
      <c r="DFX53" s="485"/>
      <c r="DFY53" s="485"/>
      <c r="DFZ53" s="485"/>
      <c r="DGA53" s="485"/>
      <c r="DGB53" s="485"/>
      <c r="DGC53" s="485"/>
      <c r="DGD53" s="485"/>
      <c r="DGE53" s="485"/>
      <c r="DGF53" s="485"/>
      <c r="DGG53" s="485"/>
      <c r="DGH53" s="485"/>
      <c r="DGI53" s="485"/>
      <c r="DGJ53" s="485"/>
      <c r="DGK53" s="485"/>
      <c r="DGL53" s="485"/>
      <c r="DGM53" s="485"/>
      <c r="DGN53" s="485"/>
      <c r="DGO53" s="485"/>
      <c r="DGP53" s="485"/>
      <c r="DGQ53" s="485"/>
      <c r="DGR53" s="485"/>
      <c r="DGS53" s="485"/>
      <c r="DGT53" s="485"/>
      <c r="DGU53" s="485"/>
      <c r="DGV53" s="485"/>
      <c r="DGW53" s="485"/>
      <c r="DGX53" s="485"/>
      <c r="DGY53" s="485"/>
      <c r="DGZ53" s="485"/>
      <c r="DHA53" s="485"/>
      <c r="DHB53" s="485"/>
      <c r="DHC53" s="485"/>
      <c r="DHD53" s="485"/>
      <c r="DHE53" s="485"/>
      <c r="DHF53" s="485"/>
      <c r="DHG53" s="485"/>
      <c r="DHH53" s="485"/>
      <c r="DHI53" s="485"/>
      <c r="DHJ53" s="485"/>
      <c r="DHK53" s="485"/>
      <c r="DHL53" s="485"/>
      <c r="DHM53" s="485"/>
      <c r="DHN53" s="485"/>
      <c r="DHO53" s="485"/>
      <c r="DHP53" s="485"/>
      <c r="DHQ53" s="485"/>
      <c r="DHR53" s="485"/>
      <c r="DHS53" s="485"/>
      <c r="DHT53" s="485"/>
      <c r="DHU53" s="485"/>
      <c r="DHV53" s="485"/>
      <c r="DHW53" s="485"/>
      <c r="DHX53" s="485"/>
      <c r="DHY53" s="485"/>
      <c r="DHZ53" s="485"/>
      <c r="DIA53" s="485"/>
      <c r="DIB53" s="485"/>
      <c r="DIC53" s="485"/>
      <c r="DID53" s="485"/>
      <c r="DIE53" s="485"/>
      <c r="DIF53" s="485"/>
      <c r="DIG53" s="485"/>
      <c r="DIH53" s="485"/>
      <c r="DII53" s="485"/>
      <c r="DIJ53" s="485"/>
      <c r="DIK53" s="485"/>
      <c r="DIL53" s="485"/>
      <c r="DIM53" s="485"/>
      <c r="DIN53" s="485"/>
      <c r="DIO53" s="485"/>
      <c r="DIP53" s="485"/>
      <c r="DIQ53" s="485"/>
      <c r="DIR53" s="485"/>
      <c r="DIS53" s="485"/>
      <c r="DIT53" s="485"/>
      <c r="DIU53" s="485"/>
      <c r="DIV53" s="485"/>
      <c r="DIW53" s="485"/>
      <c r="DIX53" s="485"/>
      <c r="DIY53" s="485"/>
      <c r="DIZ53" s="485"/>
      <c r="DJA53" s="485"/>
      <c r="DJB53" s="485"/>
      <c r="DJC53" s="485"/>
      <c r="DJD53" s="485"/>
      <c r="DJE53" s="485"/>
      <c r="DJF53" s="485"/>
      <c r="DJG53" s="485"/>
      <c r="DJH53" s="485"/>
      <c r="DJI53" s="485"/>
      <c r="DJJ53" s="485"/>
      <c r="DJK53" s="485"/>
      <c r="DJL53" s="485"/>
      <c r="DJM53" s="485"/>
      <c r="DJN53" s="485"/>
      <c r="DJO53" s="485"/>
      <c r="DJP53" s="485"/>
      <c r="DJQ53" s="485"/>
      <c r="DJR53" s="485"/>
      <c r="DJS53" s="485"/>
      <c r="DJT53" s="485"/>
      <c r="DJU53" s="485"/>
      <c r="DJV53" s="485"/>
      <c r="DJW53" s="485"/>
      <c r="DJX53" s="485"/>
      <c r="DJY53" s="485"/>
      <c r="DJZ53" s="485"/>
      <c r="DKA53" s="485"/>
      <c r="DKB53" s="485"/>
      <c r="DKC53" s="485"/>
      <c r="DKD53" s="485"/>
      <c r="DKE53" s="485"/>
      <c r="DKF53" s="485"/>
      <c r="DKG53" s="485"/>
      <c r="DKH53" s="485"/>
      <c r="DKI53" s="485"/>
      <c r="DKJ53" s="485"/>
      <c r="DKK53" s="485"/>
      <c r="DKL53" s="485"/>
      <c r="DKM53" s="485"/>
      <c r="DKN53" s="485"/>
      <c r="DKO53" s="485"/>
      <c r="DKP53" s="485"/>
      <c r="DKQ53" s="485"/>
      <c r="DKR53" s="485"/>
      <c r="DKS53" s="485"/>
      <c r="DKT53" s="485"/>
      <c r="DKU53" s="485"/>
      <c r="DKV53" s="485"/>
      <c r="DKW53" s="485"/>
      <c r="DKX53" s="485"/>
      <c r="DKY53" s="485"/>
      <c r="DKZ53" s="485"/>
      <c r="DLA53" s="485"/>
      <c r="DLB53" s="485"/>
      <c r="DLC53" s="485"/>
      <c r="DLD53" s="485"/>
      <c r="DLE53" s="485"/>
      <c r="DLF53" s="485"/>
      <c r="DLG53" s="485"/>
      <c r="DLH53" s="485"/>
      <c r="DLI53" s="485"/>
      <c r="DLJ53" s="485"/>
      <c r="DLK53" s="485"/>
      <c r="DLL53" s="485"/>
      <c r="DLM53" s="485"/>
      <c r="DLN53" s="485"/>
      <c r="DLO53" s="485"/>
      <c r="DLP53" s="485"/>
      <c r="DLQ53" s="485"/>
      <c r="DLR53" s="485"/>
      <c r="DLS53" s="485"/>
      <c r="DLT53" s="485"/>
      <c r="DLU53" s="485"/>
      <c r="DLV53" s="485"/>
      <c r="DLW53" s="485"/>
      <c r="DLX53" s="485"/>
      <c r="DLY53" s="485"/>
      <c r="DLZ53" s="485"/>
      <c r="DMA53" s="485"/>
      <c r="DMB53" s="485"/>
      <c r="DMC53" s="485"/>
      <c r="DMD53" s="485"/>
      <c r="DME53" s="485"/>
      <c r="DMF53" s="485"/>
      <c r="DMG53" s="485"/>
      <c r="DMH53" s="485"/>
      <c r="DMI53" s="485"/>
      <c r="DMJ53" s="485"/>
      <c r="DMK53" s="485"/>
      <c r="DML53" s="485"/>
      <c r="DMM53" s="485"/>
      <c r="DMN53" s="485"/>
      <c r="DMO53" s="485"/>
      <c r="DMP53" s="485"/>
      <c r="DMQ53" s="485"/>
      <c r="DMR53" s="485"/>
      <c r="DMS53" s="485"/>
      <c r="DMT53" s="485"/>
      <c r="DMU53" s="485"/>
      <c r="DMV53" s="485"/>
      <c r="DMW53" s="485"/>
      <c r="DMX53" s="485"/>
      <c r="DMY53" s="485"/>
      <c r="DMZ53" s="485"/>
      <c r="DNA53" s="485"/>
      <c r="DNB53" s="485"/>
      <c r="DNC53" s="485"/>
      <c r="DND53" s="485"/>
      <c r="DNE53" s="485"/>
      <c r="DNF53" s="485"/>
      <c r="DNG53" s="485"/>
      <c r="DNH53" s="485"/>
      <c r="DNI53" s="485"/>
      <c r="DNJ53" s="485"/>
      <c r="DNK53" s="485"/>
      <c r="DNL53" s="485"/>
      <c r="DNM53" s="485"/>
      <c r="DNN53" s="485"/>
      <c r="DNO53" s="485"/>
      <c r="DNP53" s="485"/>
      <c r="DNQ53" s="485"/>
      <c r="DNR53" s="485"/>
      <c r="DNS53" s="485"/>
      <c r="DNT53" s="485"/>
      <c r="DNU53" s="485"/>
      <c r="DNV53" s="485"/>
      <c r="DNW53" s="485"/>
      <c r="DNX53" s="485"/>
      <c r="DNY53" s="485"/>
      <c r="DNZ53" s="485"/>
      <c r="DOA53" s="485"/>
      <c r="DOB53" s="485"/>
      <c r="DOC53" s="485"/>
      <c r="DOD53" s="485"/>
      <c r="DOE53" s="485"/>
      <c r="DOF53" s="485"/>
      <c r="DOG53" s="485"/>
      <c r="DOH53" s="485"/>
      <c r="DOI53" s="485"/>
      <c r="DOJ53" s="485"/>
      <c r="DOK53" s="485"/>
      <c r="DOL53" s="485"/>
      <c r="DOM53" s="485"/>
      <c r="DON53" s="485"/>
      <c r="DOO53" s="485"/>
      <c r="DOP53" s="485"/>
      <c r="DOQ53" s="485"/>
      <c r="DOR53" s="485"/>
      <c r="DOS53" s="485"/>
      <c r="DOT53" s="485"/>
      <c r="DOU53" s="485"/>
      <c r="DOV53" s="485"/>
      <c r="DOW53" s="485"/>
      <c r="DOX53" s="485"/>
      <c r="DOY53" s="485"/>
      <c r="DOZ53" s="485"/>
      <c r="DPA53" s="485"/>
      <c r="DPB53" s="485"/>
      <c r="DPC53" s="485"/>
      <c r="DPD53" s="485"/>
      <c r="DPE53" s="485"/>
      <c r="DPF53" s="485"/>
      <c r="DPG53" s="485"/>
      <c r="DPH53" s="485"/>
      <c r="DPI53" s="485"/>
      <c r="DPJ53" s="485"/>
      <c r="DPK53" s="485"/>
      <c r="DPL53" s="485"/>
      <c r="DPM53" s="485"/>
      <c r="DPN53" s="485"/>
      <c r="DPO53" s="485"/>
      <c r="DPP53" s="485"/>
      <c r="DPQ53" s="485"/>
      <c r="DPR53" s="485"/>
      <c r="DPS53" s="485"/>
      <c r="DPT53" s="485"/>
      <c r="DPU53" s="485"/>
      <c r="DPV53" s="485"/>
      <c r="DPW53" s="485"/>
      <c r="DPX53" s="485"/>
      <c r="DPY53" s="485"/>
      <c r="DPZ53" s="485"/>
      <c r="DQA53" s="485"/>
      <c r="DQB53" s="485"/>
      <c r="DQC53" s="485"/>
      <c r="DQD53" s="485"/>
      <c r="DQE53" s="485"/>
      <c r="DQF53" s="485"/>
      <c r="DQG53" s="485"/>
      <c r="DQH53" s="485"/>
      <c r="DQI53" s="485"/>
      <c r="DQJ53" s="485"/>
      <c r="DQK53" s="485"/>
      <c r="DQL53" s="485"/>
      <c r="DQM53" s="485"/>
      <c r="DQN53" s="485"/>
      <c r="DQO53" s="485"/>
      <c r="DQP53" s="485"/>
      <c r="DQQ53" s="485"/>
      <c r="DQR53" s="485"/>
      <c r="DQS53" s="485"/>
      <c r="DQT53" s="485"/>
      <c r="DQU53" s="485"/>
      <c r="DQV53" s="485"/>
      <c r="DQW53" s="485"/>
      <c r="DQX53" s="485"/>
      <c r="DQY53" s="485"/>
      <c r="DQZ53" s="485"/>
      <c r="DRA53" s="485"/>
      <c r="DRB53" s="485"/>
      <c r="DRC53" s="485"/>
      <c r="DRD53" s="485"/>
      <c r="DRE53" s="485"/>
      <c r="DRF53" s="485"/>
      <c r="DRG53" s="485"/>
      <c r="DRH53" s="485"/>
      <c r="DRI53" s="485"/>
      <c r="DRJ53" s="485"/>
      <c r="DRK53" s="485"/>
      <c r="DRL53" s="485"/>
      <c r="DRM53" s="485"/>
      <c r="DRN53" s="485"/>
      <c r="DRO53" s="485"/>
      <c r="DRP53" s="485"/>
      <c r="DRQ53" s="485"/>
      <c r="DRR53" s="485"/>
      <c r="DRS53" s="485"/>
      <c r="DRT53" s="485"/>
      <c r="DRU53" s="485"/>
      <c r="DRV53" s="485"/>
      <c r="DRW53" s="485"/>
      <c r="DRX53" s="485"/>
      <c r="DRY53" s="485"/>
      <c r="DRZ53" s="485"/>
      <c r="DSA53" s="485"/>
      <c r="DSB53" s="485"/>
      <c r="DSC53" s="485"/>
      <c r="DSD53" s="485"/>
      <c r="DSE53" s="485"/>
      <c r="DSF53" s="485"/>
      <c r="DSG53" s="485"/>
      <c r="DSH53" s="485"/>
      <c r="DSI53" s="485"/>
      <c r="DSJ53" s="485"/>
      <c r="DSK53" s="485"/>
      <c r="DSL53" s="485"/>
      <c r="DSM53" s="485"/>
      <c r="DSN53" s="485"/>
      <c r="DSO53" s="485"/>
      <c r="DSP53" s="485"/>
      <c r="DSQ53" s="485"/>
      <c r="DSR53" s="485"/>
      <c r="DSS53" s="485"/>
      <c r="DST53" s="485"/>
      <c r="DSU53" s="485"/>
      <c r="DSV53" s="485"/>
      <c r="DSW53" s="485"/>
      <c r="DSX53" s="485"/>
      <c r="DSY53" s="485"/>
      <c r="DSZ53" s="485"/>
      <c r="DTA53" s="485"/>
      <c r="DTB53" s="485"/>
      <c r="DTC53" s="485"/>
      <c r="DTD53" s="485"/>
      <c r="DTE53" s="485"/>
      <c r="DTF53" s="485"/>
      <c r="DTG53" s="485"/>
      <c r="DTH53" s="485"/>
      <c r="DTI53" s="485"/>
      <c r="DTJ53" s="485"/>
      <c r="DTK53" s="485"/>
      <c r="DTL53" s="485"/>
      <c r="DTM53" s="485"/>
      <c r="DTN53" s="485"/>
      <c r="DTO53" s="485"/>
      <c r="DTP53" s="485"/>
      <c r="DTQ53" s="485"/>
      <c r="DTR53" s="485"/>
      <c r="DTS53" s="485"/>
      <c r="DTT53" s="485"/>
      <c r="DTU53" s="485"/>
      <c r="DTV53" s="485"/>
      <c r="DTW53" s="485"/>
      <c r="DTX53" s="485"/>
      <c r="DTY53" s="485"/>
      <c r="DTZ53" s="485"/>
      <c r="DUA53" s="485"/>
      <c r="DUB53" s="485"/>
      <c r="DUC53" s="485"/>
      <c r="DUD53" s="485"/>
      <c r="DUE53" s="485"/>
      <c r="DUF53" s="485"/>
      <c r="DUG53" s="485"/>
      <c r="DUH53" s="485"/>
      <c r="DUI53" s="485"/>
      <c r="DUJ53" s="485"/>
      <c r="DUK53" s="485"/>
      <c r="DUL53" s="485"/>
      <c r="DUM53" s="485"/>
      <c r="DUN53" s="485"/>
      <c r="DUO53" s="485"/>
      <c r="DUP53" s="485"/>
      <c r="DUQ53" s="485"/>
      <c r="DUR53" s="485"/>
      <c r="DUS53" s="485"/>
      <c r="DUT53" s="485"/>
      <c r="DUU53" s="485"/>
      <c r="DUV53" s="485"/>
      <c r="DUW53" s="485"/>
      <c r="DUX53" s="485"/>
      <c r="DUY53" s="485"/>
      <c r="DUZ53" s="485"/>
      <c r="DVA53" s="485"/>
      <c r="DVB53" s="485"/>
      <c r="DVC53" s="485"/>
      <c r="DVD53" s="485"/>
      <c r="DVE53" s="485"/>
      <c r="DVF53" s="485"/>
      <c r="DVG53" s="485"/>
      <c r="DVH53" s="485"/>
      <c r="DVI53" s="485"/>
      <c r="DVJ53" s="485"/>
      <c r="DVK53" s="485"/>
      <c r="DVL53" s="485"/>
      <c r="DVM53" s="485"/>
      <c r="DVN53" s="485"/>
      <c r="DVO53" s="485"/>
      <c r="DVP53" s="485"/>
      <c r="DVQ53" s="485"/>
      <c r="DVR53" s="485"/>
      <c r="DVS53" s="485"/>
      <c r="DVT53" s="485"/>
      <c r="DVU53" s="485"/>
      <c r="DVV53" s="485"/>
      <c r="DVW53" s="485"/>
      <c r="DVX53" s="485"/>
      <c r="DVY53" s="485"/>
      <c r="DVZ53" s="485"/>
      <c r="DWA53" s="485"/>
      <c r="DWB53" s="485"/>
      <c r="DWC53" s="485"/>
      <c r="DWD53" s="485"/>
      <c r="DWE53" s="485"/>
      <c r="DWF53" s="485"/>
      <c r="DWG53" s="485"/>
      <c r="DWH53" s="485"/>
      <c r="DWI53" s="485"/>
      <c r="DWJ53" s="485"/>
      <c r="DWK53" s="485"/>
      <c r="DWL53" s="485"/>
      <c r="DWM53" s="485"/>
      <c r="DWN53" s="485"/>
      <c r="DWO53" s="485"/>
      <c r="DWP53" s="485"/>
      <c r="DWQ53" s="485"/>
      <c r="DWR53" s="485"/>
      <c r="DWS53" s="485"/>
      <c r="DWT53" s="485"/>
      <c r="DWU53" s="485"/>
      <c r="DWV53" s="485"/>
      <c r="DWW53" s="485"/>
      <c r="DWX53" s="485"/>
      <c r="DWY53" s="485"/>
      <c r="DWZ53" s="485"/>
      <c r="DXA53" s="485"/>
      <c r="DXB53" s="485"/>
      <c r="DXC53" s="485"/>
      <c r="DXD53" s="485"/>
      <c r="DXE53" s="485"/>
      <c r="DXF53" s="485"/>
      <c r="DXG53" s="485"/>
      <c r="DXH53" s="485"/>
      <c r="DXI53" s="485"/>
      <c r="DXJ53" s="485"/>
      <c r="DXK53" s="485"/>
      <c r="DXL53" s="485"/>
      <c r="DXM53" s="485"/>
      <c r="DXN53" s="485"/>
      <c r="DXO53" s="485"/>
      <c r="DXP53" s="485"/>
      <c r="DXQ53" s="485"/>
      <c r="DXR53" s="485"/>
      <c r="DXS53" s="485"/>
      <c r="DXT53" s="485"/>
      <c r="DXU53" s="485"/>
      <c r="DXV53" s="485"/>
      <c r="DXW53" s="485"/>
      <c r="DXX53" s="485"/>
      <c r="DXY53" s="485"/>
      <c r="DXZ53" s="485"/>
      <c r="DYA53" s="485"/>
      <c r="DYB53" s="485"/>
      <c r="DYC53" s="485"/>
      <c r="DYD53" s="485"/>
      <c r="DYE53" s="485"/>
      <c r="DYF53" s="485"/>
      <c r="DYG53" s="485"/>
      <c r="DYH53" s="485"/>
      <c r="DYI53" s="485"/>
      <c r="DYJ53" s="485"/>
      <c r="DYK53" s="485"/>
      <c r="DYL53" s="485"/>
      <c r="DYM53" s="485"/>
      <c r="DYN53" s="485"/>
      <c r="DYO53" s="485"/>
      <c r="DYP53" s="485"/>
      <c r="DYQ53" s="485"/>
      <c r="DYR53" s="485"/>
      <c r="DYS53" s="485"/>
      <c r="DYT53" s="485"/>
      <c r="DYU53" s="485"/>
      <c r="DYV53" s="485"/>
      <c r="DYW53" s="485"/>
      <c r="DYX53" s="485"/>
      <c r="DYY53" s="485"/>
      <c r="DYZ53" s="485"/>
      <c r="DZA53" s="485"/>
      <c r="DZB53" s="485"/>
      <c r="DZC53" s="485"/>
      <c r="DZD53" s="485"/>
      <c r="DZE53" s="485"/>
      <c r="DZF53" s="485"/>
      <c r="DZG53" s="485"/>
      <c r="DZH53" s="485"/>
      <c r="DZI53" s="485"/>
      <c r="DZJ53" s="485"/>
      <c r="DZK53" s="485"/>
      <c r="DZL53" s="485"/>
      <c r="DZM53" s="485"/>
      <c r="DZN53" s="485"/>
      <c r="DZO53" s="485"/>
      <c r="DZP53" s="485"/>
      <c r="DZQ53" s="485"/>
      <c r="DZR53" s="485"/>
      <c r="DZS53" s="485"/>
      <c r="DZT53" s="485"/>
      <c r="DZU53" s="485"/>
      <c r="DZV53" s="485"/>
      <c r="DZW53" s="485"/>
      <c r="DZX53" s="485"/>
      <c r="DZY53" s="485"/>
      <c r="DZZ53" s="485"/>
      <c r="EAA53" s="485"/>
      <c r="EAB53" s="485"/>
      <c r="EAC53" s="485"/>
      <c r="EAD53" s="485"/>
      <c r="EAE53" s="485"/>
      <c r="EAF53" s="485"/>
      <c r="EAG53" s="485"/>
      <c r="EAH53" s="485"/>
      <c r="EAI53" s="485"/>
      <c r="EAJ53" s="485"/>
      <c r="EAK53" s="485"/>
      <c r="EAL53" s="485"/>
      <c r="EAM53" s="485"/>
      <c r="EAN53" s="485"/>
      <c r="EAO53" s="485"/>
      <c r="EAP53" s="485"/>
      <c r="EAQ53" s="485"/>
      <c r="EAR53" s="485"/>
      <c r="EAS53" s="485"/>
      <c r="EAT53" s="485"/>
      <c r="EAU53" s="485"/>
      <c r="EAV53" s="485"/>
      <c r="EAW53" s="485"/>
      <c r="EAX53" s="485"/>
      <c r="EAY53" s="485"/>
      <c r="EAZ53" s="485"/>
      <c r="EBA53" s="485"/>
      <c r="EBB53" s="485"/>
      <c r="EBC53" s="485"/>
      <c r="EBD53" s="485"/>
      <c r="EBE53" s="485"/>
      <c r="EBF53" s="485"/>
      <c r="EBG53" s="485"/>
      <c r="EBH53" s="485"/>
      <c r="EBI53" s="485"/>
      <c r="EBJ53" s="485"/>
      <c r="EBK53" s="485"/>
      <c r="EBL53" s="485"/>
      <c r="EBM53" s="485"/>
      <c r="EBN53" s="485"/>
      <c r="EBO53" s="485"/>
      <c r="EBP53" s="485"/>
      <c r="EBQ53" s="485"/>
      <c r="EBR53" s="485"/>
      <c r="EBS53" s="485"/>
      <c r="EBT53" s="485"/>
      <c r="EBU53" s="485"/>
      <c r="EBV53" s="485"/>
      <c r="EBW53" s="485"/>
      <c r="EBX53" s="485"/>
      <c r="EBY53" s="485"/>
      <c r="EBZ53" s="485"/>
      <c r="ECA53" s="485"/>
      <c r="ECB53" s="485"/>
      <c r="ECC53" s="485"/>
      <c r="ECD53" s="485"/>
      <c r="ECE53" s="485"/>
      <c r="ECF53" s="485"/>
      <c r="ECG53" s="485"/>
      <c r="ECH53" s="485"/>
      <c r="ECI53" s="485"/>
      <c r="ECJ53" s="485"/>
      <c r="ECK53" s="485"/>
      <c r="ECL53" s="485"/>
      <c r="ECM53" s="485"/>
      <c r="ECN53" s="485"/>
      <c r="ECO53" s="485"/>
      <c r="ECP53" s="485"/>
      <c r="ECQ53" s="485"/>
      <c r="ECR53" s="485"/>
      <c r="ECS53" s="485"/>
      <c r="ECT53" s="485"/>
      <c r="ECU53" s="485"/>
      <c r="ECV53" s="485"/>
      <c r="ECW53" s="485"/>
      <c r="ECX53" s="485"/>
      <c r="ECY53" s="485"/>
      <c r="ECZ53" s="485"/>
      <c r="EDA53" s="485"/>
      <c r="EDB53" s="485"/>
      <c r="EDC53" s="485"/>
      <c r="EDD53" s="485"/>
      <c r="EDE53" s="485"/>
      <c r="EDF53" s="485"/>
      <c r="EDG53" s="485"/>
      <c r="EDH53" s="485"/>
      <c r="EDI53" s="485"/>
      <c r="EDJ53" s="485"/>
      <c r="EDK53" s="485"/>
      <c r="EDL53" s="485"/>
      <c r="EDM53" s="485"/>
      <c r="EDN53" s="485"/>
      <c r="EDO53" s="485"/>
      <c r="EDP53" s="485"/>
      <c r="EDQ53" s="485"/>
      <c r="EDR53" s="485"/>
      <c r="EDS53" s="485"/>
      <c r="EDT53" s="485"/>
      <c r="EDU53" s="485"/>
      <c r="EDV53" s="485"/>
      <c r="EDW53" s="485"/>
      <c r="EDX53" s="485"/>
      <c r="EDY53" s="485"/>
      <c r="EDZ53" s="485"/>
      <c r="EEA53" s="485"/>
      <c r="EEB53" s="485"/>
      <c r="EEC53" s="485"/>
      <c r="EED53" s="485"/>
      <c r="EEE53" s="485"/>
      <c r="EEF53" s="485"/>
      <c r="EEG53" s="485"/>
      <c r="EEH53" s="485"/>
      <c r="EEI53" s="485"/>
      <c r="EEJ53" s="485"/>
      <c r="EEK53" s="485"/>
      <c r="EEL53" s="485"/>
      <c r="EEM53" s="485"/>
      <c r="EEN53" s="485"/>
      <c r="EEO53" s="485"/>
      <c r="EEP53" s="485"/>
      <c r="EEQ53" s="485"/>
      <c r="EER53" s="485"/>
      <c r="EES53" s="485"/>
      <c r="EET53" s="485"/>
      <c r="EEU53" s="485"/>
      <c r="EEV53" s="485"/>
      <c r="EEW53" s="485"/>
      <c r="EEX53" s="485"/>
      <c r="EEY53" s="485"/>
      <c r="EEZ53" s="485"/>
      <c r="EFA53" s="485"/>
      <c r="EFB53" s="485"/>
      <c r="EFC53" s="485"/>
      <c r="EFD53" s="485"/>
      <c r="EFE53" s="485"/>
      <c r="EFF53" s="485"/>
      <c r="EFG53" s="485"/>
      <c r="EFH53" s="485"/>
      <c r="EFI53" s="485"/>
      <c r="EFJ53" s="485"/>
      <c r="EFK53" s="485"/>
      <c r="EFL53" s="485"/>
      <c r="EFM53" s="485"/>
      <c r="EFN53" s="485"/>
      <c r="EFO53" s="485"/>
      <c r="EFP53" s="485"/>
      <c r="EFQ53" s="485"/>
      <c r="EFR53" s="485"/>
      <c r="EFS53" s="485"/>
      <c r="EFT53" s="485"/>
      <c r="EFU53" s="485"/>
      <c r="EFV53" s="485"/>
      <c r="EFW53" s="485"/>
      <c r="EFX53" s="485"/>
      <c r="EFY53" s="485"/>
      <c r="EFZ53" s="485"/>
      <c r="EGA53" s="485"/>
      <c r="EGB53" s="485"/>
      <c r="EGC53" s="485"/>
      <c r="EGD53" s="485"/>
      <c r="EGE53" s="485"/>
      <c r="EGF53" s="485"/>
      <c r="EGG53" s="485"/>
      <c r="EGH53" s="485"/>
      <c r="EGI53" s="485"/>
      <c r="EGJ53" s="485"/>
      <c r="EGK53" s="485"/>
      <c r="EGL53" s="485"/>
      <c r="EGM53" s="485"/>
      <c r="EGN53" s="485"/>
      <c r="EGO53" s="485"/>
      <c r="EGP53" s="485"/>
      <c r="EGQ53" s="485"/>
      <c r="EGR53" s="485"/>
      <c r="EGS53" s="485"/>
      <c r="EGT53" s="485"/>
      <c r="EGU53" s="485"/>
      <c r="EGV53" s="485"/>
      <c r="EGW53" s="485"/>
      <c r="EGX53" s="485"/>
      <c r="EGY53" s="485"/>
      <c r="EGZ53" s="485"/>
      <c r="EHA53" s="485"/>
      <c r="EHB53" s="485"/>
      <c r="EHC53" s="485"/>
      <c r="EHD53" s="485"/>
      <c r="EHE53" s="485"/>
      <c r="EHF53" s="485"/>
      <c r="EHG53" s="485"/>
      <c r="EHH53" s="485"/>
      <c r="EHI53" s="485"/>
      <c r="EHJ53" s="485"/>
      <c r="EHK53" s="485"/>
      <c r="EHL53" s="485"/>
      <c r="EHM53" s="485"/>
      <c r="EHN53" s="485"/>
      <c r="EHO53" s="485"/>
      <c r="EHP53" s="485"/>
      <c r="EHQ53" s="485"/>
      <c r="EHR53" s="485"/>
      <c r="EHS53" s="485"/>
      <c r="EHT53" s="485"/>
      <c r="EHU53" s="485"/>
      <c r="EHV53" s="485"/>
      <c r="EHW53" s="485"/>
      <c r="EHX53" s="485"/>
      <c r="EHY53" s="485"/>
      <c r="EHZ53" s="485"/>
      <c r="EIA53" s="485"/>
      <c r="EIB53" s="485"/>
      <c r="EIC53" s="485"/>
      <c r="EID53" s="485"/>
      <c r="EIE53" s="485"/>
      <c r="EIF53" s="485"/>
      <c r="EIG53" s="485"/>
      <c r="EIH53" s="485"/>
      <c r="EII53" s="485"/>
      <c r="EIJ53" s="485"/>
      <c r="EIK53" s="485"/>
      <c r="EIL53" s="485"/>
      <c r="EIM53" s="485"/>
      <c r="EIN53" s="485"/>
      <c r="EIO53" s="485"/>
      <c r="EIP53" s="485"/>
      <c r="EIQ53" s="485"/>
      <c r="EIR53" s="485"/>
      <c r="EIS53" s="485"/>
      <c r="EIT53" s="485"/>
      <c r="EIU53" s="485"/>
      <c r="EIV53" s="485"/>
      <c r="EIW53" s="485"/>
      <c r="EIX53" s="485"/>
      <c r="EIY53" s="485"/>
      <c r="EIZ53" s="485"/>
      <c r="EJA53" s="485"/>
      <c r="EJB53" s="485"/>
      <c r="EJC53" s="485"/>
      <c r="EJD53" s="485"/>
      <c r="EJE53" s="485"/>
      <c r="EJF53" s="485"/>
      <c r="EJG53" s="485"/>
      <c r="EJH53" s="485"/>
      <c r="EJI53" s="485"/>
      <c r="EJJ53" s="485"/>
      <c r="EJK53" s="485"/>
      <c r="EJL53" s="485"/>
      <c r="EJM53" s="485"/>
      <c r="EJN53" s="485"/>
      <c r="EJO53" s="485"/>
      <c r="EJP53" s="485"/>
      <c r="EJQ53" s="485"/>
      <c r="EJR53" s="485"/>
      <c r="EJS53" s="485"/>
      <c r="EJT53" s="485"/>
      <c r="EJU53" s="485"/>
      <c r="EJV53" s="485"/>
      <c r="EJW53" s="485"/>
      <c r="EJX53" s="485"/>
      <c r="EJY53" s="485"/>
      <c r="EJZ53" s="485"/>
      <c r="EKA53" s="485"/>
      <c r="EKB53" s="485"/>
      <c r="EKC53" s="485"/>
      <c r="EKD53" s="485"/>
      <c r="EKE53" s="485"/>
      <c r="EKF53" s="485"/>
      <c r="EKG53" s="485"/>
      <c r="EKH53" s="485"/>
      <c r="EKI53" s="485"/>
      <c r="EKJ53" s="485"/>
      <c r="EKK53" s="485"/>
      <c r="EKL53" s="485"/>
      <c r="EKM53" s="485"/>
      <c r="EKN53" s="485"/>
      <c r="EKO53" s="485"/>
      <c r="EKP53" s="485"/>
      <c r="EKQ53" s="485"/>
      <c r="EKR53" s="485"/>
      <c r="EKS53" s="485"/>
      <c r="EKT53" s="485"/>
      <c r="EKU53" s="485"/>
      <c r="EKV53" s="485"/>
      <c r="EKW53" s="485"/>
      <c r="EKX53" s="485"/>
      <c r="EKY53" s="485"/>
      <c r="EKZ53" s="485"/>
      <c r="ELA53" s="485"/>
      <c r="ELB53" s="485"/>
      <c r="ELC53" s="485"/>
      <c r="ELD53" s="485"/>
      <c r="ELE53" s="485"/>
      <c r="ELF53" s="485"/>
      <c r="ELG53" s="485"/>
      <c r="ELH53" s="485"/>
      <c r="ELI53" s="485"/>
      <c r="ELJ53" s="485"/>
      <c r="ELK53" s="485"/>
      <c r="ELL53" s="485"/>
      <c r="ELM53" s="485"/>
      <c r="ELN53" s="485"/>
      <c r="ELO53" s="485"/>
      <c r="ELP53" s="485"/>
      <c r="ELQ53" s="485"/>
      <c r="ELR53" s="485"/>
      <c r="ELS53" s="485"/>
      <c r="ELT53" s="485"/>
      <c r="ELU53" s="485"/>
      <c r="ELV53" s="485"/>
      <c r="ELW53" s="485"/>
      <c r="ELX53" s="485"/>
      <c r="ELY53" s="485"/>
      <c r="ELZ53" s="485"/>
      <c r="EMA53" s="485"/>
      <c r="EMB53" s="485"/>
      <c r="EMC53" s="485"/>
      <c r="EMD53" s="485"/>
      <c r="EME53" s="485"/>
      <c r="EMF53" s="485"/>
      <c r="EMG53" s="485"/>
      <c r="EMH53" s="485"/>
      <c r="EMI53" s="485"/>
      <c r="EMJ53" s="485"/>
      <c r="EMK53" s="485"/>
      <c r="EML53" s="485"/>
      <c r="EMM53" s="485"/>
      <c r="EMN53" s="485"/>
      <c r="EMO53" s="485"/>
      <c r="EMP53" s="485"/>
      <c r="EMQ53" s="485"/>
      <c r="EMR53" s="485"/>
      <c r="EMS53" s="485"/>
      <c r="EMT53" s="485"/>
      <c r="EMU53" s="485"/>
      <c r="EMV53" s="485"/>
      <c r="EMW53" s="485"/>
      <c r="EMX53" s="485"/>
      <c r="EMY53" s="485"/>
      <c r="EMZ53" s="485"/>
      <c r="ENA53" s="485"/>
      <c r="ENB53" s="485"/>
      <c r="ENC53" s="485"/>
      <c r="END53" s="485"/>
      <c r="ENE53" s="485"/>
      <c r="ENF53" s="485"/>
      <c r="ENG53" s="485"/>
      <c r="ENH53" s="485"/>
      <c r="ENI53" s="485"/>
      <c r="ENJ53" s="485"/>
      <c r="ENK53" s="485"/>
      <c r="ENL53" s="485"/>
      <c r="ENM53" s="485"/>
      <c r="ENN53" s="485"/>
      <c r="ENO53" s="485"/>
      <c r="ENP53" s="485"/>
      <c r="ENQ53" s="485"/>
      <c r="ENR53" s="485"/>
      <c r="ENS53" s="485"/>
      <c r="ENT53" s="485"/>
      <c r="ENU53" s="485"/>
      <c r="ENV53" s="485"/>
      <c r="ENW53" s="485"/>
      <c r="ENX53" s="485"/>
      <c r="ENY53" s="485"/>
      <c r="ENZ53" s="485"/>
      <c r="EOA53" s="485"/>
      <c r="EOB53" s="485"/>
      <c r="EOC53" s="485"/>
      <c r="EOD53" s="485"/>
      <c r="EOE53" s="485"/>
      <c r="EOF53" s="485"/>
      <c r="EOG53" s="485"/>
      <c r="EOH53" s="485"/>
      <c r="EOI53" s="485"/>
      <c r="EOJ53" s="485"/>
      <c r="EOK53" s="485"/>
      <c r="EOL53" s="485"/>
      <c r="EOM53" s="485"/>
      <c r="EON53" s="485"/>
      <c r="EOO53" s="485"/>
      <c r="EOP53" s="485"/>
      <c r="EOQ53" s="485"/>
      <c r="EOR53" s="485"/>
      <c r="EOS53" s="485"/>
      <c r="EOT53" s="485"/>
      <c r="EOU53" s="485"/>
      <c r="EOV53" s="485"/>
      <c r="EOW53" s="485"/>
      <c r="EOX53" s="485"/>
      <c r="EOY53" s="485"/>
      <c r="EOZ53" s="485"/>
      <c r="EPA53" s="485"/>
      <c r="EPB53" s="485"/>
      <c r="EPC53" s="485"/>
      <c r="EPD53" s="485"/>
      <c r="EPE53" s="485"/>
      <c r="EPF53" s="485"/>
      <c r="EPG53" s="485"/>
      <c r="EPH53" s="485"/>
      <c r="EPI53" s="485"/>
      <c r="EPJ53" s="485"/>
      <c r="EPK53" s="485"/>
      <c r="EPL53" s="485"/>
      <c r="EPM53" s="485"/>
      <c r="EPN53" s="485"/>
      <c r="EPO53" s="485"/>
      <c r="EPP53" s="485"/>
      <c r="EPQ53" s="485"/>
      <c r="EPR53" s="485"/>
      <c r="EPS53" s="485"/>
      <c r="EPT53" s="485"/>
      <c r="EPU53" s="485"/>
      <c r="EPV53" s="485"/>
      <c r="EPW53" s="485"/>
      <c r="EPX53" s="485"/>
      <c r="EPY53" s="485"/>
      <c r="EPZ53" s="485"/>
      <c r="EQA53" s="485"/>
      <c r="EQB53" s="485"/>
      <c r="EQC53" s="485"/>
      <c r="EQD53" s="485"/>
      <c r="EQE53" s="485"/>
      <c r="EQF53" s="485"/>
      <c r="EQG53" s="485"/>
      <c r="EQH53" s="485"/>
      <c r="EQI53" s="485"/>
      <c r="EQJ53" s="485"/>
      <c r="EQK53" s="485"/>
      <c r="EQL53" s="485"/>
      <c r="EQM53" s="485"/>
      <c r="EQN53" s="485"/>
      <c r="EQO53" s="485"/>
      <c r="EQP53" s="485"/>
      <c r="EQQ53" s="485"/>
      <c r="EQR53" s="485"/>
      <c r="EQS53" s="485"/>
      <c r="EQT53" s="485"/>
      <c r="EQU53" s="485"/>
      <c r="EQV53" s="485"/>
      <c r="EQW53" s="485"/>
      <c r="EQX53" s="485"/>
      <c r="EQY53" s="485"/>
      <c r="EQZ53" s="485"/>
      <c r="ERA53" s="485"/>
      <c r="ERB53" s="485"/>
      <c r="ERC53" s="485"/>
      <c r="ERD53" s="485"/>
      <c r="ERE53" s="485"/>
      <c r="ERF53" s="485"/>
      <c r="ERG53" s="485"/>
      <c r="ERH53" s="485"/>
      <c r="ERI53" s="485"/>
      <c r="ERJ53" s="485"/>
      <c r="ERK53" s="485"/>
      <c r="ERL53" s="485"/>
      <c r="ERM53" s="485"/>
      <c r="ERN53" s="485"/>
      <c r="ERO53" s="485"/>
      <c r="ERP53" s="485"/>
      <c r="ERQ53" s="485"/>
      <c r="ERR53" s="485"/>
      <c r="ERS53" s="485"/>
      <c r="ERT53" s="485"/>
      <c r="ERU53" s="485"/>
      <c r="ERV53" s="485"/>
      <c r="ERW53" s="485"/>
      <c r="ERX53" s="485"/>
      <c r="ERY53" s="485"/>
      <c r="ERZ53" s="485"/>
      <c r="ESA53" s="485"/>
      <c r="ESB53" s="485"/>
      <c r="ESC53" s="485"/>
      <c r="ESD53" s="485"/>
      <c r="ESE53" s="485"/>
      <c r="ESF53" s="485"/>
      <c r="ESG53" s="485"/>
      <c r="ESH53" s="485"/>
      <c r="ESI53" s="485"/>
      <c r="ESJ53" s="485"/>
      <c r="ESK53" s="485"/>
      <c r="ESL53" s="485"/>
      <c r="ESM53" s="485"/>
      <c r="ESN53" s="485"/>
      <c r="ESO53" s="485"/>
      <c r="ESP53" s="485"/>
      <c r="ESQ53" s="485"/>
      <c r="ESR53" s="485"/>
      <c r="ESS53" s="485"/>
      <c r="EST53" s="485"/>
      <c r="ESU53" s="485"/>
      <c r="ESV53" s="485"/>
      <c r="ESW53" s="485"/>
      <c r="ESX53" s="485"/>
      <c r="ESY53" s="485"/>
      <c r="ESZ53" s="485"/>
      <c r="ETA53" s="485"/>
      <c r="ETB53" s="485"/>
      <c r="ETC53" s="485"/>
      <c r="ETD53" s="485"/>
      <c r="ETE53" s="485"/>
      <c r="ETF53" s="485"/>
      <c r="ETG53" s="485"/>
      <c r="ETH53" s="485"/>
      <c r="ETI53" s="485"/>
      <c r="ETJ53" s="485"/>
      <c r="ETK53" s="485"/>
      <c r="ETL53" s="485"/>
      <c r="ETM53" s="485"/>
      <c r="ETN53" s="485"/>
      <c r="ETO53" s="485"/>
      <c r="ETP53" s="485"/>
      <c r="ETQ53" s="485"/>
      <c r="ETR53" s="485"/>
      <c r="ETS53" s="485"/>
      <c r="ETT53" s="485"/>
      <c r="ETU53" s="485"/>
      <c r="ETV53" s="485"/>
      <c r="ETW53" s="485"/>
      <c r="ETX53" s="485"/>
      <c r="ETY53" s="485"/>
      <c r="ETZ53" s="485"/>
      <c r="EUA53" s="485"/>
      <c r="EUB53" s="485"/>
      <c r="EUC53" s="485"/>
      <c r="EUD53" s="485"/>
      <c r="EUE53" s="485"/>
      <c r="EUF53" s="485"/>
      <c r="EUG53" s="485"/>
      <c r="EUH53" s="485"/>
      <c r="EUI53" s="485"/>
      <c r="EUJ53" s="485"/>
      <c r="EUK53" s="485"/>
      <c r="EUL53" s="485"/>
      <c r="EUM53" s="485"/>
      <c r="EUN53" s="485"/>
      <c r="EUO53" s="485"/>
      <c r="EUP53" s="485"/>
      <c r="EUQ53" s="485"/>
      <c r="EUR53" s="485"/>
      <c r="EUS53" s="485"/>
      <c r="EUT53" s="485"/>
      <c r="EUU53" s="485"/>
      <c r="EUV53" s="485"/>
      <c r="EUW53" s="485"/>
      <c r="EUX53" s="485"/>
      <c r="EUY53" s="485"/>
      <c r="EUZ53" s="485"/>
      <c r="EVA53" s="485"/>
      <c r="EVB53" s="485"/>
      <c r="EVC53" s="485"/>
      <c r="EVD53" s="485"/>
      <c r="EVE53" s="485"/>
      <c r="EVF53" s="485"/>
      <c r="EVG53" s="485"/>
      <c r="EVH53" s="485"/>
      <c r="EVI53" s="485"/>
      <c r="EVJ53" s="485"/>
      <c r="EVK53" s="485"/>
      <c r="EVL53" s="485"/>
      <c r="EVM53" s="485"/>
      <c r="EVN53" s="485"/>
      <c r="EVO53" s="485"/>
      <c r="EVP53" s="485"/>
      <c r="EVQ53" s="485"/>
      <c r="EVR53" s="485"/>
      <c r="EVS53" s="485"/>
      <c r="EVT53" s="485"/>
      <c r="EVU53" s="485"/>
      <c r="EVV53" s="485"/>
      <c r="EVW53" s="485"/>
      <c r="EVX53" s="485"/>
      <c r="EVY53" s="485"/>
      <c r="EVZ53" s="485"/>
      <c r="EWA53" s="485"/>
      <c r="EWB53" s="485"/>
      <c r="EWC53" s="485"/>
      <c r="EWD53" s="485"/>
      <c r="EWE53" s="485"/>
      <c r="EWF53" s="485"/>
      <c r="EWG53" s="485"/>
      <c r="EWH53" s="485"/>
      <c r="EWI53" s="485"/>
      <c r="EWJ53" s="485"/>
      <c r="EWK53" s="485"/>
      <c r="EWL53" s="485"/>
      <c r="EWM53" s="485"/>
      <c r="EWN53" s="485"/>
      <c r="EWO53" s="485"/>
      <c r="EWP53" s="485"/>
      <c r="EWQ53" s="485"/>
      <c r="EWR53" s="485"/>
      <c r="EWS53" s="485"/>
      <c r="EWT53" s="485"/>
      <c r="EWU53" s="485"/>
      <c r="EWV53" s="485"/>
      <c r="EWW53" s="485"/>
      <c r="EWX53" s="485"/>
      <c r="EWY53" s="485"/>
      <c r="EWZ53" s="485"/>
      <c r="EXA53" s="485"/>
      <c r="EXB53" s="485"/>
      <c r="EXC53" s="485"/>
      <c r="EXD53" s="485"/>
      <c r="EXE53" s="485"/>
      <c r="EXF53" s="485"/>
      <c r="EXG53" s="485"/>
      <c r="EXH53" s="485"/>
      <c r="EXI53" s="485"/>
      <c r="EXJ53" s="485"/>
      <c r="EXK53" s="485"/>
      <c r="EXL53" s="485"/>
      <c r="EXM53" s="485"/>
      <c r="EXN53" s="485"/>
      <c r="EXO53" s="485"/>
      <c r="EXP53" s="485"/>
      <c r="EXQ53" s="485"/>
      <c r="EXR53" s="485"/>
      <c r="EXS53" s="485"/>
      <c r="EXT53" s="485"/>
      <c r="EXU53" s="485"/>
      <c r="EXV53" s="485"/>
      <c r="EXW53" s="485"/>
      <c r="EXX53" s="485"/>
      <c r="EXY53" s="485"/>
      <c r="EXZ53" s="485"/>
      <c r="EYA53" s="485"/>
      <c r="EYB53" s="485"/>
      <c r="EYC53" s="485"/>
      <c r="EYD53" s="485"/>
      <c r="EYE53" s="485"/>
      <c r="EYF53" s="485"/>
      <c r="EYG53" s="485"/>
      <c r="EYH53" s="485"/>
      <c r="EYI53" s="485"/>
      <c r="EYJ53" s="485"/>
      <c r="EYK53" s="485"/>
      <c r="EYL53" s="485"/>
      <c r="EYM53" s="485"/>
      <c r="EYN53" s="485"/>
      <c r="EYO53" s="485"/>
      <c r="EYP53" s="485"/>
      <c r="EYQ53" s="485"/>
      <c r="EYR53" s="485"/>
      <c r="EYS53" s="485"/>
      <c r="EYT53" s="485"/>
      <c r="EYU53" s="485"/>
      <c r="EYV53" s="485"/>
      <c r="EYW53" s="485"/>
      <c r="EYX53" s="485"/>
      <c r="EYY53" s="485"/>
      <c r="EYZ53" s="485"/>
      <c r="EZA53" s="485"/>
      <c r="EZB53" s="485"/>
      <c r="EZC53" s="485"/>
      <c r="EZD53" s="485"/>
      <c r="EZE53" s="485"/>
      <c r="EZF53" s="485"/>
      <c r="EZG53" s="485"/>
      <c r="EZH53" s="485"/>
      <c r="EZI53" s="485"/>
      <c r="EZJ53" s="485"/>
      <c r="EZK53" s="485"/>
      <c r="EZL53" s="485"/>
      <c r="EZM53" s="485"/>
      <c r="EZN53" s="485"/>
      <c r="EZO53" s="485"/>
      <c r="EZP53" s="485"/>
      <c r="EZQ53" s="485"/>
      <c r="EZR53" s="485"/>
      <c r="EZS53" s="485"/>
      <c r="EZT53" s="485"/>
      <c r="EZU53" s="485"/>
      <c r="EZV53" s="485"/>
      <c r="EZW53" s="485"/>
      <c r="EZX53" s="485"/>
      <c r="EZY53" s="485"/>
      <c r="EZZ53" s="485"/>
      <c r="FAA53" s="485"/>
      <c r="FAB53" s="485"/>
      <c r="FAC53" s="485"/>
      <c r="FAD53" s="485"/>
      <c r="FAE53" s="485"/>
      <c r="FAF53" s="485"/>
      <c r="FAG53" s="485"/>
      <c r="FAH53" s="485"/>
      <c r="FAI53" s="485"/>
      <c r="FAJ53" s="485"/>
      <c r="FAK53" s="485"/>
      <c r="FAL53" s="485"/>
      <c r="FAM53" s="485"/>
      <c r="FAN53" s="485"/>
      <c r="FAO53" s="485"/>
      <c r="FAP53" s="485"/>
      <c r="FAQ53" s="485"/>
      <c r="FAR53" s="485"/>
      <c r="FAS53" s="485"/>
      <c r="FAT53" s="485"/>
      <c r="FAU53" s="485"/>
      <c r="FAV53" s="485"/>
      <c r="FAW53" s="485"/>
      <c r="FAX53" s="485"/>
      <c r="FAY53" s="485"/>
      <c r="FAZ53" s="485"/>
      <c r="FBA53" s="485"/>
      <c r="FBB53" s="485"/>
      <c r="FBC53" s="485"/>
      <c r="FBD53" s="485"/>
      <c r="FBE53" s="485"/>
      <c r="FBF53" s="485"/>
      <c r="FBG53" s="485"/>
      <c r="FBH53" s="485"/>
      <c r="FBI53" s="485"/>
      <c r="FBJ53" s="485"/>
      <c r="FBK53" s="485"/>
      <c r="FBL53" s="485"/>
      <c r="FBM53" s="485"/>
      <c r="FBN53" s="485"/>
      <c r="FBO53" s="485"/>
      <c r="FBP53" s="485"/>
      <c r="FBQ53" s="485"/>
      <c r="FBR53" s="485"/>
      <c r="FBS53" s="485"/>
      <c r="FBT53" s="485"/>
      <c r="FBU53" s="485"/>
      <c r="FBV53" s="485"/>
      <c r="FBW53" s="485"/>
      <c r="FBX53" s="485"/>
      <c r="FBY53" s="485"/>
      <c r="FBZ53" s="485"/>
      <c r="FCA53" s="485"/>
      <c r="FCB53" s="485"/>
      <c r="FCC53" s="485"/>
      <c r="FCD53" s="485"/>
      <c r="FCE53" s="485"/>
      <c r="FCF53" s="485"/>
      <c r="FCG53" s="485"/>
      <c r="FCH53" s="485"/>
      <c r="FCI53" s="485"/>
      <c r="FCJ53" s="485"/>
      <c r="FCK53" s="485"/>
      <c r="FCL53" s="485"/>
      <c r="FCM53" s="485"/>
      <c r="FCN53" s="485"/>
      <c r="FCO53" s="485"/>
      <c r="FCP53" s="485"/>
      <c r="FCQ53" s="485"/>
      <c r="FCR53" s="485"/>
      <c r="FCS53" s="485"/>
      <c r="FCT53" s="485"/>
      <c r="FCU53" s="485"/>
      <c r="FCV53" s="485"/>
      <c r="FCW53" s="485"/>
      <c r="FCX53" s="485"/>
      <c r="FCY53" s="485"/>
      <c r="FCZ53" s="485"/>
      <c r="FDA53" s="485"/>
      <c r="FDB53" s="485"/>
      <c r="FDC53" s="485"/>
      <c r="FDD53" s="485"/>
      <c r="FDE53" s="485"/>
      <c r="FDF53" s="485"/>
      <c r="FDG53" s="485"/>
      <c r="FDH53" s="485"/>
      <c r="FDI53" s="485"/>
      <c r="FDJ53" s="485"/>
      <c r="FDK53" s="485"/>
      <c r="FDL53" s="485"/>
      <c r="FDM53" s="485"/>
      <c r="FDN53" s="485"/>
      <c r="FDO53" s="485"/>
      <c r="FDP53" s="485"/>
      <c r="FDQ53" s="485"/>
      <c r="FDR53" s="485"/>
      <c r="FDS53" s="485"/>
      <c r="FDT53" s="485"/>
      <c r="FDU53" s="485"/>
      <c r="FDV53" s="485"/>
      <c r="FDW53" s="485"/>
      <c r="FDX53" s="485"/>
      <c r="FDY53" s="485"/>
      <c r="FDZ53" s="485"/>
      <c r="FEA53" s="485"/>
      <c r="FEB53" s="485"/>
      <c r="FEC53" s="485"/>
      <c r="FED53" s="485"/>
      <c r="FEE53" s="485"/>
      <c r="FEF53" s="485"/>
      <c r="FEG53" s="485"/>
      <c r="FEH53" s="485"/>
      <c r="FEI53" s="485"/>
      <c r="FEJ53" s="485"/>
      <c r="FEK53" s="485"/>
      <c r="FEL53" s="485"/>
      <c r="FEM53" s="485"/>
      <c r="FEN53" s="485"/>
      <c r="FEO53" s="485"/>
      <c r="FEP53" s="485"/>
      <c r="FEQ53" s="485"/>
      <c r="FER53" s="485"/>
      <c r="FES53" s="485"/>
      <c r="FET53" s="485"/>
      <c r="FEU53" s="485"/>
      <c r="FEV53" s="485"/>
      <c r="FEW53" s="485"/>
      <c r="FEX53" s="485"/>
      <c r="FEY53" s="485"/>
      <c r="FEZ53" s="485"/>
      <c r="FFA53" s="485"/>
      <c r="FFB53" s="485"/>
      <c r="FFC53" s="485"/>
      <c r="FFD53" s="485"/>
      <c r="FFE53" s="485"/>
      <c r="FFF53" s="485"/>
      <c r="FFG53" s="485"/>
      <c r="FFH53" s="485"/>
      <c r="FFI53" s="485"/>
      <c r="FFJ53" s="485"/>
      <c r="FFK53" s="485"/>
      <c r="FFL53" s="485"/>
      <c r="FFM53" s="485"/>
      <c r="FFN53" s="485"/>
      <c r="FFO53" s="485"/>
      <c r="FFP53" s="485"/>
      <c r="FFQ53" s="485"/>
      <c r="FFR53" s="485"/>
      <c r="FFS53" s="485"/>
      <c r="FFT53" s="485"/>
      <c r="FFU53" s="485"/>
      <c r="FFV53" s="485"/>
      <c r="FFW53" s="485"/>
      <c r="FFX53" s="485"/>
      <c r="FFY53" s="485"/>
      <c r="FFZ53" s="485"/>
      <c r="FGA53" s="485"/>
      <c r="FGB53" s="485"/>
      <c r="FGC53" s="485"/>
      <c r="FGD53" s="485"/>
      <c r="FGE53" s="485"/>
      <c r="FGF53" s="485"/>
      <c r="FGG53" s="485"/>
      <c r="FGH53" s="485"/>
      <c r="FGI53" s="485"/>
      <c r="FGJ53" s="485"/>
      <c r="FGK53" s="485"/>
      <c r="FGL53" s="485"/>
      <c r="FGM53" s="485"/>
      <c r="FGN53" s="485"/>
      <c r="FGO53" s="485"/>
      <c r="FGP53" s="485"/>
      <c r="FGQ53" s="485"/>
      <c r="FGR53" s="485"/>
      <c r="FGS53" s="485"/>
      <c r="FGT53" s="485"/>
      <c r="FGU53" s="485"/>
      <c r="FGV53" s="485"/>
      <c r="FGW53" s="485"/>
      <c r="FGX53" s="485"/>
      <c r="FGY53" s="485"/>
      <c r="FGZ53" s="485"/>
      <c r="FHA53" s="485"/>
      <c r="FHB53" s="485"/>
      <c r="FHC53" s="485"/>
      <c r="FHD53" s="485"/>
      <c r="FHE53" s="485"/>
      <c r="FHF53" s="485"/>
      <c r="FHG53" s="485"/>
      <c r="FHH53" s="485"/>
      <c r="FHI53" s="485"/>
      <c r="FHJ53" s="485"/>
      <c r="FHK53" s="485"/>
      <c r="FHL53" s="485"/>
      <c r="FHM53" s="485"/>
      <c r="FHN53" s="485"/>
      <c r="FHO53" s="485"/>
      <c r="FHP53" s="485"/>
      <c r="FHQ53" s="485"/>
      <c r="FHR53" s="485"/>
      <c r="FHS53" s="485"/>
      <c r="FHT53" s="485"/>
      <c r="FHU53" s="485"/>
      <c r="FHV53" s="485"/>
      <c r="FHW53" s="485"/>
      <c r="FHX53" s="485"/>
      <c r="FHY53" s="485"/>
      <c r="FHZ53" s="485"/>
      <c r="FIA53" s="485"/>
      <c r="FIB53" s="485"/>
      <c r="FIC53" s="485"/>
      <c r="FID53" s="485"/>
      <c r="FIE53" s="485"/>
      <c r="FIF53" s="485"/>
      <c r="FIG53" s="485"/>
      <c r="FIH53" s="485"/>
      <c r="FII53" s="485"/>
      <c r="FIJ53" s="485"/>
      <c r="FIK53" s="485"/>
      <c r="FIL53" s="485"/>
      <c r="FIM53" s="485"/>
      <c r="FIN53" s="485"/>
      <c r="FIO53" s="485"/>
      <c r="FIP53" s="485"/>
      <c r="FIQ53" s="485"/>
      <c r="FIR53" s="485"/>
      <c r="FIS53" s="485"/>
      <c r="FIT53" s="485"/>
      <c r="FIU53" s="485"/>
      <c r="FIV53" s="485"/>
      <c r="FIW53" s="485"/>
      <c r="FIX53" s="485"/>
      <c r="FIY53" s="485"/>
      <c r="FIZ53" s="485"/>
      <c r="FJA53" s="485"/>
      <c r="FJB53" s="485"/>
      <c r="FJC53" s="485"/>
      <c r="FJD53" s="485"/>
      <c r="FJE53" s="485"/>
      <c r="FJF53" s="485"/>
      <c r="FJG53" s="485"/>
      <c r="FJH53" s="485"/>
      <c r="FJI53" s="485"/>
      <c r="FJJ53" s="485"/>
      <c r="FJK53" s="485"/>
      <c r="FJL53" s="485"/>
      <c r="FJM53" s="485"/>
      <c r="FJN53" s="485"/>
      <c r="FJO53" s="485"/>
      <c r="FJP53" s="485"/>
      <c r="FJQ53" s="485"/>
      <c r="FJR53" s="485"/>
      <c r="FJS53" s="485"/>
      <c r="FJT53" s="485"/>
      <c r="FJU53" s="485"/>
      <c r="FJV53" s="485"/>
      <c r="FJW53" s="485"/>
      <c r="FJX53" s="485"/>
      <c r="FJY53" s="485"/>
      <c r="FJZ53" s="485"/>
      <c r="FKA53" s="485"/>
      <c r="FKB53" s="485"/>
      <c r="FKC53" s="485"/>
      <c r="FKD53" s="485"/>
      <c r="FKE53" s="485"/>
      <c r="FKF53" s="485"/>
      <c r="FKG53" s="485"/>
      <c r="FKH53" s="485"/>
      <c r="FKI53" s="485"/>
      <c r="FKJ53" s="485"/>
      <c r="FKK53" s="485"/>
      <c r="FKL53" s="485"/>
      <c r="FKM53" s="485"/>
      <c r="FKN53" s="485"/>
      <c r="FKO53" s="485"/>
      <c r="FKP53" s="485"/>
      <c r="FKQ53" s="485"/>
      <c r="FKR53" s="485"/>
      <c r="FKS53" s="485"/>
      <c r="FKT53" s="485"/>
      <c r="FKU53" s="485"/>
      <c r="FKV53" s="485"/>
      <c r="FKW53" s="485"/>
      <c r="FKX53" s="485"/>
      <c r="FKY53" s="485"/>
      <c r="FKZ53" s="485"/>
      <c r="FLA53" s="485"/>
      <c r="FLB53" s="485"/>
      <c r="FLC53" s="485"/>
      <c r="FLD53" s="485"/>
      <c r="FLE53" s="485"/>
      <c r="FLF53" s="485"/>
      <c r="FLG53" s="485"/>
      <c r="FLH53" s="485"/>
      <c r="FLI53" s="485"/>
      <c r="FLJ53" s="485"/>
      <c r="FLK53" s="485"/>
      <c r="FLL53" s="485"/>
      <c r="FLM53" s="485"/>
      <c r="FLN53" s="485"/>
      <c r="FLO53" s="485"/>
      <c r="FLP53" s="485"/>
      <c r="FLQ53" s="485"/>
      <c r="FLR53" s="485"/>
      <c r="FLS53" s="485"/>
      <c r="FLT53" s="485"/>
      <c r="FLU53" s="485"/>
      <c r="FLV53" s="485"/>
      <c r="FLW53" s="485"/>
      <c r="FLX53" s="485"/>
      <c r="FLY53" s="485"/>
      <c r="FLZ53" s="485"/>
      <c r="FMA53" s="485"/>
      <c r="FMB53" s="485"/>
      <c r="FMC53" s="485"/>
      <c r="FMD53" s="485"/>
      <c r="FME53" s="485"/>
      <c r="FMF53" s="485"/>
      <c r="FMG53" s="485"/>
      <c r="FMH53" s="485"/>
      <c r="FMI53" s="485"/>
      <c r="FMJ53" s="485"/>
      <c r="FMK53" s="485"/>
      <c r="FML53" s="485"/>
      <c r="FMM53" s="485"/>
      <c r="FMN53" s="485"/>
      <c r="FMO53" s="485"/>
      <c r="FMP53" s="485"/>
      <c r="FMQ53" s="485"/>
      <c r="FMR53" s="485"/>
      <c r="FMS53" s="485"/>
      <c r="FMT53" s="485"/>
      <c r="FMU53" s="485"/>
      <c r="FMV53" s="485"/>
      <c r="FMW53" s="485"/>
      <c r="FMX53" s="485"/>
      <c r="FMY53" s="485"/>
      <c r="FMZ53" s="485"/>
      <c r="FNA53" s="485"/>
      <c r="FNB53" s="485"/>
      <c r="FNC53" s="485"/>
      <c r="FND53" s="485"/>
      <c r="FNE53" s="485"/>
      <c r="FNF53" s="485"/>
      <c r="FNG53" s="485"/>
      <c r="FNH53" s="485"/>
      <c r="FNI53" s="485"/>
      <c r="FNJ53" s="485"/>
      <c r="FNK53" s="485"/>
      <c r="FNL53" s="485"/>
      <c r="FNM53" s="485"/>
      <c r="FNN53" s="485"/>
      <c r="FNO53" s="485"/>
      <c r="FNP53" s="485"/>
      <c r="FNQ53" s="485"/>
      <c r="FNR53" s="485"/>
      <c r="FNS53" s="485"/>
      <c r="FNT53" s="485"/>
      <c r="FNU53" s="485"/>
      <c r="FNV53" s="485"/>
      <c r="FNW53" s="485"/>
      <c r="FNX53" s="485"/>
      <c r="FNY53" s="485"/>
      <c r="FNZ53" s="485"/>
      <c r="FOA53" s="485"/>
      <c r="FOB53" s="485"/>
      <c r="FOC53" s="485"/>
      <c r="FOD53" s="485"/>
      <c r="FOE53" s="485"/>
      <c r="FOF53" s="485"/>
      <c r="FOG53" s="485"/>
      <c r="FOH53" s="485"/>
      <c r="FOI53" s="485"/>
      <c r="FOJ53" s="485"/>
      <c r="FOK53" s="485"/>
      <c r="FOL53" s="485"/>
      <c r="FOM53" s="485"/>
      <c r="FON53" s="485"/>
      <c r="FOO53" s="485"/>
      <c r="FOP53" s="485"/>
      <c r="FOQ53" s="485"/>
      <c r="FOR53" s="485"/>
      <c r="FOS53" s="485"/>
      <c r="FOT53" s="485"/>
      <c r="FOU53" s="485"/>
      <c r="FOV53" s="485"/>
      <c r="FOW53" s="485"/>
      <c r="FOX53" s="485"/>
      <c r="FOY53" s="485"/>
      <c r="FOZ53" s="485"/>
      <c r="FPA53" s="485"/>
      <c r="FPB53" s="485"/>
      <c r="FPC53" s="485"/>
      <c r="FPD53" s="485"/>
      <c r="FPE53" s="485"/>
      <c r="FPF53" s="485"/>
      <c r="FPG53" s="485"/>
      <c r="FPH53" s="485"/>
      <c r="FPI53" s="485"/>
      <c r="FPJ53" s="485"/>
      <c r="FPK53" s="485"/>
      <c r="FPL53" s="485"/>
      <c r="FPM53" s="485"/>
      <c r="FPN53" s="485"/>
      <c r="FPO53" s="485"/>
      <c r="FPP53" s="485"/>
      <c r="FPQ53" s="485"/>
      <c r="FPR53" s="485"/>
      <c r="FPS53" s="485"/>
      <c r="FPT53" s="485"/>
      <c r="FPU53" s="485"/>
      <c r="FPV53" s="485"/>
      <c r="FPW53" s="485"/>
      <c r="FPX53" s="485"/>
      <c r="FPY53" s="485"/>
      <c r="FPZ53" s="485"/>
      <c r="FQA53" s="485"/>
      <c r="FQB53" s="485"/>
      <c r="FQC53" s="485"/>
      <c r="FQD53" s="485"/>
      <c r="FQE53" s="485"/>
      <c r="FQF53" s="485"/>
      <c r="FQG53" s="485"/>
      <c r="FQH53" s="485"/>
      <c r="FQI53" s="485"/>
      <c r="FQJ53" s="485"/>
      <c r="FQK53" s="485"/>
      <c r="FQL53" s="485"/>
      <c r="FQM53" s="485"/>
      <c r="FQN53" s="485"/>
      <c r="FQO53" s="485"/>
      <c r="FQP53" s="485"/>
      <c r="FQQ53" s="485"/>
      <c r="FQR53" s="485"/>
      <c r="FQS53" s="485"/>
      <c r="FQT53" s="485"/>
      <c r="FQU53" s="485"/>
      <c r="FQV53" s="485"/>
      <c r="FQW53" s="485"/>
      <c r="FQX53" s="485"/>
      <c r="FQY53" s="485"/>
      <c r="FQZ53" s="485"/>
      <c r="FRA53" s="485"/>
      <c r="FRB53" s="485"/>
      <c r="FRC53" s="485"/>
      <c r="FRD53" s="485"/>
      <c r="FRE53" s="485"/>
      <c r="FRF53" s="485"/>
      <c r="FRG53" s="485"/>
      <c r="FRH53" s="485"/>
      <c r="FRI53" s="485"/>
      <c r="FRJ53" s="485"/>
      <c r="FRK53" s="485"/>
      <c r="FRL53" s="485"/>
      <c r="FRM53" s="485"/>
      <c r="FRN53" s="485"/>
      <c r="FRO53" s="485"/>
      <c r="FRP53" s="485"/>
      <c r="FRQ53" s="485"/>
      <c r="FRR53" s="485"/>
      <c r="FRS53" s="485"/>
      <c r="FRT53" s="485"/>
      <c r="FRU53" s="485"/>
      <c r="FRV53" s="485"/>
      <c r="FRW53" s="485"/>
      <c r="FRX53" s="485"/>
      <c r="FRY53" s="485"/>
      <c r="FRZ53" s="485"/>
      <c r="FSA53" s="485"/>
      <c r="FSB53" s="485"/>
      <c r="FSC53" s="485"/>
      <c r="FSD53" s="485"/>
      <c r="FSE53" s="485"/>
      <c r="FSF53" s="485"/>
      <c r="FSG53" s="485"/>
      <c r="FSH53" s="485"/>
      <c r="FSI53" s="485"/>
      <c r="FSJ53" s="485"/>
      <c r="FSK53" s="485"/>
      <c r="FSL53" s="485"/>
      <c r="FSM53" s="485"/>
      <c r="FSN53" s="485"/>
      <c r="FSO53" s="485"/>
      <c r="FSP53" s="485"/>
      <c r="FSQ53" s="485"/>
      <c r="FSR53" s="485"/>
      <c r="FSS53" s="485"/>
      <c r="FST53" s="485"/>
      <c r="FSU53" s="485"/>
      <c r="FSV53" s="485"/>
      <c r="FSW53" s="485"/>
      <c r="FSX53" s="485"/>
      <c r="FSY53" s="485"/>
      <c r="FSZ53" s="485"/>
      <c r="FTA53" s="485"/>
      <c r="FTB53" s="485"/>
      <c r="FTC53" s="485"/>
      <c r="FTD53" s="485"/>
      <c r="FTE53" s="485"/>
      <c r="FTF53" s="485"/>
      <c r="FTG53" s="485"/>
      <c r="FTH53" s="485"/>
      <c r="FTI53" s="485"/>
      <c r="FTJ53" s="485"/>
      <c r="FTK53" s="485"/>
      <c r="FTL53" s="485"/>
      <c r="FTM53" s="485"/>
      <c r="FTN53" s="485"/>
      <c r="FTO53" s="485"/>
      <c r="FTP53" s="485"/>
      <c r="FTQ53" s="485"/>
      <c r="FTR53" s="485"/>
      <c r="FTS53" s="485"/>
      <c r="FTT53" s="485"/>
      <c r="FTU53" s="485"/>
      <c r="FTV53" s="485"/>
      <c r="FTW53" s="485"/>
      <c r="FTX53" s="485"/>
      <c r="FTY53" s="485"/>
      <c r="FTZ53" s="485"/>
      <c r="FUA53" s="485"/>
      <c r="FUB53" s="485"/>
      <c r="FUC53" s="485"/>
      <c r="FUD53" s="485"/>
      <c r="FUE53" s="485"/>
      <c r="FUF53" s="485"/>
      <c r="FUG53" s="485"/>
      <c r="FUH53" s="485"/>
      <c r="FUI53" s="485"/>
      <c r="FUJ53" s="485"/>
      <c r="FUK53" s="485"/>
      <c r="FUL53" s="485"/>
      <c r="FUM53" s="485"/>
      <c r="FUN53" s="485"/>
      <c r="FUO53" s="485"/>
      <c r="FUP53" s="485"/>
      <c r="FUQ53" s="485"/>
      <c r="FUR53" s="485"/>
      <c r="FUS53" s="485"/>
      <c r="FUT53" s="485"/>
      <c r="FUU53" s="485"/>
      <c r="FUV53" s="485"/>
      <c r="FUW53" s="485"/>
      <c r="FUX53" s="485"/>
      <c r="FUY53" s="485"/>
      <c r="FUZ53" s="485"/>
      <c r="FVA53" s="485"/>
      <c r="FVB53" s="485"/>
      <c r="FVC53" s="485"/>
      <c r="FVD53" s="485"/>
      <c r="FVE53" s="485"/>
      <c r="FVF53" s="485"/>
      <c r="FVG53" s="485"/>
      <c r="FVH53" s="485"/>
      <c r="FVI53" s="485"/>
      <c r="FVJ53" s="485"/>
      <c r="FVK53" s="485"/>
      <c r="FVL53" s="485"/>
      <c r="FVM53" s="485"/>
      <c r="FVN53" s="485"/>
      <c r="FVO53" s="485"/>
      <c r="FVP53" s="485"/>
      <c r="FVQ53" s="485"/>
      <c r="FVR53" s="485"/>
      <c r="FVS53" s="485"/>
      <c r="FVT53" s="485"/>
      <c r="FVU53" s="485"/>
      <c r="FVV53" s="485"/>
      <c r="FVW53" s="485"/>
      <c r="FVX53" s="485"/>
      <c r="FVY53" s="485"/>
      <c r="FVZ53" s="485"/>
      <c r="FWA53" s="485"/>
      <c r="FWB53" s="485"/>
      <c r="FWC53" s="485"/>
      <c r="FWD53" s="485"/>
      <c r="FWE53" s="485"/>
      <c r="FWF53" s="485"/>
      <c r="FWG53" s="485"/>
      <c r="FWH53" s="485"/>
      <c r="FWI53" s="485"/>
      <c r="FWJ53" s="485"/>
      <c r="FWK53" s="485"/>
      <c r="FWL53" s="485"/>
      <c r="FWM53" s="485"/>
      <c r="FWN53" s="485"/>
      <c r="FWO53" s="485"/>
      <c r="FWP53" s="485"/>
      <c r="FWQ53" s="485"/>
      <c r="FWR53" s="485"/>
      <c r="FWS53" s="485"/>
      <c r="FWT53" s="485"/>
      <c r="FWU53" s="485"/>
      <c r="FWV53" s="485"/>
      <c r="FWW53" s="485"/>
      <c r="FWX53" s="485"/>
      <c r="FWY53" s="485"/>
      <c r="FWZ53" s="485"/>
      <c r="FXA53" s="485"/>
      <c r="FXB53" s="485"/>
      <c r="FXC53" s="485"/>
      <c r="FXD53" s="485"/>
      <c r="FXE53" s="485"/>
      <c r="FXF53" s="485"/>
      <c r="FXG53" s="485"/>
      <c r="FXH53" s="485"/>
      <c r="FXI53" s="485"/>
      <c r="FXJ53" s="485"/>
      <c r="FXK53" s="485"/>
      <c r="FXL53" s="485"/>
      <c r="FXM53" s="485"/>
      <c r="FXN53" s="485"/>
      <c r="FXO53" s="485"/>
      <c r="FXP53" s="485"/>
      <c r="FXQ53" s="485"/>
      <c r="FXR53" s="485"/>
      <c r="FXS53" s="485"/>
      <c r="FXT53" s="485"/>
      <c r="FXU53" s="485"/>
      <c r="FXV53" s="485"/>
      <c r="FXW53" s="485"/>
      <c r="FXX53" s="485"/>
      <c r="FXY53" s="485"/>
      <c r="FXZ53" s="485"/>
      <c r="FYA53" s="485"/>
      <c r="FYB53" s="485"/>
      <c r="FYC53" s="485"/>
      <c r="FYD53" s="485"/>
      <c r="FYE53" s="485"/>
      <c r="FYF53" s="485"/>
      <c r="FYG53" s="485"/>
      <c r="FYH53" s="485"/>
      <c r="FYI53" s="485"/>
      <c r="FYJ53" s="485"/>
      <c r="FYK53" s="485"/>
      <c r="FYL53" s="485"/>
      <c r="FYM53" s="485"/>
      <c r="FYN53" s="485"/>
      <c r="FYO53" s="485"/>
      <c r="FYP53" s="485"/>
      <c r="FYQ53" s="485"/>
      <c r="FYR53" s="485"/>
      <c r="FYS53" s="485"/>
      <c r="FYT53" s="485"/>
      <c r="FYU53" s="485"/>
      <c r="FYV53" s="485"/>
      <c r="FYW53" s="485"/>
      <c r="FYX53" s="485"/>
      <c r="FYY53" s="485"/>
      <c r="FYZ53" s="485"/>
      <c r="FZA53" s="485"/>
      <c r="FZB53" s="485"/>
      <c r="FZC53" s="485"/>
      <c r="FZD53" s="485"/>
      <c r="FZE53" s="485"/>
      <c r="FZF53" s="485"/>
      <c r="FZG53" s="485"/>
      <c r="FZH53" s="485"/>
      <c r="FZI53" s="485"/>
      <c r="FZJ53" s="485"/>
      <c r="FZK53" s="485"/>
      <c r="FZL53" s="485"/>
      <c r="FZM53" s="485"/>
      <c r="FZN53" s="485"/>
      <c r="FZO53" s="485"/>
      <c r="FZP53" s="485"/>
      <c r="FZQ53" s="485"/>
      <c r="FZR53" s="485"/>
      <c r="FZS53" s="485"/>
      <c r="FZT53" s="485"/>
      <c r="FZU53" s="485"/>
      <c r="FZV53" s="485"/>
      <c r="FZW53" s="485"/>
      <c r="FZX53" s="485"/>
      <c r="FZY53" s="485"/>
      <c r="FZZ53" s="485"/>
      <c r="GAA53" s="485"/>
      <c r="GAB53" s="485"/>
      <c r="GAC53" s="485"/>
      <c r="GAD53" s="485"/>
      <c r="GAE53" s="485"/>
      <c r="GAF53" s="485"/>
      <c r="GAG53" s="485"/>
      <c r="GAH53" s="485"/>
      <c r="GAI53" s="485"/>
      <c r="GAJ53" s="485"/>
      <c r="GAK53" s="485"/>
      <c r="GAL53" s="485"/>
      <c r="GAM53" s="485"/>
      <c r="GAN53" s="485"/>
      <c r="GAO53" s="485"/>
      <c r="GAP53" s="485"/>
      <c r="GAQ53" s="485"/>
      <c r="GAR53" s="485"/>
      <c r="GAS53" s="485"/>
      <c r="GAT53" s="485"/>
      <c r="GAU53" s="485"/>
      <c r="GAV53" s="485"/>
      <c r="GAW53" s="485"/>
      <c r="GAX53" s="485"/>
      <c r="GAY53" s="485"/>
      <c r="GAZ53" s="485"/>
      <c r="GBA53" s="485"/>
      <c r="GBB53" s="485"/>
      <c r="GBC53" s="485"/>
      <c r="GBD53" s="485"/>
      <c r="GBE53" s="485"/>
      <c r="GBF53" s="485"/>
      <c r="GBG53" s="485"/>
      <c r="GBH53" s="485"/>
      <c r="GBI53" s="485"/>
      <c r="GBJ53" s="485"/>
      <c r="GBK53" s="485"/>
      <c r="GBL53" s="485"/>
      <c r="GBM53" s="485"/>
      <c r="GBN53" s="485"/>
      <c r="GBO53" s="485"/>
      <c r="GBP53" s="485"/>
      <c r="GBQ53" s="485"/>
      <c r="GBR53" s="485"/>
      <c r="GBS53" s="485"/>
      <c r="GBT53" s="485"/>
      <c r="GBU53" s="485"/>
      <c r="GBV53" s="485"/>
      <c r="GBW53" s="485"/>
      <c r="GBX53" s="485"/>
      <c r="GBY53" s="485"/>
      <c r="GBZ53" s="485"/>
      <c r="GCA53" s="485"/>
      <c r="GCB53" s="485"/>
      <c r="GCC53" s="485"/>
      <c r="GCD53" s="485"/>
      <c r="GCE53" s="485"/>
      <c r="GCF53" s="485"/>
      <c r="GCG53" s="485"/>
      <c r="GCH53" s="485"/>
      <c r="GCI53" s="485"/>
      <c r="GCJ53" s="485"/>
      <c r="GCK53" s="485"/>
      <c r="GCL53" s="485"/>
      <c r="GCM53" s="485"/>
      <c r="GCN53" s="485"/>
      <c r="GCO53" s="485"/>
      <c r="GCP53" s="485"/>
      <c r="GCQ53" s="485"/>
      <c r="GCR53" s="485"/>
      <c r="GCS53" s="485"/>
      <c r="GCT53" s="485"/>
      <c r="GCU53" s="485"/>
      <c r="GCV53" s="485"/>
      <c r="GCW53" s="485"/>
      <c r="GCX53" s="485"/>
      <c r="GCY53" s="485"/>
      <c r="GCZ53" s="485"/>
      <c r="GDA53" s="485"/>
      <c r="GDB53" s="485"/>
      <c r="GDC53" s="485"/>
      <c r="GDD53" s="485"/>
      <c r="GDE53" s="485"/>
      <c r="GDF53" s="485"/>
      <c r="GDG53" s="485"/>
      <c r="GDH53" s="485"/>
      <c r="GDI53" s="485"/>
      <c r="GDJ53" s="485"/>
      <c r="GDK53" s="485"/>
      <c r="GDL53" s="485"/>
      <c r="GDM53" s="485"/>
      <c r="GDN53" s="485"/>
      <c r="GDO53" s="485"/>
      <c r="GDP53" s="485"/>
      <c r="GDQ53" s="485"/>
      <c r="GDR53" s="485"/>
      <c r="GDS53" s="485"/>
      <c r="GDT53" s="485"/>
      <c r="GDU53" s="485"/>
      <c r="GDV53" s="485"/>
      <c r="GDW53" s="485"/>
      <c r="GDX53" s="485"/>
      <c r="GDY53" s="485"/>
      <c r="GDZ53" s="485"/>
      <c r="GEA53" s="485"/>
      <c r="GEB53" s="485"/>
      <c r="GEC53" s="485"/>
      <c r="GED53" s="485"/>
      <c r="GEE53" s="485"/>
      <c r="GEF53" s="485"/>
      <c r="GEG53" s="485"/>
      <c r="GEH53" s="485"/>
      <c r="GEI53" s="485"/>
      <c r="GEJ53" s="485"/>
      <c r="GEK53" s="485"/>
      <c r="GEL53" s="485"/>
      <c r="GEM53" s="485"/>
      <c r="GEN53" s="485"/>
      <c r="GEO53" s="485"/>
      <c r="GEP53" s="485"/>
      <c r="GEQ53" s="485"/>
      <c r="GER53" s="485"/>
      <c r="GES53" s="485"/>
      <c r="GET53" s="485"/>
      <c r="GEU53" s="485"/>
      <c r="GEV53" s="485"/>
      <c r="GEW53" s="485"/>
      <c r="GEX53" s="485"/>
      <c r="GEY53" s="485"/>
      <c r="GEZ53" s="485"/>
      <c r="GFA53" s="485"/>
      <c r="GFB53" s="485"/>
      <c r="GFC53" s="485"/>
      <c r="GFD53" s="485"/>
      <c r="GFE53" s="485"/>
      <c r="GFF53" s="485"/>
      <c r="GFG53" s="485"/>
      <c r="GFH53" s="485"/>
      <c r="GFI53" s="485"/>
      <c r="GFJ53" s="485"/>
      <c r="GFK53" s="485"/>
      <c r="GFL53" s="485"/>
      <c r="GFM53" s="485"/>
      <c r="GFN53" s="485"/>
      <c r="GFO53" s="485"/>
      <c r="GFP53" s="485"/>
      <c r="GFQ53" s="485"/>
      <c r="GFR53" s="485"/>
      <c r="GFS53" s="485"/>
      <c r="GFT53" s="485"/>
      <c r="GFU53" s="485"/>
      <c r="GFV53" s="485"/>
      <c r="GFW53" s="485"/>
      <c r="GFX53" s="485"/>
      <c r="GFY53" s="485"/>
      <c r="GFZ53" s="485"/>
      <c r="GGA53" s="485"/>
      <c r="GGB53" s="485"/>
      <c r="GGC53" s="485"/>
      <c r="GGD53" s="485"/>
      <c r="GGE53" s="485"/>
      <c r="GGF53" s="485"/>
      <c r="GGG53" s="485"/>
      <c r="GGH53" s="485"/>
      <c r="GGI53" s="485"/>
      <c r="GGJ53" s="485"/>
      <c r="GGK53" s="485"/>
      <c r="GGL53" s="485"/>
      <c r="GGM53" s="485"/>
      <c r="GGN53" s="485"/>
      <c r="GGO53" s="485"/>
      <c r="GGP53" s="485"/>
      <c r="GGQ53" s="485"/>
      <c r="GGR53" s="485"/>
      <c r="GGS53" s="485"/>
      <c r="GGT53" s="485"/>
      <c r="GGU53" s="485"/>
      <c r="GGV53" s="485"/>
      <c r="GGW53" s="485"/>
      <c r="GGX53" s="485"/>
      <c r="GGY53" s="485"/>
      <c r="GGZ53" s="485"/>
      <c r="GHA53" s="485"/>
      <c r="GHB53" s="485"/>
      <c r="GHC53" s="485"/>
      <c r="GHD53" s="485"/>
      <c r="GHE53" s="485"/>
      <c r="GHF53" s="485"/>
      <c r="GHG53" s="485"/>
      <c r="GHH53" s="485"/>
      <c r="GHI53" s="485"/>
      <c r="GHJ53" s="485"/>
      <c r="GHK53" s="485"/>
      <c r="GHL53" s="485"/>
      <c r="GHM53" s="485"/>
      <c r="GHN53" s="485"/>
      <c r="GHO53" s="485"/>
      <c r="GHP53" s="485"/>
      <c r="GHQ53" s="485"/>
      <c r="GHR53" s="485"/>
      <c r="GHS53" s="485"/>
      <c r="GHT53" s="485"/>
      <c r="GHU53" s="485"/>
      <c r="GHV53" s="485"/>
      <c r="GHW53" s="485"/>
      <c r="GHX53" s="485"/>
      <c r="GHY53" s="485"/>
      <c r="GHZ53" s="485"/>
      <c r="GIA53" s="485"/>
      <c r="GIB53" s="485"/>
      <c r="GIC53" s="485"/>
      <c r="GID53" s="485"/>
      <c r="GIE53" s="485"/>
      <c r="GIF53" s="485"/>
      <c r="GIG53" s="485"/>
      <c r="GIH53" s="485"/>
      <c r="GII53" s="485"/>
      <c r="GIJ53" s="485"/>
      <c r="GIK53" s="485"/>
      <c r="GIL53" s="485"/>
      <c r="GIM53" s="485"/>
      <c r="GIN53" s="485"/>
      <c r="GIO53" s="485"/>
      <c r="GIP53" s="485"/>
      <c r="GIQ53" s="485"/>
      <c r="GIR53" s="485"/>
      <c r="GIS53" s="485"/>
      <c r="GIT53" s="485"/>
      <c r="GIU53" s="485"/>
      <c r="GIV53" s="485"/>
      <c r="GIW53" s="485"/>
      <c r="GIX53" s="485"/>
      <c r="GIY53" s="485"/>
      <c r="GIZ53" s="485"/>
      <c r="GJA53" s="485"/>
      <c r="GJB53" s="485"/>
      <c r="GJC53" s="485"/>
      <c r="GJD53" s="485"/>
      <c r="GJE53" s="485"/>
      <c r="GJF53" s="485"/>
      <c r="GJG53" s="485"/>
      <c r="GJH53" s="485"/>
      <c r="GJI53" s="485"/>
      <c r="GJJ53" s="485"/>
      <c r="GJK53" s="485"/>
      <c r="GJL53" s="485"/>
      <c r="GJM53" s="485"/>
      <c r="GJN53" s="485"/>
      <c r="GJO53" s="485"/>
      <c r="GJP53" s="485"/>
      <c r="GJQ53" s="485"/>
      <c r="GJR53" s="485"/>
      <c r="GJS53" s="485"/>
      <c r="GJT53" s="485"/>
      <c r="GJU53" s="485"/>
      <c r="GJV53" s="485"/>
      <c r="GJW53" s="485"/>
      <c r="GJX53" s="485"/>
      <c r="GJY53" s="485"/>
      <c r="GJZ53" s="485"/>
      <c r="GKA53" s="485"/>
      <c r="GKB53" s="485"/>
      <c r="GKC53" s="485"/>
      <c r="GKD53" s="485"/>
      <c r="GKE53" s="485"/>
      <c r="GKF53" s="485"/>
      <c r="GKG53" s="485"/>
      <c r="GKH53" s="485"/>
      <c r="GKI53" s="485"/>
      <c r="GKJ53" s="485"/>
      <c r="GKK53" s="485"/>
      <c r="GKL53" s="485"/>
      <c r="GKM53" s="485"/>
      <c r="GKN53" s="485"/>
      <c r="GKO53" s="485"/>
      <c r="GKP53" s="485"/>
      <c r="GKQ53" s="485"/>
      <c r="GKR53" s="485"/>
      <c r="GKS53" s="485"/>
      <c r="GKT53" s="485"/>
      <c r="GKU53" s="485"/>
      <c r="GKV53" s="485"/>
      <c r="GKW53" s="485"/>
      <c r="GKX53" s="485"/>
      <c r="GKY53" s="485"/>
      <c r="GKZ53" s="485"/>
      <c r="GLA53" s="485"/>
      <c r="GLB53" s="485"/>
      <c r="GLC53" s="485"/>
      <c r="GLD53" s="485"/>
      <c r="GLE53" s="485"/>
      <c r="GLF53" s="485"/>
      <c r="GLG53" s="485"/>
      <c r="GLH53" s="485"/>
      <c r="GLI53" s="485"/>
      <c r="GLJ53" s="485"/>
      <c r="GLK53" s="485"/>
      <c r="GLL53" s="485"/>
      <c r="GLM53" s="485"/>
      <c r="GLN53" s="485"/>
      <c r="GLO53" s="485"/>
      <c r="GLP53" s="485"/>
      <c r="GLQ53" s="485"/>
      <c r="GLR53" s="485"/>
      <c r="GLS53" s="485"/>
      <c r="GLT53" s="485"/>
      <c r="GLU53" s="485"/>
      <c r="GLV53" s="485"/>
      <c r="GLW53" s="485"/>
      <c r="GLX53" s="485"/>
      <c r="GLY53" s="485"/>
      <c r="GLZ53" s="485"/>
      <c r="GMA53" s="485"/>
      <c r="GMB53" s="485"/>
      <c r="GMC53" s="485"/>
      <c r="GMD53" s="485"/>
      <c r="GME53" s="485"/>
      <c r="GMF53" s="485"/>
      <c r="GMG53" s="485"/>
      <c r="GMH53" s="485"/>
      <c r="GMI53" s="485"/>
      <c r="GMJ53" s="485"/>
      <c r="GMK53" s="485"/>
      <c r="GML53" s="485"/>
      <c r="GMM53" s="485"/>
      <c r="GMN53" s="485"/>
      <c r="GMO53" s="485"/>
      <c r="GMP53" s="485"/>
      <c r="GMQ53" s="485"/>
      <c r="GMR53" s="485"/>
      <c r="GMS53" s="485"/>
      <c r="GMT53" s="485"/>
      <c r="GMU53" s="485"/>
      <c r="GMV53" s="485"/>
      <c r="GMW53" s="485"/>
      <c r="GMX53" s="485"/>
      <c r="GMY53" s="485"/>
      <c r="GMZ53" s="485"/>
      <c r="GNA53" s="485"/>
      <c r="GNB53" s="485"/>
      <c r="GNC53" s="485"/>
      <c r="GND53" s="485"/>
      <c r="GNE53" s="485"/>
      <c r="GNF53" s="485"/>
      <c r="GNG53" s="485"/>
      <c r="GNH53" s="485"/>
      <c r="GNI53" s="485"/>
      <c r="GNJ53" s="485"/>
      <c r="GNK53" s="485"/>
      <c r="GNL53" s="485"/>
      <c r="GNM53" s="485"/>
      <c r="GNN53" s="485"/>
      <c r="GNO53" s="485"/>
      <c r="GNP53" s="485"/>
      <c r="GNQ53" s="485"/>
      <c r="GNR53" s="485"/>
      <c r="GNS53" s="485"/>
      <c r="GNT53" s="485"/>
      <c r="GNU53" s="485"/>
      <c r="GNV53" s="485"/>
      <c r="GNW53" s="485"/>
      <c r="GNX53" s="485"/>
      <c r="GNY53" s="485"/>
      <c r="GNZ53" s="485"/>
      <c r="GOA53" s="485"/>
      <c r="GOB53" s="485"/>
      <c r="GOC53" s="485"/>
      <c r="GOD53" s="485"/>
      <c r="GOE53" s="485"/>
      <c r="GOF53" s="485"/>
      <c r="GOG53" s="485"/>
      <c r="GOH53" s="485"/>
      <c r="GOI53" s="485"/>
      <c r="GOJ53" s="485"/>
      <c r="GOK53" s="485"/>
      <c r="GOL53" s="485"/>
      <c r="GOM53" s="485"/>
      <c r="GON53" s="485"/>
      <c r="GOO53" s="485"/>
      <c r="GOP53" s="485"/>
      <c r="GOQ53" s="485"/>
      <c r="GOR53" s="485"/>
      <c r="GOS53" s="485"/>
      <c r="GOT53" s="485"/>
      <c r="GOU53" s="485"/>
      <c r="GOV53" s="485"/>
      <c r="GOW53" s="485"/>
      <c r="GOX53" s="485"/>
      <c r="GOY53" s="485"/>
      <c r="GOZ53" s="485"/>
      <c r="GPA53" s="485"/>
      <c r="GPB53" s="485"/>
      <c r="GPC53" s="485"/>
      <c r="GPD53" s="485"/>
      <c r="GPE53" s="485"/>
      <c r="GPF53" s="485"/>
      <c r="GPG53" s="485"/>
      <c r="GPH53" s="485"/>
      <c r="GPI53" s="485"/>
      <c r="GPJ53" s="485"/>
      <c r="GPK53" s="485"/>
      <c r="GPL53" s="485"/>
      <c r="GPM53" s="485"/>
      <c r="GPN53" s="485"/>
      <c r="GPO53" s="485"/>
      <c r="GPP53" s="485"/>
      <c r="GPQ53" s="485"/>
      <c r="GPR53" s="485"/>
      <c r="GPS53" s="485"/>
      <c r="GPT53" s="485"/>
      <c r="GPU53" s="485"/>
      <c r="GPV53" s="485"/>
      <c r="GPW53" s="485"/>
      <c r="GPX53" s="485"/>
      <c r="GPY53" s="485"/>
      <c r="GPZ53" s="485"/>
      <c r="GQA53" s="485"/>
      <c r="GQB53" s="485"/>
      <c r="GQC53" s="485"/>
      <c r="GQD53" s="485"/>
      <c r="GQE53" s="485"/>
      <c r="GQF53" s="485"/>
      <c r="GQG53" s="485"/>
      <c r="GQH53" s="485"/>
      <c r="GQI53" s="485"/>
      <c r="GQJ53" s="485"/>
      <c r="GQK53" s="485"/>
      <c r="GQL53" s="485"/>
      <c r="GQM53" s="485"/>
      <c r="GQN53" s="485"/>
      <c r="GQO53" s="485"/>
      <c r="GQP53" s="485"/>
      <c r="GQQ53" s="485"/>
      <c r="GQR53" s="485"/>
      <c r="GQS53" s="485"/>
      <c r="GQT53" s="485"/>
      <c r="GQU53" s="485"/>
      <c r="GQV53" s="485"/>
      <c r="GQW53" s="485"/>
      <c r="GQX53" s="485"/>
      <c r="GQY53" s="485"/>
      <c r="GQZ53" s="485"/>
      <c r="GRA53" s="485"/>
      <c r="GRB53" s="485"/>
      <c r="GRC53" s="485"/>
      <c r="GRD53" s="485"/>
      <c r="GRE53" s="485"/>
      <c r="GRF53" s="485"/>
      <c r="GRG53" s="485"/>
      <c r="GRH53" s="485"/>
      <c r="GRI53" s="485"/>
      <c r="GRJ53" s="485"/>
      <c r="GRK53" s="485"/>
      <c r="GRL53" s="485"/>
      <c r="GRM53" s="485"/>
      <c r="GRN53" s="485"/>
      <c r="GRO53" s="485"/>
      <c r="GRP53" s="485"/>
      <c r="GRQ53" s="485"/>
      <c r="GRR53" s="485"/>
      <c r="GRS53" s="485"/>
      <c r="GRT53" s="485"/>
      <c r="GRU53" s="485"/>
      <c r="GRV53" s="485"/>
      <c r="GRW53" s="485"/>
      <c r="GRX53" s="485"/>
      <c r="GRY53" s="485"/>
      <c r="GRZ53" s="485"/>
      <c r="GSA53" s="485"/>
      <c r="GSB53" s="485"/>
      <c r="GSC53" s="485"/>
      <c r="GSD53" s="485"/>
      <c r="GSE53" s="485"/>
      <c r="GSF53" s="485"/>
      <c r="GSG53" s="485"/>
      <c r="GSH53" s="485"/>
      <c r="GSI53" s="485"/>
      <c r="GSJ53" s="485"/>
      <c r="GSK53" s="485"/>
      <c r="GSL53" s="485"/>
      <c r="GSM53" s="485"/>
      <c r="GSN53" s="485"/>
      <c r="GSO53" s="485"/>
      <c r="GSP53" s="485"/>
      <c r="GSQ53" s="485"/>
      <c r="GSR53" s="485"/>
      <c r="GSS53" s="485"/>
      <c r="GST53" s="485"/>
      <c r="GSU53" s="485"/>
      <c r="GSV53" s="485"/>
      <c r="GSW53" s="485"/>
      <c r="GSX53" s="485"/>
      <c r="GSY53" s="485"/>
      <c r="GSZ53" s="485"/>
      <c r="GTA53" s="485"/>
      <c r="GTB53" s="485"/>
      <c r="GTC53" s="485"/>
      <c r="GTD53" s="485"/>
      <c r="GTE53" s="485"/>
      <c r="GTF53" s="485"/>
      <c r="GTG53" s="485"/>
      <c r="GTH53" s="485"/>
      <c r="GTI53" s="485"/>
      <c r="GTJ53" s="485"/>
      <c r="GTK53" s="485"/>
      <c r="GTL53" s="485"/>
      <c r="GTM53" s="485"/>
      <c r="GTN53" s="485"/>
      <c r="GTO53" s="485"/>
      <c r="GTP53" s="485"/>
      <c r="GTQ53" s="485"/>
      <c r="GTR53" s="485"/>
      <c r="GTS53" s="485"/>
      <c r="GTT53" s="485"/>
      <c r="GTU53" s="485"/>
      <c r="GTV53" s="485"/>
      <c r="GTW53" s="485"/>
      <c r="GTX53" s="485"/>
      <c r="GTY53" s="485"/>
      <c r="GTZ53" s="485"/>
      <c r="GUA53" s="485"/>
      <c r="GUB53" s="485"/>
      <c r="GUC53" s="485"/>
      <c r="GUD53" s="485"/>
      <c r="GUE53" s="485"/>
      <c r="GUF53" s="485"/>
      <c r="GUG53" s="485"/>
      <c r="GUH53" s="485"/>
      <c r="GUI53" s="485"/>
      <c r="GUJ53" s="485"/>
      <c r="GUK53" s="485"/>
      <c r="GUL53" s="485"/>
      <c r="GUM53" s="485"/>
      <c r="GUN53" s="485"/>
      <c r="GUO53" s="485"/>
      <c r="GUP53" s="485"/>
      <c r="GUQ53" s="485"/>
      <c r="GUR53" s="485"/>
      <c r="GUS53" s="485"/>
      <c r="GUT53" s="485"/>
      <c r="GUU53" s="485"/>
      <c r="GUV53" s="485"/>
      <c r="GUW53" s="485"/>
      <c r="GUX53" s="485"/>
      <c r="GUY53" s="485"/>
      <c r="GUZ53" s="485"/>
      <c r="GVA53" s="485"/>
      <c r="GVB53" s="485"/>
      <c r="GVC53" s="485"/>
      <c r="GVD53" s="485"/>
      <c r="GVE53" s="485"/>
      <c r="GVF53" s="485"/>
      <c r="GVG53" s="485"/>
      <c r="GVH53" s="485"/>
      <c r="GVI53" s="485"/>
      <c r="GVJ53" s="485"/>
      <c r="GVK53" s="485"/>
      <c r="GVL53" s="485"/>
      <c r="GVM53" s="485"/>
      <c r="GVN53" s="485"/>
      <c r="GVO53" s="485"/>
      <c r="GVP53" s="485"/>
      <c r="GVQ53" s="485"/>
      <c r="GVR53" s="485"/>
      <c r="GVS53" s="485"/>
      <c r="GVT53" s="485"/>
      <c r="GVU53" s="485"/>
      <c r="GVV53" s="485"/>
      <c r="GVW53" s="485"/>
      <c r="GVX53" s="485"/>
      <c r="GVY53" s="485"/>
      <c r="GVZ53" s="485"/>
      <c r="GWA53" s="485"/>
      <c r="GWB53" s="485"/>
      <c r="GWC53" s="485"/>
      <c r="GWD53" s="485"/>
      <c r="GWE53" s="485"/>
      <c r="GWF53" s="485"/>
      <c r="GWG53" s="485"/>
      <c r="GWH53" s="485"/>
      <c r="GWI53" s="485"/>
      <c r="GWJ53" s="485"/>
      <c r="GWK53" s="485"/>
      <c r="GWL53" s="485"/>
      <c r="GWM53" s="485"/>
      <c r="GWN53" s="485"/>
      <c r="GWO53" s="485"/>
      <c r="GWP53" s="485"/>
      <c r="GWQ53" s="485"/>
      <c r="GWR53" s="485"/>
      <c r="GWS53" s="485"/>
      <c r="GWT53" s="485"/>
      <c r="GWU53" s="485"/>
      <c r="GWV53" s="485"/>
      <c r="GWW53" s="485"/>
      <c r="GWX53" s="485"/>
      <c r="GWY53" s="485"/>
      <c r="GWZ53" s="485"/>
      <c r="GXA53" s="485"/>
      <c r="GXB53" s="485"/>
      <c r="GXC53" s="485"/>
      <c r="GXD53" s="485"/>
      <c r="GXE53" s="485"/>
      <c r="GXF53" s="485"/>
      <c r="GXG53" s="485"/>
      <c r="GXH53" s="485"/>
      <c r="GXI53" s="485"/>
      <c r="GXJ53" s="485"/>
      <c r="GXK53" s="485"/>
      <c r="GXL53" s="485"/>
      <c r="GXM53" s="485"/>
      <c r="GXN53" s="485"/>
      <c r="GXO53" s="485"/>
      <c r="GXP53" s="485"/>
      <c r="GXQ53" s="485"/>
      <c r="GXR53" s="485"/>
      <c r="GXS53" s="485"/>
      <c r="GXT53" s="485"/>
      <c r="GXU53" s="485"/>
      <c r="GXV53" s="485"/>
      <c r="GXW53" s="485"/>
      <c r="GXX53" s="485"/>
      <c r="GXY53" s="485"/>
      <c r="GXZ53" s="485"/>
      <c r="GYA53" s="485"/>
      <c r="GYB53" s="485"/>
      <c r="GYC53" s="485"/>
      <c r="GYD53" s="485"/>
      <c r="GYE53" s="485"/>
      <c r="GYF53" s="485"/>
      <c r="GYG53" s="485"/>
      <c r="GYH53" s="485"/>
      <c r="GYI53" s="485"/>
      <c r="GYJ53" s="485"/>
      <c r="GYK53" s="485"/>
      <c r="GYL53" s="485"/>
      <c r="GYM53" s="485"/>
      <c r="GYN53" s="485"/>
      <c r="GYO53" s="485"/>
      <c r="GYP53" s="485"/>
      <c r="GYQ53" s="485"/>
      <c r="GYR53" s="485"/>
      <c r="GYS53" s="485"/>
      <c r="GYT53" s="485"/>
      <c r="GYU53" s="485"/>
      <c r="GYV53" s="485"/>
      <c r="GYW53" s="485"/>
      <c r="GYX53" s="485"/>
      <c r="GYY53" s="485"/>
      <c r="GYZ53" s="485"/>
      <c r="GZA53" s="485"/>
      <c r="GZB53" s="485"/>
      <c r="GZC53" s="485"/>
      <c r="GZD53" s="485"/>
      <c r="GZE53" s="485"/>
      <c r="GZF53" s="485"/>
      <c r="GZG53" s="485"/>
      <c r="GZH53" s="485"/>
      <c r="GZI53" s="485"/>
      <c r="GZJ53" s="485"/>
      <c r="GZK53" s="485"/>
      <c r="GZL53" s="485"/>
      <c r="GZM53" s="485"/>
      <c r="GZN53" s="485"/>
      <c r="GZO53" s="485"/>
      <c r="GZP53" s="485"/>
      <c r="GZQ53" s="485"/>
      <c r="GZR53" s="485"/>
      <c r="GZS53" s="485"/>
      <c r="GZT53" s="485"/>
      <c r="GZU53" s="485"/>
      <c r="GZV53" s="485"/>
      <c r="GZW53" s="485"/>
      <c r="GZX53" s="485"/>
      <c r="GZY53" s="485"/>
      <c r="GZZ53" s="485"/>
      <c r="HAA53" s="485"/>
      <c r="HAB53" s="485"/>
      <c r="HAC53" s="485"/>
      <c r="HAD53" s="485"/>
      <c r="HAE53" s="485"/>
      <c r="HAF53" s="485"/>
      <c r="HAG53" s="485"/>
      <c r="HAH53" s="485"/>
      <c r="HAI53" s="485"/>
      <c r="HAJ53" s="485"/>
      <c r="HAK53" s="485"/>
      <c r="HAL53" s="485"/>
      <c r="HAM53" s="485"/>
      <c r="HAN53" s="485"/>
      <c r="HAO53" s="485"/>
      <c r="HAP53" s="485"/>
      <c r="HAQ53" s="485"/>
      <c r="HAR53" s="485"/>
      <c r="HAS53" s="485"/>
      <c r="HAT53" s="485"/>
      <c r="HAU53" s="485"/>
      <c r="HAV53" s="485"/>
      <c r="HAW53" s="485"/>
      <c r="HAX53" s="485"/>
      <c r="HAY53" s="485"/>
      <c r="HAZ53" s="485"/>
      <c r="HBA53" s="485"/>
      <c r="HBB53" s="485"/>
      <c r="HBC53" s="485"/>
      <c r="HBD53" s="485"/>
      <c r="HBE53" s="485"/>
      <c r="HBF53" s="485"/>
      <c r="HBG53" s="485"/>
      <c r="HBH53" s="485"/>
      <c r="HBI53" s="485"/>
      <c r="HBJ53" s="485"/>
      <c r="HBK53" s="485"/>
      <c r="HBL53" s="485"/>
      <c r="HBM53" s="485"/>
      <c r="HBN53" s="485"/>
      <c r="HBO53" s="485"/>
      <c r="HBP53" s="485"/>
      <c r="HBQ53" s="485"/>
      <c r="HBR53" s="485"/>
      <c r="HBS53" s="485"/>
      <c r="HBT53" s="485"/>
      <c r="HBU53" s="485"/>
      <c r="HBV53" s="485"/>
      <c r="HBW53" s="485"/>
      <c r="HBX53" s="485"/>
      <c r="HBY53" s="485"/>
      <c r="HBZ53" s="485"/>
      <c r="HCA53" s="485"/>
      <c r="HCB53" s="485"/>
      <c r="HCC53" s="485"/>
      <c r="HCD53" s="485"/>
      <c r="HCE53" s="485"/>
      <c r="HCF53" s="485"/>
      <c r="HCG53" s="485"/>
      <c r="HCH53" s="485"/>
      <c r="HCI53" s="485"/>
      <c r="HCJ53" s="485"/>
      <c r="HCK53" s="485"/>
      <c r="HCL53" s="485"/>
      <c r="HCM53" s="485"/>
      <c r="HCN53" s="485"/>
      <c r="HCO53" s="485"/>
      <c r="HCP53" s="485"/>
      <c r="HCQ53" s="485"/>
      <c r="HCR53" s="485"/>
      <c r="HCS53" s="485"/>
      <c r="HCT53" s="485"/>
      <c r="HCU53" s="485"/>
      <c r="HCV53" s="485"/>
      <c r="HCW53" s="485"/>
      <c r="HCX53" s="485"/>
      <c r="HCY53" s="485"/>
      <c r="HCZ53" s="485"/>
      <c r="HDA53" s="485"/>
      <c r="HDB53" s="485"/>
      <c r="HDC53" s="485"/>
      <c r="HDD53" s="485"/>
      <c r="HDE53" s="485"/>
      <c r="HDF53" s="485"/>
      <c r="HDG53" s="485"/>
      <c r="HDH53" s="485"/>
      <c r="HDI53" s="485"/>
      <c r="HDJ53" s="485"/>
      <c r="HDK53" s="485"/>
      <c r="HDL53" s="485"/>
      <c r="HDM53" s="485"/>
      <c r="HDN53" s="485"/>
      <c r="HDO53" s="485"/>
      <c r="HDP53" s="485"/>
      <c r="HDQ53" s="485"/>
      <c r="HDR53" s="485"/>
      <c r="HDS53" s="485"/>
      <c r="HDT53" s="485"/>
      <c r="HDU53" s="485"/>
      <c r="HDV53" s="485"/>
      <c r="HDW53" s="485"/>
      <c r="HDX53" s="485"/>
      <c r="HDY53" s="485"/>
      <c r="HDZ53" s="485"/>
      <c r="HEA53" s="485"/>
      <c r="HEB53" s="485"/>
      <c r="HEC53" s="485"/>
      <c r="HED53" s="485"/>
      <c r="HEE53" s="485"/>
      <c r="HEF53" s="485"/>
      <c r="HEG53" s="485"/>
      <c r="HEH53" s="485"/>
      <c r="HEI53" s="485"/>
      <c r="HEJ53" s="485"/>
      <c r="HEK53" s="485"/>
      <c r="HEL53" s="485"/>
      <c r="HEM53" s="485"/>
      <c r="HEN53" s="485"/>
      <c r="HEO53" s="485"/>
      <c r="HEP53" s="485"/>
      <c r="HEQ53" s="485"/>
      <c r="HER53" s="485"/>
      <c r="HES53" s="485"/>
      <c r="HET53" s="485"/>
      <c r="HEU53" s="485"/>
      <c r="HEV53" s="485"/>
      <c r="HEW53" s="485"/>
      <c r="HEX53" s="485"/>
      <c r="HEY53" s="485"/>
      <c r="HEZ53" s="485"/>
      <c r="HFA53" s="485"/>
      <c r="HFB53" s="485"/>
      <c r="HFC53" s="485"/>
      <c r="HFD53" s="485"/>
      <c r="HFE53" s="485"/>
      <c r="HFF53" s="485"/>
      <c r="HFG53" s="485"/>
      <c r="HFH53" s="485"/>
      <c r="HFI53" s="485"/>
      <c r="HFJ53" s="485"/>
      <c r="HFK53" s="485"/>
      <c r="HFL53" s="485"/>
      <c r="HFM53" s="485"/>
      <c r="HFN53" s="485"/>
      <c r="HFO53" s="485"/>
      <c r="HFP53" s="485"/>
      <c r="HFQ53" s="485"/>
      <c r="HFR53" s="485"/>
      <c r="HFS53" s="485"/>
      <c r="HFT53" s="485"/>
      <c r="HFU53" s="485"/>
      <c r="HFV53" s="485"/>
      <c r="HFW53" s="485"/>
      <c r="HFX53" s="485"/>
      <c r="HFY53" s="485"/>
      <c r="HFZ53" s="485"/>
      <c r="HGA53" s="485"/>
      <c r="HGB53" s="485"/>
      <c r="HGC53" s="485"/>
      <c r="HGD53" s="485"/>
      <c r="HGE53" s="485"/>
      <c r="HGF53" s="485"/>
      <c r="HGG53" s="485"/>
      <c r="HGH53" s="485"/>
      <c r="HGI53" s="485"/>
      <c r="HGJ53" s="485"/>
      <c r="HGK53" s="485"/>
      <c r="HGL53" s="485"/>
      <c r="HGM53" s="485"/>
      <c r="HGN53" s="485"/>
      <c r="HGO53" s="485"/>
      <c r="HGP53" s="485"/>
      <c r="HGQ53" s="485"/>
      <c r="HGR53" s="485"/>
      <c r="HGS53" s="485"/>
      <c r="HGT53" s="485"/>
      <c r="HGU53" s="485"/>
      <c r="HGV53" s="485"/>
      <c r="HGW53" s="485"/>
      <c r="HGX53" s="485"/>
      <c r="HGY53" s="485"/>
      <c r="HGZ53" s="485"/>
      <c r="HHA53" s="485"/>
      <c r="HHB53" s="485"/>
      <c r="HHC53" s="485"/>
      <c r="HHD53" s="485"/>
      <c r="HHE53" s="485"/>
      <c r="HHF53" s="485"/>
      <c r="HHG53" s="485"/>
      <c r="HHH53" s="485"/>
      <c r="HHI53" s="485"/>
      <c r="HHJ53" s="485"/>
      <c r="HHK53" s="485"/>
      <c r="HHL53" s="485"/>
      <c r="HHM53" s="485"/>
      <c r="HHN53" s="485"/>
      <c r="HHO53" s="485"/>
      <c r="HHP53" s="485"/>
      <c r="HHQ53" s="485"/>
      <c r="HHR53" s="485"/>
      <c r="HHS53" s="485"/>
      <c r="HHT53" s="485"/>
      <c r="HHU53" s="485"/>
      <c r="HHV53" s="485"/>
      <c r="HHW53" s="485"/>
      <c r="HHX53" s="485"/>
      <c r="HHY53" s="485"/>
      <c r="HHZ53" s="485"/>
      <c r="HIA53" s="485"/>
      <c r="HIB53" s="485"/>
      <c r="HIC53" s="485"/>
      <c r="HID53" s="485"/>
      <c r="HIE53" s="485"/>
      <c r="HIF53" s="485"/>
      <c r="HIG53" s="485"/>
      <c r="HIH53" s="485"/>
      <c r="HII53" s="485"/>
      <c r="HIJ53" s="485"/>
      <c r="HIK53" s="485"/>
      <c r="HIL53" s="485"/>
      <c r="HIM53" s="485"/>
      <c r="HIN53" s="485"/>
      <c r="HIO53" s="485"/>
      <c r="HIP53" s="485"/>
      <c r="HIQ53" s="485"/>
      <c r="HIR53" s="485"/>
      <c r="HIS53" s="485"/>
      <c r="HIT53" s="485"/>
      <c r="HIU53" s="485"/>
      <c r="HIV53" s="485"/>
      <c r="HIW53" s="485"/>
      <c r="HIX53" s="485"/>
      <c r="HIY53" s="485"/>
      <c r="HIZ53" s="485"/>
      <c r="HJA53" s="485"/>
      <c r="HJB53" s="485"/>
      <c r="HJC53" s="485"/>
      <c r="HJD53" s="485"/>
      <c r="HJE53" s="485"/>
      <c r="HJF53" s="485"/>
      <c r="HJG53" s="485"/>
      <c r="HJH53" s="485"/>
      <c r="HJI53" s="485"/>
      <c r="HJJ53" s="485"/>
      <c r="HJK53" s="485"/>
      <c r="HJL53" s="485"/>
      <c r="HJM53" s="485"/>
      <c r="HJN53" s="485"/>
      <c r="HJO53" s="485"/>
      <c r="HJP53" s="485"/>
      <c r="HJQ53" s="485"/>
      <c r="HJR53" s="485"/>
      <c r="HJS53" s="485"/>
      <c r="HJT53" s="485"/>
      <c r="HJU53" s="485"/>
      <c r="HJV53" s="485"/>
      <c r="HJW53" s="485"/>
      <c r="HJX53" s="485"/>
      <c r="HJY53" s="485"/>
      <c r="HJZ53" s="485"/>
      <c r="HKA53" s="485"/>
      <c r="HKB53" s="485"/>
      <c r="HKC53" s="485"/>
      <c r="HKD53" s="485"/>
      <c r="HKE53" s="485"/>
      <c r="HKF53" s="485"/>
      <c r="HKG53" s="485"/>
      <c r="HKH53" s="485"/>
      <c r="HKI53" s="485"/>
      <c r="HKJ53" s="485"/>
      <c r="HKK53" s="485"/>
      <c r="HKL53" s="485"/>
      <c r="HKM53" s="485"/>
      <c r="HKN53" s="485"/>
      <c r="HKO53" s="485"/>
      <c r="HKP53" s="485"/>
      <c r="HKQ53" s="485"/>
      <c r="HKR53" s="485"/>
      <c r="HKS53" s="485"/>
      <c r="HKT53" s="485"/>
      <c r="HKU53" s="485"/>
      <c r="HKV53" s="485"/>
      <c r="HKW53" s="485"/>
      <c r="HKX53" s="485"/>
      <c r="HKY53" s="485"/>
      <c r="HKZ53" s="485"/>
      <c r="HLA53" s="485"/>
      <c r="HLB53" s="485"/>
      <c r="HLC53" s="485"/>
      <c r="HLD53" s="485"/>
      <c r="HLE53" s="485"/>
      <c r="HLF53" s="485"/>
      <c r="HLG53" s="485"/>
      <c r="HLH53" s="485"/>
      <c r="HLI53" s="485"/>
      <c r="HLJ53" s="485"/>
      <c r="HLK53" s="485"/>
      <c r="HLL53" s="485"/>
      <c r="HLM53" s="485"/>
      <c r="HLN53" s="485"/>
      <c r="HLO53" s="485"/>
      <c r="HLP53" s="485"/>
      <c r="HLQ53" s="485"/>
      <c r="HLR53" s="485"/>
      <c r="HLS53" s="485"/>
      <c r="HLT53" s="485"/>
      <c r="HLU53" s="485"/>
      <c r="HLV53" s="485"/>
      <c r="HLW53" s="485"/>
      <c r="HLX53" s="485"/>
      <c r="HLY53" s="485"/>
      <c r="HLZ53" s="485"/>
      <c r="HMA53" s="485"/>
      <c r="HMB53" s="485"/>
      <c r="HMC53" s="485"/>
      <c r="HMD53" s="485"/>
      <c r="HME53" s="485"/>
      <c r="HMF53" s="485"/>
      <c r="HMG53" s="485"/>
      <c r="HMH53" s="485"/>
      <c r="HMI53" s="485"/>
      <c r="HMJ53" s="485"/>
      <c r="HMK53" s="485"/>
      <c r="HML53" s="485"/>
      <c r="HMM53" s="485"/>
      <c r="HMN53" s="485"/>
      <c r="HMO53" s="485"/>
      <c r="HMP53" s="485"/>
      <c r="HMQ53" s="485"/>
      <c r="HMR53" s="485"/>
      <c r="HMS53" s="485"/>
      <c r="HMT53" s="485"/>
      <c r="HMU53" s="485"/>
      <c r="HMV53" s="485"/>
      <c r="HMW53" s="485"/>
      <c r="HMX53" s="485"/>
      <c r="HMY53" s="485"/>
      <c r="HMZ53" s="485"/>
      <c r="HNA53" s="485"/>
      <c r="HNB53" s="485"/>
      <c r="HNC53" s="485"/>
      <c r="HND53" s="485"/>
      <c r="HNE53" s="485"/>
      <c r="HNF53" s="485"/>
      <c r="HNG53" s="485"/>
      <c r="HNH53" s="485"/>
      <c r="HNI53" s="485"/>
      <c r="HNJ53" s="485"/>
      <c r="HNK53" s="485"/>
      <c r="HNL53" s="485"/>
      <c r="HNM53" s="485"/>
      <c r="HNN53" s="485"/>
      <c r="HNO53" s="485"/>
      <c r="HNP53" s="485"/>
      <c r="HNQ53" s="485"/>
      <c r="HNR53" s="485"/>
      <c r="HNS53" s="485"/>
      <c r="HNT53" s="485"/>
      <c r="HNU53" s="485"/>
      <c r="HNV53" s="485"/>
      <c r="HNW53" s="485"/>
      <c r="HNX53" s="485"/>
      <c r="HNY53" s="485"/>
      <c r="HNZ53" s="485"/>
      <c r="HOA53" s="485"/>
      <c r="HOB53" s="485"/>
      <c r="HOC53" s="485"/>
      <c r="HOD53" s="485"/>
      <c r="HOE53" s="485"/>
      <c r="HOF53" s="485"/>
      <c r="HOG53" s="485"/>
      <c r="HOH53" s="485"/>
      <c r="HOI53" s="485"/>
      <c r="HOJ53" s="485"/>
      <c r="HOK53" s="485"/>
      <c r="HOL53" s="485"/>
      <c r="HOM53" s="485"/>
      <c r="HON53" s="485"/>
      <c r="HOO53" s="485"/>
      <c r="HOP53" s="485"/>
      <c r="HOQ53" s="485"/>
      <c r="HOR53" s="485"/>
      <c r="HOS53" s="485"/>
      <c r="HOT53" s="485"/>
      <c r="HOU53" s="485"/>
      <c r="HOV53" s="485"/>
      <c r="HOW53" s="485"/>
      <c r="HOX53" s="485"/>
      <c r="HOY53" s="485"/>
      <c r="HOZ53" s="485"/>
      <c r="HPA53" s="485"/>
      <c r="HPB53" s="485"/>
      <c r="HPC53" s="485"/>
      <c r="HPD53" s="485"/>
      <c r="HPE53" s="485"/>
      <c r="HPF53" s="485"/>
      <c r="HPG53" s="485"/>
      <c r="HPH53" s="485"/>
      <c r="HPI53" s="485"/>
      <c r="HPJ53" s="485"/>
      <c r="HPK53" s="485"/>
      <c r="HPL53" s="485"/>
      <c r="HPM53" s="485"/>
      <c r="HPN53" s="485"/>
      <c r="HPO53" s="485"/>
      <c r="HPP53" s="485"/>
      <c r="HPQ53" s="485"/>
      <c r="HPR53" s="485"/>
      <c r="HPS53" s="485"/>
      <c r="HPT53" s="485"/>
      <c r="HPU53" s="485"/>
      <c r="HPV53" s="485"/>
      <c r="HPW53" s="485"/>
      <c r="HPX53" s="485"/>
      <c r="HPY53" s="485"/>
      <c r="HPZ53" s="485"/>
      <c r="HQA53" s="485"/>
      <c r="HQB53" s="485"/>
      <c r="HQC53" s="485"/>
      <c r="HQD53" s="485"/>
      <c r="HQE53" s="485"/>
      <c r="HQF53" s="485"/>
      <c r="HQG53" s="485"/>
      <c r="HQH53" s="485"/>
      <c r="HQI53" s="485"/>
      <c r="HQJ53" s="485"/>
      <c r="HQK53" s="485"/>
      <c r="HQL53" s="485"/>
      <c r="HQM53" s="485"/>
      <c r="HQN53" s="485"/>
      <c r="HQO53" s="485"/>
      <c r="HQP53" s="485"/>
      <c r="HQQ53" s="485"/>
      <c r="HQR53" s="485"/>
      <c r="HQS53" s="485"/>
      <c r="HQT53" s="485"/>
      <c r="HQU53" s="485"/>
      <c r="HQV53" s="485"/>
      <c r="HQW53" s="485"/>
      <c r="HQX53" s="485"/>
      <c r="HQY53" s="485"/>
      <c r="HQZ53" s="485"/>
      <c r="HRA53" s="485"/>
      <c r="HRB53" s="485"/>
      <c r="HRC53" s="485"/>
      <c r="HRD53" s="485"/>
      <c r="HRE53" s="485"/>
      <c r="HRF53" s="485"/>
      <c r="HRG53" s="485"/>
      <c r="HRH53" s="485"/>
      <c r="HRI53" s="485"/>
      <c r="HRJ53" s="485"/>
      <c r="HRK53" s="485"/>
      <c r="HRL53" s="485"/>
      <c r="HRM53" s="485"/>
      <c r="HRN53" s="485"/>
      <c r="HRO53" s="485"/>
      <c r="HRP53" s="485"/>
      <c r="HRQ53" s="485"/>
      <c r="HRR53" s="485"/>
      <c r="HRS53" s="485"/>
      <c r="HRT53" s="485"/>
      <c r="HRU53" s="485"/>
      <c r="HRV53" s="485"/>
      <c r="HRW53" s="485"/>
      <c r="HRX53" s="485"/>
      <c r="HRY53" s="485"/>
      <c r="HRZ53" s="485"/>
      <c r="HSA53" s="485"/>
      <c r="HSB53" s="485"/>
      <c r="HSC53" s="485"/>
      <c r="HSD53" s="485"/>
      <c r="HSE53" s="485"/>
      <c r="HSF53" s="485"/>
      <c r="HSG53" s="485"/>
      <c r="HSH53" s="485"/>
      <c r="HSI53" s="485"/>
      <c r="HSJ53" s="485"/>
      <c r="HSK53" s="485"/>
      <c r="HSL53" s="485"/>
      <c r="HSM53" s="485"/>
      <c r="HSN53" s="485"/>
      <c r="HSO53" s="485"/>
      <c r="HSP53" s="485"/>
      <c r="HSQ53" s="485"/>
      <c r="HSR53" s="485"/>
      <c r="HSS53" s="485"/>
      <c r="HST53" s="485"/>
      <c r="HSU53" s="485"/>
      <c r="HSV53" s="485"/>
      <c r="HSW53" s="485"/>
      <c r="HSX53" s="485"/>
      <c r="HSY53" s="485"/>
      <c r="HSZ53" s="485"/>
      <c r="HTA53" s="485"/>
      <c r="HTB53" s="485"/>
      <c r="HTC53" s="485"/>
      <c r="HTD53" s="485"/>
      <c r="HTE53" s="485"/>
      <c r="HTF53" s="485"/>
      <c r="HTG53" s="485"/>
      <c r="HTH53" s="485"/>
      <c r="HTI53" s="485"/>
      <c r="HTJ53" s="485"/>
      <c r="HTK53" s="485"/>
      <c r="HTL53" s="485"/>
      <c r="HTM53" s="485"/>
      <c r="HTN53" s="485"/>
      <c r="HTO53" s="485"/>
      <c r="HTP53" s="485"/>
      <c r="HTQ53" s="485"/>
      <c r="HTR53" s="485"/>
      <c r="HTS53" s="485"/>
      <c r="HTT53" s="485"/>
      <c r="HTU53" s="485"/>
      <c r="HTV53" s="485"/>
      <c r="HTW53" s="485"/>
      <c r="HTX53" s="485"/>
      <c r="HTY53" s="485"/>
      <c r="HTZ53" s="485"/>
      <c r="HUA53" s="485"/>
      <c r="HUB53" s="485"/>
      <c r="HUC53" s="485"/>
      <c r="HUD53" s="485"/>
      <c r="HUE53" s="485"/>
      <c r="HUF53" s="485"/>
      <c r="HUG53" s="485"/>
      <c r="HUH53" s="485"/>
      <c r="HUI53" s="485"/>
      <c r="HUJ53" s="485"/>
      <c r="HUK53" s="485"/>
      <c r="HUL53" s="485"/>
      <c r="HUM53" s="485"/>
      <c r="HUN53" s="485"/>
      <c r="HUO53" s="485"/>
      <c r="HUP53" s="485"/>
      <c r="HUQ53" s="485"/>
      <c r="HUR53" s="485"/>
      <c r="HUS53" s="485"/>
      <c r="HUT53" s="485"/>
      <c r="HUU53" s="485"/>
      <c r="HUV53" s="485"/>
      <c r="HUW53" s="485"/>
      <c r="HUX53" s="485"/>
      <c r="HUY53" s="485"/>
      <c r="HUZ53" s="485"/>
      <c r="HVA53" s="485"/>
      <c r="HVB53" s="485"/>
      <c r="HVC53" s="485"/>
      <c r="HVD53" s="485"/>
      <c r="HVE53" s="485"/>
      <c r="HVF53" s="485"/>
      <c r="HVG53" s="485"/>
      <c r="HVH53" s="485"/>
      <c r="HVI53" s="485"/>
      <c r="HVJ53" s="485"/>
      <c r="HVK53" s="485"/>
      <c r="HVL53" s="485"/>
      <c r="HVM53" s="485"/>
      <c r="HVN53" s="485"/>
      <c r="HVO53" s="485"/>
      <c r="HVP53" s="485"/>
      <c r="HVQ53" s="485"/>
      <c r="HVR53" s="485"/>
      <c r="HVS53" s="485"/>
      <c r="HVT53" s="485"/>
      <c r="HVU53" s="485"/>
      <c r="HVV53" s="485"/>
      <c r="HVW53" s="485"/>
      <c r="HVX53" s="485"/>
      <c r="HVY53" s="485"/>
      <c r="HVZ53" s="485"/>
      <c r="HWA53" s="485"/>
      <c r="HWB53" s="485"/>
      <c r="HWC53" s="485"/>
      <c r="HWD53" s="485"/>
      <c r="HWE53" s="485"/>
      <c r="HWF53" s="485"/>
      <c r="HWG53" s="485"/>
      <c r="HWH53" s="485"/>
      <c r="HWI53" s="485"/>
      <c r="HWJ53" s="485"/>
      <c r="HWK53" s="485"/>
      <c r="HWL53" s="485"/>
      <c r="HWM53" s="485"/>
      <c r="HWN53" s="485"/>
      <c r="HWO53" s="485"/>
      <c r="HWP53" s="485"/>
      <c r="HWQ53" s="485"/>
      <c r="HWR53" s="485"/>
      <c r="HWS53" s="485"/>
      <c r="HWT53" s="485"/>
      <c r="HWU53" s="485"/>
      <c r="HWV53" s="485"/>
      <c r="HWW53" s="485"/>
      <c r="HWX53" s="485"/>
      <c r="HWY53" s="485"/>
      <c r="HWZ53" s="485"/>
      <c r="HXA53" s="485"/>
      <c r="HXB53" s="485"/>
      <c r="HXC53" s="485"/>
      <c r="HXD53" s="485"/>
      <c r="HXE53" s="485"/>
      <c r="HXF53" s="485"/>
      <c r="HXG53" s="485"/>
      <c r="HXH53" s="485"/>
      <c r="HXI53" s="485"/>
      <c r="HXJ53" s="485"/>
      <c r="HXK53" s="485"/>
      <c r="HXL53" s="485"/>
      <c r="HXM53" s="485"/>
      <c r="HXN53" s="485"/>
      <c r="HXO53" s="485"/>
      <c r="HXP53" s="485"/>
      <c r="HXQ53" s="485"/>
      <c r="HXR53" s="485"/>
      <c r="HXS53" s="485"/>
      <c r="HXT53" s="485"/>
      <c r="HXU53" s="485"/>
      <c r="HXV53" s="485"/>
      <c r="HXW53" s="485"/>
      <c r="HXX53" s="485"/>
      <c r="HXY53" s="485"/>
      <c r="HXZ53" s="485"/>
      <c r="HYA53" s="485"/>
      <c r="HYB53" s="485"/>
      <c r="HYC53" s="485"/>
      <c r="HYD53" s="485"/>
      <c r="HYE53" s="485"/>
      <c r="HYF53" s="485"/>
      <c r="HYG53" s="485"/>
      <c r="HYH53" s="485"/>
      <c r="HYI53" s="485"/>
      <c r="HYJ53" s="485"/>
      <c r="HYK53" s="485"/>
      <c r="HYL53" s="485"/>
      <c r="HYM53" s="485"/>
      <c r="HYN53" s="485"/>
      <c r="HYO53" s="485"/>
      <c r="HYP53" s="485"/>
      <c r="HYQ53" s="485"/>
      <c r="HYR53" s="485"/>
      <c r="HYS53" s="485"/>
      <c r="HYT53" s="485"/>
      <c r="HYU53" s="485"/>
      <c r="HYV53" s="485"/>
      <c r="HYW53" s="485"/>
      <c r="HYX53" s="485"/>
      <c r="HYY53" s="485"/>
      <c r="HYZ53" s="485"/>
      <c r="HZA53" s="485"/>
      <c r="HZB53" s="485"/>
      <c r="HZC53" s="485"/>
      <c r="HZD53" s="485"/>
      <c r="HZE53" s="485"/>
      <c r="HZF53" s="485"/>
      <c r="HZG53" s="485"/>
      <c r="HZH53" s="485"/>
      <c r="HZI53" s="485"/>
      <c r="HZJ53" s="485"/>
      <c r="HZK53" s="485"/>
      <c r="HZL53" s="485"/>
      <c r="HZM53" s="485"/>
      <c r="HZN53" s="485"/>
      <c r="HZO53" s="485"/>
      <c r="HZP53" s="485"/>
      <c r="HZQ53" s="485"/>
      <c r="HZR53" s="485"/>
      <c r="HZS53" s="485"/>
      <c r="HZT53" s="485"/>
      <c r="HZU53" s="485"/>
      <c r="HZV53" s="485"/>
      <c r="HZW53" s="485"/>
      <c r="HZX53" s="485"/>
      <c r="HZY53" s="485"/>
      <c r="HZZ53" s="485"/>
      <c r="IAA53" s="485"/>
      <c r="IAB53" s="485"/>
      <c r="IAC53" s="485"/>
      <c r="IAD53" s="485"/>
      <c r="IAE53" s="485"/>
      <c r="IAF53" s="485"/>
      <c r="IAG53" s="485"/>
      <c r="IAH53" s="485"/>
      <c r="IAI53" s="485"/>
      <c r="IAJ53" s="485"/>
      <c r="IAK53" s="485"/>
      <c r="IAL53" s="485"/>
      <c r="IAM53" s="485"/>
      <c r="IAN53" s="485"/>
      <c r="IAO53" s="485"/>
      <c r="IAP53" s="485"/>
      <c r="IAQ53" s="485"/>
      <c r="IAR53" s="485"/>
      <c r="IAS53" s="485"/>
      <c r="IAT53" s="485"/>
      <c r="IAU53" s="485"/>
      <c r="IAV53" s="485"/>
      <c r="IAW53" s="485"/>
      <c r="IAX53" s="485"/>
      <c r="IAY53" s="485"/>
      <c r="IAZ53" s="485"/>
      <c r="IBA53" s="485"/>
      <c r="IBB53" s="485"/>
      <c r="IBC53" s="485"/>
      <c r="IBD53" s="485"/>
      <c r="IBE53" s="485"/>
      <c r="IBF53" s="485"/>
      <c r="IBG53" s="485"/>
      <c r="IBH53" s="485"/>
      <c r="IBI53" s="485"/>
      <c r="IBJ53" s="485"/>
      <c r="IBK53" s="485"/>
      <c r="IBL53" s="485"/>
      <c r="IBM53" s="485"/>
      <c r="IBN53" s="485"/>
      <c r="IBO53" s="485"/>
      <c r="IBP53" s="485"/>
      <c r="IBQ53" s="485"/>
      <c r="IBR53" s="485"/>
      <c r="IBS53" s="485"/>
      <c r="IBT53" s="485"/>
      <c r="IBU53" s="485"/>
      <c r="IBV53" s="485"/>
      <c r="IBW53" s="485"/>
      <c r="IBX53" s="485"/>
      <c r="IBY53" s="485"/>
      <c r="IBZ53" s="485"/>
      <c r="ICA53" s="485"/>
      <c r="ICB53" s="485"/>
      <c r="ICC53" s="485"/>
      <c r="ICD53" s="485"/>
      <c r="ICE53" s="485"/>
      <c r="ICF53" s="485"/>
      <c r="ICG53" s="485"/>
      <c r="ICH53" s="485"/>
      <c r="ICI53" s="485"/>
      <c r="ICJ53" s="485"/>
      <c r="ICK53" s="485"/>
      <c r="ICL53" s="485"/>
      <c r="ICM53" s="485"/>
      <c r="ICN53" s="485"/>
      <c r="ICO53" s="485"/>
      <c r="ICP53" s="485"/>
      <c r="ICQ53" s="485"/>
      <c r="ICR53" s="485"/>
      <c r="ICS53" s="485"/>
      <c r="ICT53" s="485"/>
      <c r="ICU53" s="485"/>
      <c r="ICV53" s="485"/>
      <c r="ICW53" s="485"/>
      <c r="ICX53" s="485"/>
      <c r="ICY53" s="485"/>
      <c r="ICZ53" s="485"/>
      <c r="IDA53" s="485"/>
      <c r="IDB53" s="485"/>
      <c r="IDC53" s="485"/>
      <c r="IDD53" s="485"/>
      <c r="IDE53" s="485"/>
      <c r="IDF53" s="485"/>
      <c r="IDG53" s="485"/>
      <c r="IDH53" s="485"/>
      <c r="IDI53" s="485"/>
      <c r="IDJ53" s="485"/>
      <c r="IDK53" s="485"/>
      <c r="IDL53" s="485"/>
      <c r="IDM53" s="485"/>
      <c r="IDN53" s="485"/>
      <c r="IDO53" s="485"/>
      <c r="IDP53" s="485"/>
      <c r="IDQ53" s="485"/>
      <c r="IDR53" s="485"/>
      <c r="IDS53" s="485"/>
      <c r="IDT53" s="485"/>
      <c r="IDU53" s="485"/>
      <c r="IDV53" s="485"/>
      <c r="IDW53" s="485"/>
      <c r="IDX53" s="485"/>
      <c r="IDY53" s="485"/>
      <c r="IDZ53" s="485"/>
      <c r="IEA53" s="485"/>
      <c r="IEB53" s="485"/>
      <c r="IEC53" s="485"/>
      <c r="IED53" s="485"/>
      <c r="IEE53" s="485"/>
      <c r="IEF53" s="485"/>
      <c r="IEG53" s="485"/>
      <c r="IEH53" s="485"/>
      <c r="IEI53" s="485"/>
      <c r="IEJ53" s="485"/>
      <c r="IEK53" s="485"/>
      <c r="IEL53" s="485"/>
      <c r="IEM53" s="485"/>
      <c r="IEN53" s="485"/>
      <c r="IEO53" s="485"/>
      <c r="IEP53" s="485"/>
      <c r="IEQ53" s="485"/>
      <c r="IER53" s="485"/>
      <c r="IES53" s="485"/>
      <c r="IET53" s="485"/>
      <c r="IEU53" s="485"/>
      <c r="IEV53" s="485"/>
      <c r="IEW53" s="485"/>
      <c r="IEX53" s="485"/>
      <c r="IEY53" s="485"/>
      <c r="IEZ53" s="485"/>
      <c r="IFA53" s="485"/>
      <c r="IFB53" s="485"/>
      <c r="IFC53" s="485"/>
      <c r="IFD53" s="485"/>
      <c r="IFE53" s="485"/>
      <c r="IFF53" s="485"/>
      <c r="IFG53" s="485"/>
      <c r="IFH53" s="485"/>
      <c r="IFI53" s="485"/>
      <c r="IFJ53" s="485"/>
      <c r="IFK53" s="485"/>
      <c r="IFL53" s="485"/>
      <c r="IFM53" s="485"/>
      <c r="IFN53" s="485"/>
      <c r="IFO53" s="485"/>
      <c r="IFP53" s="485"/>
      <c r="IFQ53" s="485"/>
      <c r="IFR53" s="485"/>
      <c r="IFS53" s="485"/>
      <c r="IFT53" s="485"/>
      <c r="IFU53" s="485"/>
      <c r="IFV53" s="485"/>
      <c r="IFW53" s="485"/>
      <c r="IFX53" s="485"/>
      <c r="IFY53" s="485"/>
      <c r="IFZ53" s="485"/>
      <c r="IGA53" s="485"/>
      <c r="IGB53" s="485"/>
      <c r="IGC53" s="485"/>
      <c r="IGD53" s="485"/>
      <c r="IGE53" s="485"/>
      <c r="IGF53" s="485"/>
      <c r="IGG53" s="485"/>
      <c r="IGH53" s="485"/>
      <c r="IGI53" s="485"/>
      <c r="IGJ53" s="485"/>
      <c r="IGK53" s="485"/>
      <c r="IGL53" s="485"/>
      <c r="IGM53" s="485"/>
      <c r="IGN53" s="485"/>
      <c r="IGO53" s="485"/>
      <c r="IGP53" s="485"/>
      <c r="IGQ53" s="485"/>
      <c r="IGR53" s="485"/>
      <c r="IGS53" s="485"/>
      <c r="IGT53" s="485"/>
      <c r="IGU53" s="485"/>
      <c r="IGV53" s="485"/>
      <c r="IGW53" s="485"/>
      <c r="IGX53" s="485"/>
      <c r="IGY53" s="485"/>
      <c r="IGZ53" s="485"/>
      <c r="IHA53" s="485"/>
      <c r="IHB53" s="485"/>
      <c r="IHC53" s="485"/>
      <c r="IHD53" s="485"/>
      <c r="IHE53" s="485"/>
      <c r="IHF53" s="485"/>
      <c r="IHG53" s="485"/>
      <c r="IHH53" s="485"/>
      <c r="IHI53" s="485"/>
      <c r="IHJ53" s="485"/>
      <c r="IHK53" s="485"/>
      <c r="IHL53" s="485"/>
      <c r="IHM53" s="485"/>
      <c r="IHN53" s="485"/>
      <c r="IHO53" s="485"/>
      <c r="IHP53" s="485"/>
      <c r="IHQ53" s="485"/>
      <c r="IHR53" s="485"/>
      <c r="IHS53" s="485"/>
      <c r="IHT53" s="485"/>
      <c r="IHU53" s="485"/>
      <c r="IHV53" s="485"/>
      <c r="IHW53" s="485"/>
      <c r="IHX53" s="485"/>
      <c r="IHY53" s="485"/>
      <c r="IHZ53" s="485"/>
      <c r="IIA53" s="485"/>
      <c r="IIB53" s="485"/>
      <c r="IIC53" s="485"/>
      <c r="IID53" s="485"/>
      <c r="IIE53" s="485"/>
      <c r="IIF53" s="485"/>
      <c r="IIG53" s="485"/>
      <c r="IIH53" s="485"/>
      <c r="III53" s="485"/>
      <c r="IIJ53" s="485"/>
      <c r="IIK53" s="485"/>
      <c r="IIL53" s="485"/>
      <c r="IIM53" s="485"/>
      <c r="IIN53" s="485"/>
      <c r="IIO53" s="485"/>
      <c r="IIP53" s="485"/>
      <c r="IIQ53" s="485"/>
      <c r="IIR53" s="485"/>
      <c r="IIS53" s="485"/>
      <c r="IIT53" s="485"/>
      <c r="IIU53" s="485"/>
      <c r="IIV53" s="485"/>
      <c r="IIW53" s="485"/>
      <c r="IIX53" s="485"/>
      <c r="IIY53" s="485"/>
      <c r="IIZ53" s="485"/>
      <c r="IJA53" s="485"/>
      <c r="IJB53" s="485"/>
      <c r="IJC53" s="485"/>
      <c r="IJD53" s="485"/>
      <c r="IJE53" s="485"/>
      <c r="IJF53" s="485"/>
      <c r="IJG53" s="485"/>
      <c r="IJH53" s="485"/>
      <c r="IJI53" s="485"/>
      <c r="IJJ53" s="485"/>
      <c r="IJK53" s="485"/>
      <c r="IJL53" s="485"/>
      <c r="IJM53" s="485"/>
      <c r="IJN53" s="485"/>
      <c r="IJO53" s="485"/>
      <c r="IJP53" s="485"/>
      <c r="IJQ53" s="485"/>
      <c r="IJR53" s="485"/>
      <c r="IJS53" s="485"/>
      <c r="IJT53" s="485"/>
      <c r="IJU53" s="485"/>
      <c r="IJV53" s="485"/>
      <c r="IJW53" s="485"/>
      <c r="IJX53" s="485"/>
      <c r="IJY53" s="485"/>
      <c r="IJZ53" s="485"/>
      <c r="IKA53" s="485"/>
      <c r="IKB53" s="485"/>
      <c r="IKC53" s="485"/>
      <c r="IKD53" s="485"/>
      <c r="IKE53" s="485"/>
      <c r="IKF53" s="485"/>
      <c r="IKG53" s="485"/>
      <c r="IKH53" s="485"/>
      <c r="IKI53" s="485"/>
      <c r="IKJ53" s="485"/>
      <c r="IKK53" s="485"/>
      <c r="IKL53" s="485"/>
      <c r="IKM53" s="485"/>
      <c r="IKN53" s="485"/>
      <c r="IKO53" s="485"/>
      <c r="IKP53" s="485"/>
      <c r="IKQ53" s="485"/>
      <c r="IKR53" s="485"/>
      <c r="IKS53" s="485"/>
      <c r="IKT53" s="485"/>
      <c r="IKU53" s="485"/>
      <c r="IKV53" s="485"/>
      <c r="IKW53" s="485"/>
      <c r="IKX53" s="485"/>
      <c r="IKY53" s="485"/>
      <c r="IKZ53" s="485"/>
      <c r="ILA53" s="485"/>
      <c r="ILB53" s="485"/>
      <c r="ILC53" s="485"/>
      <c r="ILD53" s="485"/>
      <c r="ILE53" s="485"/>
      <c r="ILF53" s="485"/>
      <c r="ILG53" s="485"/>
      <c r="ILH53" s="485"/>
      <c r="ILI53" s="485"/>
      <c r="ILJ53" s="485"/>
      <c r="ILK53" s="485"/>
      <c r="ILL53" s="485"/>
      <c r="ILM53" s="485"/>
      <c r="ILN53" s="485"/>
      <c r="ILO53" s="485"/>
      <c r="ILP53" s="485"/>
      <c r="ILQ53" s="485"/>
      <c r="ILR53" s="485"/>
      <c r="ILS53" s="485"/>
      <c r="ILT53" s="485"/>
      <c r="ILU53" s="485"/>
      <c r="ILV53" s="485"/>
      <c r="ILW53" s="485"/>
      <c r="ILX53" s="485"/>
      <c r="ILY53" s="485"/>
      <c r="ILZ53" s="485"/>
      <c r="IMA53" s="485"/>
      <c r="IMB53" s="485"/>
      <c r="IMC53" s="485"/>
      <c r="IMD53" s="485"/>
      <c r="IME53" s="485"/>
      <c r="IMF53" s="485"/>
      <c r="IMG53" s="485"/>
      <c r="IMH53" s="485"/>
      <c r="IMI53" s="485"/>
      <c r="IMJ53" s="485"/>
      <c r="IMK53" s="485"/>
      <c r="IML53" s="485"/>
      <c r="IMM53" s="485"/>
      <c r="IMN53" s="485"/>
      <c r="IMO53" s="485"/>
      <c r="IMP53" s="485"/>
      <c r="IMQ53" s="485"/>
      <c r="IMR53" s="485"/>
      <c r="IMS53" s="485"/>
      <c r="IMT53" s="485"/>
      <c r="IMU53" s="485"/>
      <c r="IMV53" s="485"/>
      <c r="IMW53" s="485"/>
      <c r="IMX53" s="485"/>
      <c r="IMY53" s="485"/>
      <c r="IMZ53" s="485"/>
      <c r="INA53" s="485"/>
      <c r="INB53" s="485"/>
      <c r="INC53" s="485"/>
      <c r="IND53" s="485"/>
      <c r="INE53" s="485"/>
      <c r="INF53" s="485"/>
      <c r="ING53" s="485"/>
      <c r="INH53" s="485"/>
      <c r="INI53" s="485"/>
      <c r="INJ53" s="485"/>
      <c r="INK53" s="485"/>
      <c r="INL53" s="485"/>
      <c r="INM53" s="485"/>
      <c r="INN53" s="485"/>
      <c r="INO53" s="485"/>
      <c r="INP53" s="485"/>
      <c r="INQ53" s="485"/>
      <c r="INR53" s="485"/>
      <c r="INS53" s="485"/>
      <c r="INT53" s="485"/>
      <c r="INU53" s="485"/>
      <c r="INV53" s="485"/>
      <c r="INW53" s="485"/>
      <c r="INX53" s="485"/>
      <c r="INY53" s="485"/>
      <c r="INZ53" s="485"/>
      <c r="IOA53" s="485"/>
      <c r="IOB53" s="485"/>
      <c r="IOC53" s="485"/>
      <c r="IOD53" s="485"/>
      <c r="IOE53" s="485"/>
      <c r="IOF53" s="485"/>
      <c r="IOG53" s="485"/>
      <c r="IOH53" s="485"/>
      <c r="IOI53" s="485"/>
      <c r="IOJ53" s="485"/>
      <c r="IOK53" s="485"/>
      <c r="IOL53" s="485"/>
      <c r="IOM53" s="485"/>
      <c r="ION53" s="485"/>
      <c r="IOO53" s="485"/>
      <c r="IOP53" s="485"/>
      <c r="IOQ53" s="485"/>
      <c r="IOR53" s="485"/>
      <c r="IOS53" s="485"/>
      <c r="IOT53" s="485"/>
      <c r="IOU53" s="485"/>
      <c r="IOV53" s="485"/>
      <c r="IOW53" s="485"/>
      <c r="IOX53" s="485"/>
      <c r="IOY53" s="485"/>
      <c r="IOZ53" s="485"/>
      <c r="IPA53" s="485"/>
      <c r="IPB53" s="485"/>
      <c r="IPC53" s="485"/>
      <c r="IPD53" s="485"/>
      <c r="IPE53" s="485"/>
      <c r="IPF53" s="485"/>
      <c r="IPG53" s="485"/>
      <c r="IPH53" s="485"/>
      <c r="IPI53" s="485"/>
      <c r="IPJ53" s="485"/>
      <c r="IPK53" s="485"/>
      <c r="IPL53" s="485"/>
      <c r="IPM53" s="485"/>
      <c r="IPN53" s="485"/>
      <c r="IPO53" s="485"/>
      <c r="IPP53" s="485"/>
      <c r="IPQ53" s="485"/>
      <c r="IPR53" s="485"/>
      <c r="IPS53" s="485"/>
      <c r="IPT53" s="485"/>
      <c r="IPU53" s="485"/>
      <c r="IPV53" s="485"/>
      <c r="IPW53" s="485"/>
      <c r="IPX53" s="485"/>
      <c r="IPY53" s="485"/>
      <c r="IPZ53" s="485"/>
      <c r="IQA53" s="485"/>
      <c r="IQB53" s="485"/>
      <c r="IQC53" s="485"/>
      <c r="IQD53" s="485"/>
      <c r="IQE53" s="485"/>
      <c r="IQF53" s="485"/>
      <c r="IQG53" s="485"/>
      <c r="IQH53" s="485"/>
      <c r="IQI53" s="485"/>
      <c r="IQJ53" s="485"/>
      <c r="IQK53" s="485"/>
      <c r="IQL53" s="485"/>
      <c r="IQM53" s="485"/>
      <c r="IQN53" s="485"/>
      <c r="IQO53" s="485"/>
      <c r="IQP53" s="485"/>
      <c r="IQQ53" s="485"/>
      <c r="IQR53" s="485"/>
      <c r="IQS53" s="485"/>
      <c r="IQT53" s="485"/>
      <c r="IQU53" s="485"/>
      <c r="IQV53" s="485"/>
      <c r="IQW53" s="485"/>
      <c r="IQX53" s="485"/>
      <c r="IQY53" s="485"/>
      <c r="IQZ53" s="485"/>
      <c r="IRA53" s="485"/>
      <c r="IRB53" s="485"/>
      <c r="IRC53" s="485"/>
      <c r="IRD53" s="485"/>
      <c r="IRE53" s="485"/>
      <c r="IRF53" s="485"/>
      <c r="IRG53" s="485"/>
      <c r="IRH53" s="485"/>
      <c r="IRI53" s="485"/>
      <c r="IRJ53" s="485"/>
      <c r="IRK53" s="485"/>
      <c r="IRL53" s="485"/>
      <c r="IRM53" s="485"/>
      <c r="IRN53" s="485"/>
      <c r="IRO53" s="485"/>
      <c r="IRP53" s="485"/>
      <c r="IRQ53" s="485"/>
      <c r="IRR53" s="485"/>
      <c r="IRS53" s="485"/>
      <c r="IRT53" s="485"/>
      <c r="IRU53" s="485"/>
      <c r="IRV53" s="485"/>
      <c r="IRW53" s="485"/>
      <c r="IRX53" s="485"/>
      <c r="IRY53" s="485"/>
      <c r="IRZ53" s="485"/>
      <c r="ISA53" s="485"/>
      <c r="ISB53" s="485"/>
      <c r="ISC53" s="485"/>
      <c r="ISD53" s="485"/>
      <c r="ISE53" s="485"/>
      <c r="ISF53" s="485"/>
      <c r="ISG53" s="485"/>
      <c r="ISH53" s="485"/>
      <c r="ISI53" s="485"/>
      <c r="ISJ53" s="485"/>
      <c r="ISK53" s="485"/>
      <c r="ISL53" s="485"/>
      <c r="ISM53" s="485"/>
      <c r="ISN53" s="485"/>
      <c r="ISO53" s="485"/>
      <c r="ISP53" s="485"/>
      <c r="ISQ53" s="485"/>
      <c r="ISR53" s="485"/>
      <c r="ISS53" s="485"/>
      <c r="IST53" s="485"/>
      <c r="ISU53" s="485"/>
      <c r="ISV53" s="485"/>
      <c r="ISW53" s="485"/>
      <c r="ISX53" s="485"/>
      <c r="ISY53" s="485"/>
      <c r="ISZ53" s="485"/>
      <c r="ITA53" s="485"/>
      <c r="ITB53" s="485"/>
      <c r="ITC53" s="485"/>
      <c r="ITD53" s="485"/>
      <c r="ITE53" s="485"/>
      <c r="ITF53" s="485"/>
      <c r="ITG53" s="485"/>
      <c r="ITH53" s="485"/>
      <c r="ITI53" s="485"/>
      <c r="ITJ53" s="485"/>
      <c r="ITK53" s="485"/>
      <c r="ITL53" s="485"/>
      <c r="ITM53" s="485"/>
      <c r="ITN53" s="485"/>
      <c r="ITO53" s="485"/>
      <c r="ITP53" s="485"/>
      <c r="ITQ53" s="485"/>
      <c r="ITR53" s="485"/>
      <c r="ITS53" s="485"/>
      <c r="ITT53" s="485"/>
      <c r="ITU53" s="485"/>
      <c r="ITV53" s="485"/>
      <c r="ITW53" s="485"/>
      <c r="ITX53" s="485"/>
      <c r="ITY53" s="485"/>
      <c r="ITZ53" s="485"/>
      <c r="IUA53" s="485"/>
      <c r="IUB53" s="485"/>
      <c r="IUC53" s="485"/>
      <c r="IUD53" s="485"/>
      <c r="IUE53" s="485"/>
      <c r="IUF53" s="485"/>
      <c r="IUG53" s="485"/>
      <c r="IUH53" s="485"/>
      <c r="IUI53" s="485"/>
      <c r="IUJ53" s="485"/>
      <c r="IUK53" s="485"/>
      <c r="IUL53" s="485"/>
      <c r="IUM53" s="485"/>
      <c r="IUN53" s="485"/>
      <c r="IUO53" s="485"/>
      <c r="IUP53" s="485"/>
      <c r="IUQ53" s="485"/>
      <c r="IUR53" s="485"/>
      <c r="IUS53" s="485"/>
      <c r="IUT53" s="485"/>
      <c r="IUU53" s="485"/>
      <c r="IUV53" s="485"/>
      <c r="IUW53" s="485"/>
      <c r="IUX53" s="485"/>
      <c r="IUY53" s="485"/>
      <c r="IUZ53" s="485"/>
      <c r="IVA53" s="485"/>
      <c r="IVB53" s="485"/>
      <c r="IVC53" s="485"/>
      <c r="IVD53" s="485"/>
      <c r="IVE53" s="485"/>
      <c r="IVF53" s="485"/>
      <c r="IVG53" s="485"/>
      <c r="IVH53" s="485"/>
      <c r="IVI53" s="485"/>
      <c r="IVJ53" s="485"/>
      <c r="IVK53" s="485"/>
      <c r="IVL53" s="485"/>
      <c r="IVM53" s="485"/>
      <c r="IVN53" s="485"/>
      <c r="IVO53" s="485"/>
      <c r="IVP53" s="485"/>
      <c r="IVQ53" s="485"/>
      <c r="IVR53" s="485"/>
      <c r="IVS53" s="485"/>
      <c r="IVT53" s="485"/>
      <c r="IVU53" s="485"/>
      <c r="IVV53" s="485"/>
      <c r="IVW53" s="485"/>
      <c r="IVX53" s="485"/>
      <c r="IVY53" s="485"/>
      <c r="IVZ53" s="485"/>
      <c r="IWA53" s="485"/>
      <c r="IWB53" s="485"/>
      <c r="IWC53" s="485"/>
      <c r="IWD53" s="485"/>
      <c r="IWE53" s="485"/>
      <c r="IWF53" s="485"/>
      <c r="IWG53" s="485"/>
      <c r="IWH53" s="485"/>
      <c r="IWI53" s="485"/>
      <c r="IWJ53" s="485"/>
      <c r="IWK53" s="485"/>
      <c r="IWL53" s="485"/>
      <c r="IWM53" s="485"/>
      <c r="IWN53" s="485"/>
      <c r="IWO53" s="485"/>
      <c r="IWP53" s="485"/>
      <c r="IWQ53" s="485"/>
      <c r="IWR53" s="485"/>
      <c r="IWS53" s="485"/>
      <c r="IWT53" s="485"/>
      <c r="IWU53" s="485"/>
      <c r="IWV53" s="485"/>
      <c r="IWW53" s="485"/>
      <c r="IWX53" s="485"/>
      <c r="IWY53" s="485"/>
      <c r="IWZ53" s="485"/>
      <c r="IXA53" s="485"/>
      <c r="IXB53" s="485"/>
      <c r="IXC53" s="485"/>
      <c r="IXD53" s="485"/>
      <c r="IXE53" s="485"/>
      <c r="IXF53" s="485"/>
      <c r="IXG53" s="485"/>
      <c r="IXH53" s="485"/>
      <c r="IXI53" s="485"/>
      <c r="IXJ53" s="485"/>
      <c r="IXK53" s="485"/>
      <c r="IXL53" s="485"/>
      <c r="IXM53" s="485"/>
      <c r="IXN53" s="485"/>
      <c r="IXO53" s="485"/>
      <c r="IXP53" s="485"/>
      <c r="IXQ53" s="485"/>
      <c r="IXR53" s="485"/>
      <c r="IXS53" s="485"/>
      <c r="IXT53" s="485"/>
      <c r="IXU53" s="485"/>
      <c r="IXV53" s="485"/>
      <c r="IXW53" s="485"/>
      <c r="IXX53" s="485"/>
      <c r="IXY53" s="485"/>
      <c r="IXZ53" s="485"/>
      <c r="IYA53" s="485"/>
      <c r="IYB53" s="485"/>
      <c r="IYC53" s="485"/>
      <c r="IYD53" s="485"/>
      <c r="IYE53" s="485"/>
      <c r="IYF53" s="485"/>
      <c r="IYG53" s="485"/>
      <c r="IYH53" s="485"/>
      <c r="IYI53" s="485"/>
      <c r="IYJ53" s="485"/>
      <c r="IYK53" s="485"/>
      <c r="IYL53" s="485"/>
      <c r="IYM53" s="485"/>
      <c r="IYN53" s="485"/>
      <c r="IYO53" s="485"/>
      <c r="IYP53" s="485"/>
      <c r="IYQ53" s="485"/>
      <c r="IYR53" s="485"/>
      <c r="IYS53" s="485"/>
      <c r="IYT53" s="485"/>
      <c r="IYU53" s="485"/>
      <c r="IYV53" s="485"/>
      <c r="IYW53" s="485"/>
      <c r="IYX53" s="485"/>
      <c r="IYY53" s="485"/>
      <c r="IYZ53" s="485"/>
      <c r="IZA53" s="485"/>
      <c r="IZB53" s="485"/>
      <c r="IZC53" s="485"/>
      <c r="IZD53" s="485"/>
      <c r="IZE53" s="485"/>
      <c r="IZF53" s="485"/>
      <c r="IZG53" s="485"/>
      <c r="IZH53" s="485"/>
      <c r="IZI53" s="485"/>
      <c r="IZJ53" s="485"/>
      <c r="IZK53" s="485"/>
      <c r="IZL53" s="485"/>
      <c r="IZM53" s="485"/>
      <c r="IZN53" s="485"/>
      <c r="IZO53" s="485"/>
      <c r="IZP53" s="485"/>
      <c r="IZQ53" s="485"/>
      <c r="IZR53" s="485"/>
      <c r="IZS53" s="485"/>
      <c r="IZT53" s="485"/>
      <c r="IZU53" s="485"/>
      <c r="IZV53" s="485"/>
      <c r="IZW53" s="485"/>
      <c r="IZX53" s="485"/>
      <c r="IZY53" s="485"/>
      <c r="IZZ53" s="485"/>
      <c r="JAA53" s="485"/>
      <c r="JAB53" s="485"/>
      <c r="JAC53" s="485"/>
      <c r="JAD53" s="485"/>
      <c r="JAE53" s="485"/>
      <c r="JAF53" s="485"/>
      <c r="JAG53" s="485"/>
      <c r="JAH53" s="485"/>
      <c r="JAI53" s="485"/>
      <c r="JAJ53" s="485"/>
      <c r="JAK53" s="485"/>
      <c r="JAL53" s="485"/>
      <c r="JAM53" s="485"/>
      <c r="JAN53" s="485"/>
      <c r="JAO53" s="485"/>
      <c r="JAP53" s="485"/>
      <c r="JAQ53" s="485"/>
      <c r="JAR53" s="485"/>
      <c r="JAS53" s="485"/>
      <c r="JAT53" s="485"/>
      <c r="JAU53" s="485"/>
      <c r="JAV53" s="485"/>
      <c r="JAW53" s="485"/>
      <c r="JAX53" s="485"/>
      <c r="JAY53" s="485"/>
      <c r="JAZ53" s="485"/>
      <c r="JBA53" s="485"/>
      <c r="JBB53" s="485"/>
      <c r="JBC53" s="485"/>
      <c r="JBD53" s="485"/>
      <c r="JBE53" s="485"/>
      <c r="JBF53" s="485"/>
      <c r="JBG53" s="485"/>
      <c r="JBH53" s="485"/>
      <c r="JBI53" s="485"/>
      <c r="JBJ53" s="485"/>
      <c r="JBK53" s="485"/>
      <c r="JBL53" s="485"/>
      <c r="JBM53" s="485"/>
      <c r="JBN53" s="485"/>
      <c r="JBO53" s="485"/>
      <c r="JBP53" s="485"/>
      <c r="JBQ53" s="485"/>
      <c r="JBR53" s="485"/>
      <c r="JBS53" s="485"/>
      <c r="JBT53" s="485"/>
      <c r="JBU53" s="485"/>
      <c r="JBV53" s="485"/>
      <c r="JBW53" s="485"/>
      <c r="JBX53" s="485"/>
      <c r="JBY53" s="485"/>
      <c r="JBZ53" s="485"/>
      <c r="JCA53" s="485"/>
      <c r="JCB53" s="485"/>
      <c r="JCC53" s="485"/>
      <c r="JCD53" s="485"/>
      <c r="JCE53" s="485"/>
      <c r="JCF53" s="485"/>
      <c r="JCG53" s="485"/>
      <c r="JCH53" s="485"/>
      <c r="JCI53" s="485"/>
      <c r="JCJ53" s="485"/>
      <c r="JCK53" s="485"/>
      <c r="JCL53" s="485"/>
      <c r="JCM53" s="485"/>
      <c r="JCN53" s="485"/>
      <c r="JCO53" s="485"/>
      <c r="JCP53" s="485"/>
      <c r="JCQ53" s="485"/>
      <c r="JCR53" s="485"/>
      <c r="JCS53" s="485"/>
      <c r="JCT53" s="485"/>
      <c r="JCU53" s="485"/>
      <c r="JCV53" s="485"/>
      <c r="JCW53" s="485"/>
      <c r="JCX53" s="485"/>
      <c r="JCY53" s="485"/>
      <c r="JCZ53" s="485"/>
      <c r="JDA53" s="485"/>
      <c r="JDB53" s="485"/>
      <c r="JDC53" s="485"/>
      <c r="JDD53" s="485"/>
      <c r="JDE53" s="485"/>
      <c r="JDF53" s="485"/>
      <c r="JDG53" s="485"/>
      <c r="JDH53" s="485"/>
      <c r="JDI53" s="485"/>
      <c r="JDJ53" s="485"/>
      <c r="JDK53" s="485"/>
      <c r="JDL53" s="485"/>
      <c r="JDM53" s="485"/>
      <c r="JDN53" s="485"/>
      <c r="JDO53" s="485"/>
      <c r="JDP53" s="485"/>
      <c r="JDQ53" s="485"/>
      <c r="JDR53" s="485"/>
      <c r="JDS53" s="485"/>
      <c r="JDT53" s="485"/>
      <c r="JDU53" s="485"/>
      <c r="JDV53" s="485"/>
      <c r="JDW53" s="485"/>
      <c r="JDX53" s="485"/>
      <c r="JDY53" s="485"/>
      <c r="JDZ53" s="485"/>
      <c r="JEA53" s="485"/>
      <c r="JEB53" s="485"/>
      <c r="JEC53" s="485"/>
      <c r="JED53" s="485"/>
      <c r="JEE53" s="485"/>
      <c r="JEF53" s="485"/>
      <c r="JEG53" s="485"/>
      <c r="JEH53" s="485"/>
      <c r="JEI53" s="485"/>
      <c r="JEJ53" s="485"/>
      <c r="JEK53" s="485"/>
      <c r="JEL53" s="485"/>
      <c r="JEM53" s="485"/>
      <c r="JEN53" s="485"/>
      <c r="JEO53" s="485"/>
      <c r="JEP53" s="485"/>
      <c r="JEQ53" s="485"/>
      <c r="JER53" s="485"/>
      <c r="JES53" s="485"/>
      <c r="JET53" s="485"/>
      <c r="JEU53" s="485"/>
      <c r="JEV53" s="485"/>
      <c r="JEW53" s="485"/>
      <c r="JEX53" s="485"/>
      <c r="JEY53" s="485"/>
      <c r="JEZ53" s="485"/>
      <c r="JFA53" s="485"/>
      <c r="JFB53" s="485"/>
      <c r="JFC53" s="485"/>
      <c r="JFD53" s="485"/>
      <c r="JFE53" s="485"/>
      <c r="JFF53" s="485"/>
      <c r="JFG53" s="485"/>
      <c r="JFH53" s="485"/>
      <c r="JFI53" s="485"/>
      <c r="JFJ53" s="485"/>
      <c r="JFK53" s="485"/>
      <c r="JFL53" s="485"/>
      <c r="JFM53" s="485"/>
      <c r="JFN53" s="485"/>
      <c r="JFO53" s="485"/>
      <c r="JFP53" s="485"/>
      <c r="JFQ53" s="485"/>
      <c r="JFR53" s="485"/>
      <c r="JFS53" s="485"/>
      <c r="JFT53" s="485"/>
      <c r="JFU53" s="485"/>
      <c r="JFV53" s="485"/>
      <c r="JFW53" s="485"/>
      <c r="JFX53" s="485"/>
      <c r="JFY53" s="485"/>
      <c r="JFZ53" s="485"/>
      <c r="JGA53" s="485"/>
      <c r="JGB53" s="485"/>
      <c r="JGC53" s="485"/>
      <c r="JGD53" s="485"/>
      <c r="JGE53" s="485"/>
      <c r="JGF53" s="485"/>
      <c r="JGG53" s="485"/>
      <c r="JGH53" s="485"/>
      <c r="JGI53" s="485"/>
      <c r="JGJ53" s="485"/>
      <c r="JGK53" s="485"/>
      <c r="JGL53" s="485"/>
      <c r="JGM53" s="485"/>
      <c r="JGN53" s="485"/>
      <c r="JGO53" s="485"/>
      <c r="JGP53" s="485"/>
      <c r="JGQ53" s="485"/>
      <c r="JGR53" s="485"/>
      <c r="JGS53" s="485"/>
      <c r="JGT53" s="485"/>
      <c r="JGU53" s="485"/>
      <c r="JGV53" s="485"/>
      <c r="JGW53" s="485"/>
      <c r="JGX53" s="485"/>
      <c r="JGY53" s="485"/>
      <c r="JGZ53" s="485"/>
      <c r="JHA53" s="485"/>
      <c r="JHB53" s="485"/>
      <c r="JHC53" s="485"/>
      <c r="JHD53" s="485"/>
      <c r="JHE53" s="485"/>
      <c r="JHF53" s="485"/>
      <c r="JHG53" s="485"/>
      <c r="JHH53" s="485"/>
      <c r="JHI53" s="485"/>
      <c r="JHJ53" s="485"/>
      <c r="JHK53" s="485"/>
      <c r="JHL53" s="485"/>
      <c r="JHM53" s="485"/>
      <c r="JHN53" s="485"/>
      <c r="JHO53" s="485"/>
      <c r="JHP53" s="485"/>
      <c r="JHQ53" s="485"/>
      <c r="JHR53" s="485"/>
      <c r="JHS53" s="485"/>
      <c r="JHT53" s="485"/>
      <c r="JHU53" s="485"/>
      <c r="JHV53" s="485"/>
      <c r="JHW53" s="485"/>
      <c r="JHX53" s="485"/>
      <c r="JHY53" s="485"/>
      <c r="JHZ53" s="485"/>
      <c r="JIA53" s="485"/>
      <c r="JIB53" s="485"/>
      <c r="JIC53" s="485"/>
      <c r="JID53" s="485"/>
      <c r="JIE53" s="485"/>
      <c r="JIF53" s="485"/>
      <c r="JIG53" s="485"/>
      <c r="JIH53" s="485"/>
      <c r="JII53" s="485"/>
      <c r="JIJ53" s="485"/>
      <c r="JIK53" s="485"/>
      <c r="JIL53" s="485"/>
      <c r="JIM53" s="485"/>
      <c r="JIN53" s="485"/>
      <c r="JIO53" s="485"/>
      <c r="JIP53" s="485"/>
      <c r="JIQ53" s="485"/>
      <c r="JIR53" s="485"/>
      <c r="JIS53" s="485"/>
      <c r="JIT53" s="485"/>
      <c r="JIU53" s="485"/>
      <c r="JIV53" s="485"/>
      <c r="JIW53" s="485"/>
      <c r="JIX53" s="485"/>
      <c r="JIY53" s="485"/>
      <c r="JIZ53" s="485"/>
      <c r="JJA53" s="485"/>
      <c r="JJB53" s="485"/>
      <c r="JJC53" s="485"/>
      <c r="JJD53" s="485"/>
      <c r="JJE53" s="485"/>
      <c r="JJF53" s="485"/>
      <c r="JJG53" s="485"/>
      <c r="JJH53" s="485"/>
      <c r="JJI53" s="485"/>
      <c r="JJJ53" s="485"/>
      <c r="JJK53" s="485"/>
      <c r="JJL53" s="485"/>
      <c r="JJM53" s="485"/>
      <c r="JJN53" s="485"/>
      <c r="JJO53" s="485"/>
      <c r="JJP53" s="485"/>
      <c r="JJQ53" s="485"/>
      <c r="JJR53" s="485"/>
      <c r="JJS53" s="485"/>
      <c r="JJT53" s="485"/>
      <c r="JJU53" s="485"/>
      <c r="JJV53" s="485"/>
      <c r="JJW53" s="485"/>
      <c r="JJX53" s="485"/>
      <c r="JJY53" s="485"/>
      <c r="JJZ53" s="485"/>
      <c r="JKA53" s="485"/>
      <c r="JKB53" s="485"/>
      <c r="JKC53" s="485"/>
      <c r="JKD53" s="485"/>
      <c r="JKE53" s="485"/>
      <c r="JKF53" s="485"/>
      <c r="JKG53" s="485"/>
      <c r="JKH53" s="485"/>
      <c r="JKI53" s="485"/>
      <c r="JKJ53" s="485"/>
      <c r="JKK53" s="485"/>
      <c r="JKL53" s="485"/>
      <c r="JKM53" s="485"/>
      <c r="JKN53" s="485"/>
      <c r="JKO53" s="485"/>
      <c r="JKP53" s="485"/>
      <c r="JKQ53" s="485"/>
      <c r="JKR53" s="485"/>
      <c r="JKS53" s="485"/>
      <c r="JKT53" s="485"/>
      <c r="JKU53" s="485"/>
      <c r="JKV53" s="485"/>
      <c r="JKW53" s="485"/>
      <c r="JKX53" s="485"/>
      <c r="JKY53" s="485"/>
      <c r="JKZ53" s="485"/>
      <c r="JLA53" s="485"/>
      <c r="JLB53" s="485"/>
      <c r="JLC53" s="485"/>
      <c r="JLD53" s="485"/>
      <c r="JLE53" s="485"/>
      <c r="JLF53" s="485"/>
      <c r="JLG53" s="485"/>
      <c r="JLH53" s="485"/>
      <c r="JLI53" s="485"/>
      <c r="JLJ53" s="485"/>
      <c r="JLK53" s="485"/>
      <c r="JLL53" s="485"/>
      <c r="JLM53" s="485"/>
      <c r="JLN53" s="485"/>
      <c r="JLO53" s="485"/>
      <c r="JLP53" s="485"/>
      <c r="JLQ53" s="485"/>
      <c r="JLR53" s="485"/>
      <c r="JLS53" s="485"/>
      <c r="JLT53" s="485"/>
      <c r="JLU53" s="485"/>
      <c r="JLV53" s="485"/>
      <c r="JLW53" s="485"/>
      <c r="JLX53" s="485"/>
      <c r="JLY53" s="485"/>
      <c r="JLZ53" s="485"/>
      <c r="JMA53" s="485"/>
      <c r="JMB53" s="485"/>
      <c r="JMC53" s="485"/>
      <c r="JMD53" s="485"/>
      <c r="JME53" s="485"/>
      <c r="JMF53" s="485"/>
      <c r="JMG53" s="485"/>
      <c r="JMH53" s="485"/>
      <c r="JMI53" s="485"/>
      <c r="JMJ53" s="485"/>
      <c r="JMK53" s="485"/>
      <c r="JML53" s="485"/>
      <c r="JMM53" s="485"/>
      <c r="JMN53" s="485"/>
      <c r="JMO53" s="485"/>
      <c r="JMP53" s="485"/>
      <c r="JMQ53" s="485"/>
      <c r="JMR53" s="485"/>
      <c r="JMS53" s="485"/>
      <c r="JMT53" s="485"/>
      <c r="JMU53" s="485"/>
      <c r="JMV53" s="485"/>
      <c r="JMW53" s="485"/>
      <c r="JMX53" s="485"/>
      <c r="JMY53" s="485"/>
      <c r="JMZ53" s="485"/>
      <c r="JNA53" s="485"/>
      <c r="JNB53" s="485"/>
      <c r="JNC53" s="485"/>
      <c r="JND53" s="485"/>
      <c r="JNE53" s="485"/>
      <c r="JNF53" s="485"/>
      <c r="JNG53" s="485"/>
      <c r="JNH53" s="485"/>
      <c r="JNI53" s="485"/>
      <c r="JNJ53" s="485"/>
      <c r="JNK53" s="485"/>
      <c r="JNL53" s="485"/>
      <c r="JNM53" s="485"/>
      <c r="JNN53" s="485"/>
      <c r="JNO53" s="485"/>
      <c r="JNP53" s="485"/>
      <c r="JNQ53" s="485"/>
      <c r="JNR53" s="485"/>
      <c r="JNS53" s="485"/>
      <c r="JNT53" s="485"/>
      <c r="JNU53" s="485"/>
      <c r="JNV53" s="485"/>
      <c r="JNW53" s="485"/>
      <c r="JNX53" s="485"/>
      <c r="JNY53" s="485"/>
      <c r="JNZ53" s="485"/>
      <c r="JOA53" s="485"/>
      <c r="JOB53" s="485"/>
      <c r="JOC53" s="485"/>
      <c r="JOD53" s="485"/>
      <c r="JOE53" s="485"/>
      <c r="JOF53" s="485"/>
      <c r="JOG53" s="485"/>
      <c r="JOH53" s="485"/>
      <c r="JOI53" s="485"/>
      <c r="JOJ53" s="485"/>
      <c r="JOK53" s="485"/>
      <c r="JOL53" s="485"/>
      <c r="JOM53" s="485"/>
      <c r="JON53" s="485"/>
      <c r="JOO53" s="485"/>
      <c r="JOP53" s="485"/>
      <c r="JOQ53" s="485"/>
      <c r="JOR53" s="485"/>
      <c r="JOS53" s="485"/>
      <c r="JOT53" s="485"/>
      <c r="JOU53" s="485"/>
      <c r="JOV53" s="485"/>
      <c r="JOW53" s="485"/>
      <c r="JOX53" s="485"/>
      <c r="JOY53" s="485"/>
      <c r="JOZ53" s="485"/>
      <c r="JPA53" s="485"/>
      <c r="JPB53" s="485"/>
      <c r="JPC53" s="485"/>
      <c r="JPD53" s="485"/>
      <c r="JPE53" s="485"/>
      <c r="JPF53" s="485"/>
      <c r="JPG53" s="485"/>
      <c r="JPH53" s="485"/>
      <c r="JPI53" s="485"/>
      <c r="JPJ53" s="485"/>
      <c r="JPK53" s="485"/>
      <c r="JPL53" s="485"/>
      <c r="JPM53" s="485"/>
      <c r="JPN53" s="485"/>
      <c r="JPO53" s="485"/>
      <c r="JPP53" s="485"/>
      <c r="JPQ53" s="485"/>
      <c r="JPR53" s="485"/>
      <c r="JPS53" s="485"/>
      <c r="JPT53" s="485"/>
      <c r="JPU53" s="485"/>
      <c r="JPV53" s="485"/>
      <c r="JPW53" s="485"/>
      <c r="JPX53" s="485"/>
      <c r="JPY53" s="485"/>
      <c r="JPZ53" s="485"/>
      <c r="JQA53" s="485"/>
      <c r="JQB53" s="485"/>
      <c r="JQC53" s="485"/>
      <c r="JQD53" s="485"/>
      <c r="JQE53" s="485"/>
      <c r="JQF53" s="485"/>
      <c r="JQG53" s="485"/>
      <c r="JQH53" s="485"/>
      <c r="JQI53" s="485"/>
      <c r="JQJ53" s="485"/>
      <c r="JQK53" s="485"/>
      <c r="JQL53" s="485"/>
      <c r="JQM53" s="485"/>
      <c r="JQN53" s="485"/>
      <c r="JQO53" s="485"/>
      <c r="JQP53" s="485"/>
      <c r="JQQ53" s="485"/>
      <c r="JQR53" s="485"/>
      <c r="JQS53" s="485"/>
      <c r="JQT53" s="485"/>
      <c r="JQU53" s="485"/>
      <c r="JQV53" s="485"/>
      <c r="JQW53" s="485"/>
      <c r="JQX53" s="485"/>
      <c r="JQY53" s="485"/>
      <c r="JQZ53" s="485"/>
      <c r="JRA53" s="485"/>
      <c r="JRB53" s="485"/>
      <c r="JRC53" s="485"/>
      <c r="JRD53" s="485"/>
      <c r="JRE53" s="485"/>
      <c r="JRF53" s="485"/>
      <c r="JRG53" s="485"/>
      <c r="JRH53" s="485"/>
      <c r="JRI53" s="485"/>
      <c r="JRJ53" s="485"/>
      <c r="JRK53" s="485"/>
      <c r="JRL53" s="485"/>
      <c r="JRM53" s="485"/>
      <c r="JRN53" s="485"/>
      <c r="JRO53" s="485"/>
      <c r="JRP53" s="485"/>
      <c r="JRQ53" s="485"/>
      <c r="JRR53" s="485"/>
      <c r="JRS53" s="485"/>
      <c r="JRT53" s="485"/>
      <c r="JRU53" s="485"/>
      <c r="JRV53" s="485"/>
      <c r="JRW53" s="485"/>
      <c r="JRX53" s="485"/>
      <c r="JRY53" s="485"/>
      <c r="JRZ53" s="485"/>
      <c r="JSA53" s="485"/>
      <c r="JSB53" s="485"/>
      <c r="JSC53" s="485"/>
      <c r="JSD53" s="485"/>
      <c r="JSE53" s="485"/>
      <c r="JSF53" s="485"/>
      <c r="JSG53" s="485"/>
      <c r="JSH53" s="485"/>
      <c r="JSI53" s="485"/>
      <c r="JSJ53" s="485"/>
      <c r="JSK53" s="485"/>
      <c r="JSL53" s="485"/>
      <c r="JSM53" s="485"/>
      <c r="JSN53" s="485"/>
      <c r="JSO53" s="485"/>
      <c r="JSP53" s="485"/>
      <c r="JSQ53" s="485"/>
      <c r="JSR53" s="485"/>
      <c r="JSS53" s="485"/>
      <c r="JST53" s="485"/>
      <c r="JSU53" s="485"/>
      <c r="JSV53" s="485"/>
      <c r="JSW53" s="485"/>
      <c r="JSX53" s="485"/>
      <c r="JSY53" s="485"/>
      <c r="JSZ53" s="485"/>
      <c r="JTA53" s="485"/>
      <c r="JTB53" s="485"/>
      <c r="JTC53" s="485"/>
      <c r="JTD53" s="485"/>
      <c r="JTE53" s="485"/>
      <c r="JTF53" s="485"/>
      <c r="JTG53" s="485"/>
      <c r="JTH53" s="485"/>
      <c r="JTI53" s="485"/>
      <c r="JTJ53" s="485"/>
      <c r="JTK53" s="485"/>
      <c r="JTL53" s="485"/>
      <c r="JTM53" s="485"/>
      <c r="JTN53" s="485"/>
      <c r="JTO53" s="485"/>
      <c r="JTP53" s="485"/>
      <c r="JTQ53" s="485"/>
      <c r="JTR53" s="485"/>
      <c r="JTS53" s="485"/>
      <c r="JTT53" s="485"/>
      <c r="JTU53" s="485"/>
      <c r="JTV53" s="485"/>
      <c r="JTW53" s="485"/>
      <c r="JTX53" s="485"/>
      <c r="JTY53" s="485"/>
      <c r="JTZ53" s="485"/>
      <c r="JUA53" s="485"/>
      <c r="JUB53" s="485"/>
      <c r="JUC53" s="485"/>
      <c r="JUD53" s="485"/>
      <c r="JUE53" s="485"/>
      <c r="JUF53" s="485"/>
      <c r="JUG53" s="485"/>
      <c r="JUH53" s="485"/>
      <c r="JUI53" s="485"/>
      <c r="JUJ53" s="485"/>
      <c r="JUK53" s="485"/>
      <c r="JUL53" s="485"/>
      <c r="JUM53" s="485"/>
      <c r="JUN53" s="485"/>
      <c r="JUO53" s="485"/>
      <c r="JUP53" s="485"/>
      <c r="JUQ53" s="485"/>
      <c r="JUR53" s="485"/>
      <c r="JUS53" s="485"/>
      <c r="JUT53" s="485"/>
      <c r="JUU53" s="485"/>
      <c r="JUV53" s="485"/>
      <c r="JUW53" s="485"/>
      <c r="JUX53" s="485"/>
      <c r="JUY53" s="485"/>
      <c r="JUZ53" s="485"/>
      <c r="JVA53" s="485"/>
      <c r="JVB53" s="485"/>
      <c r="JVC53" s="485"/>
      <c r="JVD53" s="485"/>
      <c r="JVE53" s="485"/>
      <c r="JVF53" s="485"/>
      <c r="JVG53" s="485"/>
      <c r="JVH53" s="485"/>
      <c r="JVI53" s="485"/>
      <c r="JVJ53" s="485"/>
      <c r="JVK53" s="485"/>
      <c r="JVL53" s="485"/>
      <c r="JVM53" s="485"/>
      <c r="JVN53" s="485"/>
      <c r="JVO53" s="485"/>
      <c r="JVP53" s="485"/>
      <c r="JVQ53" s="485"/>
      <c r="JVR53" s="485"/>
      <c r="JVS53" s="485"/>
      <c r="JVT53" s="485"/>
      <c r="JVU53" s="485"/>
      <c r="JVV53" s="485"/>
      <c r="JVW53" s="485"/>
      <c r="JVX53" s="485"/>
      <c r="JVY53" s="485"/>
      <c r="JVZ53" s="485"/>
      <c r="JWA53" s="485"/>
      <c r="JWB53" s="485"/>
      <c r="JWC53" s="485"/>
      <c r="JWD53" s="485"/>
      <c r="JWE53" s="485"/>
      <c r="JWF53" s="485"/>
      <c r="JWG53" s="485"/>
      <c r="JWH53" s="485"/>
      <c r="JWI53" s="485"/>
      <c r="JWJ53" s="485"/>
      <c r="JWK53" s="485"/>
      <c r="JWL53" s="485"/>
      <c r="JWM53" s="485"/>
      <c r="JWN53" s="485"/>
      <c r="JWO53" s="485"/>
      <c r="JWP53" s="485"/>
      <c r="JWQ53" s="485"/>
      <c r="JWR53" s="485"/>
      <c r="JWS53" s="485"/>
      <c r="JWT53" s="485"/>
      <c r="JWU53" s="485"/>
      <c r="JWV53" s="485"/>
      <c r="JWW53" s="485"/>
      <c r="JWX53" s="485"/>
      <c r="JWY53" s="485"/>
      <c r="JWZ53" s="485"/>
      <c r="JXA53" s="485"/>
      <c r="JXB53" s="485"/>
      <c r="JXC53" s="485"/>
      <c r="JXD53" s="485"/>
      <c r="JXE53" s="485"/>
      <c r="JXF53" s="485"/>
      <c r="JXG53" s="485"/>
      <c r="JXH53" s="485"/>
      <c r="JXI53" s="485"/>
      <c r="JXJ53" s="485"/>
      <c r="JXK53" s="485"/>
      <c r="JXL53" s="485"/>
      <c r="JXM53" s="485"/>
      <c r="JXN53" s="485"/>
      <c r="JXO53" s="485"/>
      <c r="JXP53" s="485"/>
      <c r="JXQ53" s="485"/>
      <c r="JXR53" s="485"/>
      <c r="JXS53" s="485"/>
      <c r="JXT53" s="485"/>
      <c r="JXU53" s="485"/>
      <c r="JXV53" s="485"/>
      <c r="JXW53" s="485"/>
      <c r="JXX53" s="485"/>
      <c r="JXY53" s="485"/>
      <c r="JXZ53" s="485"/>
      <c r="JYA53" s="485"/>
      <c r="JYB53" s="485"/>
      <c r="JYC53" s="485"/>
      <c r="JYD53" s="485"/>
      <c r="JYE53" s="485"/>
      <c r="JYF53" s="485"/>
      <c r="JYG53" s="485"/>
      <c r="JYH53" s="485"/>
      <c r="JYI53" s="485"/>
      <c r="JYJ53" s="485"/>
      <c r="JYK53" s="485"/>
      <c r="JYL53" s="485"/>
      <c r="JYM53" s="485"/>
      <c r="JYN53" s="485"/>
      <c r="JYO53" s="485"/>
      <c r="JYP53" s="485"/>
      <c r="JYQ53" s="485"/>
      <c r="JYR53" s="485"/>
      <c r="JYS53" s="485"/>
      <c r="JYT53" s="485"/>
      <c r="JYU53" s="485"/>
      <c r="JYV53" s="485"/>
      <c r="JYW53" s="485"/>
      <c r="JYX53" s="485"/>
      <c r="JYY53" s="485"/>
      <c r="JYZ53" s="485"/>
      <c r="JZA53" s="485"/>
      <c r="JZB53" s="485"/>
      <c r="JZC53" s="485"/>
      <c r="JZD53" s="485"/>
      <c r="JZE53" s="485"/>
      <c r="JZF53" s="485"/>
      <c r="JZG53" s="485"/>
      <c r="JZH53" s="485"/>
      <c r="JZI53" s="485"/>
      <c r="JZJ53" s="485"/>
      <c r="JZK53" s="485"/>
      <c r="JZL53" s="485"/>
      <c r="JZM53" s="485"/>
      <c r="JZN53" s="485"/>
      <c r="JZO53" s="485"/>
      <c r="JZP53" s="485"/>
      <c r="JZQ53" s="485"/>
      <c r="JZR53" s="485"/>
      <c r="JZS53" s="485"/>
      <c r="JZT53" s="485"/>
      <c r="JZU53" s="485"/>
      <c r="JZV53" s="485"/>
      <c r="JZW53" s="485"/>
      <c r="JZX53" s="485"/>
      <c r="JZY53" s="485"/>
      <c r="JZZ53" s="485"/>
      <c r="KAA53" s="485"/>
      <c r="KAB53" s="485"/>
      <c r="KAC53" s="485"/>
      <c r="KAD53" s="485"/>
      <c r="KAE53" s="485"/>
      <c r="KAF53" s="485"/>
      <c r="KAG53" s="485"/>
      <c r="KAH53" s="485"/>
      <c r="KAI53" s="485"/>
      <c r="KAJ53" s="485"/>
      <c r="KAK53" s="485"/>
      <c r="KAL53" s="485"/>
      <c r="KAM53" s="485"/>
      <c r="KAN53" s="485"/>
      <c r="KAO53" s="485"/>
      <c r="KAP53" s="485"/>
      <c r="KAQ53" s="485"/>
      <c r="KAR53" s="485"/>
      <c r="KAS53" s="485"/>
      <c r="KAT53" s="485"/>
      <c r="KAU53" s="485"/>
      <c r="KAV53" s="485"/>
      <c r="KAW53" s="485"/>
      <c r="KAX53" s="485"/>
      <c r="KAY53" s="485"/>
      <c r="KAZ53" s="485"/>
      <c r="KBA53" s="485"/>
      <c r="KBB53" s="485"/>
      <c r="KBC53" s="485"/>
      <c r="KBD53" s="485"/>
      <c r="KBE53" s="485"/>
      <c r="KBF53" s="485"/>
      <c r="KBG53" s="485"/>
      <c r="KBH53" s="485"/>
      <c r="KBI53" s="485"/>
      <c r="KBJ53" s="485"/>
      <c r="KBK53" s="485"/>
      <c r="KBL53" s="485"/>
      <c r="KBM53" s="485"/>
      <c r="KBN53" s="485"/>
      <c r="KBO53" s="485"/>
      <c r="KBP53" s="485"/>
      <c r="KBQ53" s="485"/>
      <c r="KBR53" s="485"/>
      <c r="KBS53" s="485"/>
      <c r="KBT53" s="485"/>
      <c r="KBU53" s="485"/>
      <c r="KBV53" s="485"/>
      <c r="KBW53" s="485"/>
      <c r="KBX53" s="485"/>
      <c r="KBY53" s="485"/>
      <c r="KBZ53" s="485"/>
      <c r="KCA53" s="485"/>
      <c r="KCB53" s="485"/>
      <c r="KCC53" s="485"/>
      <c r="KCD53" s="485"/>
      <c r="KCE53" s="485"/>
      <c r="KCF53" s="485"/>
      <c r="KCG53" s="485"/>
      <c r="KCH53" s="485"/>
      <c r="KCI53" s="485"/>
      <c r="KCJ53" s="485"/>
      <c r="KCK53" s="485"/>
      <c r="KCL53" s="485"/>
      <c r="KCM53" s="485"/>
      <c r="KCN53" s="485"/>
      <c r="KCO53" s="485"/>
      <c r="KCP53" s="485"/>
      <c r="KCQ53" s="485"/>
      <c r="KCR53" s="485"/>
      <c r="KCS53" s="485"/>
      <c r="KCT53" s="485"/>
      <c r="KCU53" s="485"/>
      <c r="KCV53" s="485"/>
      <c r="KCW53" s="485"/>
      <c r="KCX53" s="485"/>
      <c r="KCY53" s="485"/>
      <c r="KCZ53" s="485"/>
      <c r="KDA53" s="485"/>
      <c r="KDB53" s="485"/>
      <c r="KDC53" s="485"/>
      <c r="KDD53" s="485"/>
      <c r="KDE53" s="485"/>
      <c r="KDF53" s="485"/>
      <c r="KDG53" s="485"/>
      <c r="KDH53" s="485"/>
      <c r="KDI53" s="485"/>
      <c r="KDJ53" s="485"/>
      <c r="KDK53" s="485"/>
      <c r="KDL53" s="485"/>
      <c r="KDM53" s="485"/>
      <c r="KDN53" s="485"/>
      <c r="KDO53" s="485"/>
      <c r="KDP53" s="485"/>
      <c r="KDQ53" s="485"/>
      <c r="KDR53" s="485"/>
      <c r="KDS53" s="485"/>
      <c r="KDT53" s="485"/>
      <c r="KDU53" s="485"/>
      <c r="KDV53" s="485"/>
      <c r="KDW53" s="485"/>
      <c r="KDX53" s="485"/>
      <c r="KDY53" s="485"/>
      <c r="KDZ53" s="485"/>
      <c r="KEA53" s="485"/>
      <c r="KEB53" s="485"/>
      <c r="KEC53" s="485"/>
      <c r="KED53" s="485"/>
      <c r="KEE53" s="485"/>
      <c r="KEF53" s="485"/>
      <c r="KEG53" s="485"/>
      <c r="KEH53" s="485"/>
      <c r="KEI53" s="485"/>
      <c r="KEJ53" s="485"/>
      <c r="KEK53" s="485"/>
      <c r="KEL53" s="485"/>
      <c r="KEM53" s="485"/>
      <c r="KEN53" s="485"/>
      <c r="KEO53" s="485"/>
      <c r="KEP53" s="485"/>
      <c r="KEQ53" s="485"/>
      <c r="KER53" s="485"/>
      <c r="KES53" s="485"/>
      <c r="KET53" s="485"/>
      <c r="KEU53" s="485"/>
      <c r="KEV53" s="485"/>
      <c r="KEW53" s="485"/>
      <c r="KEX53" s="485"/>
      <c r="KEY53" s="485"/>
      <c r="KEZ53" s="485"/>
      <c r="KFA53" s="485"/>
      <c r="KFB53" s="485"/>
      <c r="KFC53" s="485"/>
      <c r="KFD53" s="485"/>
      <c r="KFE53" s="485"/>
      <c r="KFF53" s="485"/>
      <c r="KFG53" s="485"/>
      <c r="KFH53" s="485"/>
      <c r="KFI53" s="485"/>
      <c r="KFJ53" s="485"/>
      <c r="KFK53" s="485"/>
      <c r="KFL53" s="485"/>
      <c r="KFM53" s="485"/>
      <c r="KFN53" s="485"/>
      <c r="KFO53" s="485"/>
      <c r="KFP53" s="485"/>
      <c r="KFQ53" s="485"/>
      <c r="KFR53" s="485"/>
      <c r="KFS53" s="485"/>
      <c r="KFT53" s="485"/>
      <c r="KFU53" s="485"/>
      <c r="KFV53" s="485"/>
      <c r="KFW53" s="485"/>
      <c r="KFX53" s="485"/>
      <c r="KFY53" s="485"/>
      <c r="KFZ53" s="485"/>
      <c r="KGA53" s="485"/>
      <c r="KGB53" s="485"/>
      <c r="KGC53" s="485"/>
      <c r="KGD53" s="485"/>
      <c r="KGE53" s="485"/>
      <c r="KGF53" s="485"/>
      <c r="KGG53" s="485"/>
      <c r="KGH53" s="485"/>
      <c r="KGI53" s="485"/>
      <c r="KGJ53" s="485"/>
      <c r="KGK53" s="485"/>
      <c r="KGL53" s="485"/>
      <c r="KGM53" s="485"/>
      <c r="KGN53" s="485"/>
      <c r="KGO53" s="485"/>
      <c r="KGP53" s="485"/>
      <c r="KGQ53" s="485"/>
      <c r="KGR53" s="485"/>
      <c r="KGS53" s="485"/>
      <c r="KGT53" s="485"/>
      <c r="KGU53" s="485"/>
      <c r="KGV53" s="485"/>
      <c r="KGW53" s="485"/>
      <c r="KGX53" s="485"/>
      <c r="KGY53" s="485"/>
      <c r="KGZ53" s="485"/>
      <c r="KHA53" s="485"/>
      <c r="KHB53" s="485"/>
      <c r="KHC53" s="485"/>
      <c r="KHD53" s="485"/>
      <c r="KHE53" s="485"/>
      <c r="KHF53" s="485"/>
      <c r="KHG53" s="485"/>
      <c r="KHH53" s="485"/>
      <c r="KHI53" s="485"/>
      <c r="KHJ53" s="485"/>
      <c r="KHK53" s="485"/>
      <c r="KHL53" s="485"/>
      <c r="KHM53" s="485"/>
      <c r="KHN53" s="485"/>
      <c r="KHO53" s="485"/>
      <c r="KHP53" s="485"/>
      <c r="KHQ53" s="485"/>
      <c r="KHR53" s="485"/>
      <c r="KHS53" s="485"/>
      <c r="KHT53" s="485"/>
      <c r="KHU53" s="485"/>
      <c r="KHV53" s="485"/>
      <c r="KHW53" s="485"/>
      <c r="KHX53" s="485"/>
      <c r="KHY53" s="485"/>
      <c r="KHZ53" s="485"/>
      <c r="KIA53" s="485"/>
      <c r="KIB53" s="485"/>
      <c r="KIC53" s="485"/>
      <c r="KID53" s="485"/>
      <c r="KIE53" s="485"/>
      <c r="KIF53" s="485"/>
      <c r="KIG53" s="485"/>
      <c r="KIH53" s="485"/>
      <c r="KII53" s="485"/>
      <c r="KIJ53" s="485"/>
      <c r="KIK53" s="485"/>
      <c r="KIL53" s="485"/>
      <c r="KIM53" s="485"/>
      <c r="KIN53" s="485"/>
      <c r="KIO53" s="485"/>
      <c r="KIP53" s="485"/>
      <c r="KIQ53" s="485"/>
      <c r="KIR53" s="485"/>
      <c r="KIS53" s="485"/>
      <c r="KIT53" s="485"/>
      <c r="KIU53" s="485"/>
      <c r="KIV53" s="485"/>
      <c r="KIW53" s="485"/>
      <c r="KIX53" s="485"/>
      <c r="KIY53" s="485"/>
      <c r="KIZ53" s="485"/>
      <c r="KJA53" s="485"/>
      <c r="KJB53" s="485"/>
      <c r="KJC53" s="485"/>
      <c r="KJD53" s="485"/>
      <c r="KJE53" s="485"/>
      <c r="KJF53" s="485"/>
      <c r="KJG53" s="485"/>
      <c r="KJH53" s="485"/>
      <c r="KJI53" s="485"/>
      <c r="KJJ53" s="485"/>
      <c r="KJK53" s="485"/>
      <c r="KJL53" s="485"/>
      <c r="KJM53" s="485"/>
      <c r="KJN53" s="485"/>
      <c r="KJO53" s="485"/>
      <c r="KJP53" s="485"/>
      <c r="KJQ53" s="485"/>
      <c r="KJR53" s="485"/>
      <c r="KJS53" s="485"/>
      <c r="KJT53" s="485"/>
      <c r="KJU53" s="485"/>
      <c r="KJV53" s="485"/>
      <c r="KJW53" s="485"/>
      <c r="KJX53" s="485"/>
      <c r="KJY53" s="485"/>
      <c r="KJZ53" s="485"/>
      <c r="KKA53" s="485"/>
      <c r="KKB53" s="485"/>
      <c r="KKC53" s="485"/>
      <c r="KKD53" s="485"/>
      <c r="KKE53" s="485"/>
      <c r="KKF53" s="485"/>
      <c r="KKG53" s="485"/>
      <c r="KKH53" s="485"/>
      <c r="KKI53" s="485"/>
      <c r="KKJ53" s="485"/>
      <c r="KKK53" s="485"/>
      <c r="KKL53" s="485"/>
      <c r="KKM53" s="485"/>
      <c r="KKN53" s="485"/>
      <c r="KKO53" s="485"/>
      <c r="KKP53" s="485"/>
      <c r="KKQ53" s="485"/>
      <c r="KKR53" s="485"/>
      <c r="KKS53" s="485"/>
      <c r="KKT53" s="485"/>
      <c r="KKU53" s="485"/>
      <c r="KKV53" s="485"/>
      <c r="KKW53" s="485"/>
      <c r="KKX53" s="485"/>
      <c r="KKY53" s="485"/>
      <c r="KKZ53" s="485"/>
      <c r="KLA53" s="485"/>
      <c r="KLB53" s="485"/>
      <c r="KLC53" s="485"/>
      <c r="KLD53" s="485"/>
      <c r="KLE53" s="485"/>
      <c r="KLF53" s="485"/>
      <c r="KLG53" s="485"/>
      <c r="KLH53" s="485"/>
      <c r="KLI53" s="485"/>
      <c r="KLJ53" s="485"/>
      <c r="KLK53" s="485"/>
      <c r="KLL53" s="485"/>
      <c r="KLM53" s="485"/>
      <c r="KLN53" s="485"/>
      <c r="KLO53" s="485"/>
      <c r="KLP53" s="485"/>
      <c r="KLQ53" s="485"/>
      <c r="KLR53" s="485"/>
      <c r="KLS53" s="485"/>
      <c r="KLT53" s="485"/>
      <c r="KLU53" s="485"/>
      <c r="KLV53" s="485"/>
      <c r="KLW53" s="485"/>
      <c r="KLX53" s="485"/>
      <c r="KLY53" s="485"/>
      <c r="KLZ53" s="485"/>
      <c r="KMA53" s="485"/>
      <c r="KMB53" s="485"/>
      <c r="KMC53" s="485"/>
      <c r="KMD53" s="485"/>
      <c r="KME53" s="485"/>
      <c r="KMF53" s="485"/>
      <c r="KMG53" s="485"/>
      <c r="KMH53" s="485"/>
      <c r="KMI53" s="485"/>
      <c r="KMJ53" s="485"/>
      <c r="KMK53" s="485"/>
      <c r="KML53" s="485"/>
      <c r="KMM53" s="485"/>
      <c r="KMN53" s="485"/>
      <c r="KMO53" s="485"/>
      <c r="KMP53" s="485"/>
      <c r="KMQ53" s="485"/>
      <c r="KMR53" s="485"/>
      <c r="KMS53" s="485"/>
      <c r="KMT53" s="485"/>
      <c r="KMU53" s="485"/>
      <c r="KMV53" s="485"/>
      <c r="KMW53" s="485"/>
      <c r="KMX53" s="485"/>
      <c r="KMY53" s="485"/>
      <c r="KMZ53" s="485"/>
      <c r="KNA53" s="485"/>
      <c r="KNB53" s="485"/>
      <c r="KNC53" s="485"/>
      <c r="KND53" s="485"/>
      <c r="KNE53" s="485"/>
      <c r="KNF53" s="485"/>
      <c r="KNG53" s="485"/>
      <c r="KNH53" s="485"/>
      <c r="KNI53" s="485"/>
      <c r="KNJ53" s="485"/>
      <c r="KNK53" s="485"/>
      <c r="KNL53" s="485"/>
      <c r="KNM53" s="485"/>
      <c r="KNN53" s="485"/>
      <c r="KNO53" s="485"/>
      <c r="KNP53" s="485"/>
      <c r="KNQ53" s="485"/>
      <c r="KNR53" s="485"/>
      <c r="KNS53" s="485"/>
      <c r="KNT53" s="485"/>
      <c r="KNU53" s="485"/>
      <c r="KNV53" s="485"/>
      <c r="KNW53" s="485"/>
      <c r="KNX53" s="485"/>
      <c r="KNY53" s="485"/>
      <c r="KNZ53" s="485"/>
      <c r="KOA53" s="485"/>
      <c r="KOB53" s="485"/>
      <c r="KOC53" s="485"/>
      <c r="KOD53" s="485"/>
      <c r="KOE53" s="485"/>
      <c r="KOF53" s="485"/>
      <c r="KOG53" s="485"/>
      <c r="KOH53" s="485"/>
      <c r="KOI53" s="485"/>
      <c r="KOJ53" s="485"/>
      <c r="KOK53" s="485"/>
      <c r="KOL53" s="485"/>
      <c r="KOM53" s="485"/>
      <c r="KON53" s="485"/>
      <c r="KOO53" s="485"/>
      <c r="KOP53" s="485"/>
      <c r="KOQ53" s="485"/>
      <c r="KOR53" s="485"/>
      <c r="KOS53" s="485"/>
      <c r="KOT53" s="485"/>
      <c r="KOU53" s="485"/>
      <c r="KOV53" s="485"/>
      <c r="KOW53" s="485"/>
      <c r="KOX53" s="485"/>
      <c r="KOY53" s="485"/>
      <c r="KOZ53" s="485"/>
      <c r="KPA53" s="485"/>
      <c r="KPB53" s="485"/>
      <c r="KPC53" s="485"/>
      <c r="KPD53" s="485"/>
      <c r="KPE53" s="485"/>
      <c r="KPF53" s="485"/>
      <c r="KPG53" s="485"/>
      <c r="KPH53" s="485"/>
      <c r="KPI53" s="485"/>
      <c r="KPJ53" s="485"/>
      <c r="KPK53" s="485"/>
      <c r="KPL53" s="485"/>
      <c r="KPM53" s="485"/>
      <c r="KPN53" s="485"/>
      <c r="KPO53" s="485"/>
      <c r="KPP53" s="485"/>
      <c r="KPQ53" s="485"/>
      <c r="KPR53" s="485"/>
      <c r="KPS53" s="485"/>
      <c r="KPT53" s="485"/>
      <c r="KPU53" s="485"/>
      <c r="KPV53" s="485"/>
      <c r="KPW53" s="485"/>
      <c r="KPX53" s="485"/>
      <c r="KPY53" s="485"/>
      <c r="KPZ53" s="485"/>
      <c r="KQA53" s="485"/>
      <c r="KQB53" s="485"/>
      <c r="KQC53" s="485"/>
      <c r="KQD53" s="485"/>
      <c r="KQE53" s="485"/>
      <c r="KQF53" s="485"/>
      <c r="KQG53" s="485"/>
      <c r="KQH53" s="485"/>
      <c r="KQI53" s="485"/>
      <c r="KQJ53" s="485"/>
      <c r="KQK53" s="485"/>
      <c r="KQL53" s="485"/>
      <c r="KQM53" s="485"/>
      <c r="KQN53" s="485"/>
      <c r="KQO53" s="485"/>
      <c r="KQP53" s="485"/>
      <c r="KQQ53" s="485"/>
      <c r="KQR53" s="485"/>
      <c r="KQS53" s="485"/>
      <c r="KQT53" s="485"/>
      <c r="KQU53" s="485"/>
      <c r="KQV53" s="485"/>
      <c r="KQW53" s="485"/>
      <c r="KQX53" s="485"/>
      <c r="KQY53" s="485"/>
      <c r="KQZ53" s="485"/>
      <c r="KRA53" s="485"/>
      <c r="KRB53" s="485"/>
      <c r="KRC53" s="485"/>
      <c r="KRD53" s="485"/>
      <c r="KRE53" s="485"/>
      <c r="KRF53" s="485"/>
      <c r="KRG53" s="485"/>
      <c r="KRH53" s="485"/>
      <c r="KRI53" s="485"/>
      <c r="KRJ53" s="485"/>
      <c r="KRK53" s="485"/>
      <c r="KRL53" s="485"/>
      <c r="KRM53" s="485"/>
      <c r="KRN53" s="485"/>
      <c r="KRO53" s="485"/>
      <c r="KRP53" s="485"/>
      <c r="KRQ53" s="485"/>
      <c r="KRR53" s="485"/>
      <c r="KRS53" s="485"/>
      <c r="KRT53" s="485"/>
      <c r="KRU53" s="485"/>
      <c r="KRV53" s="485"/>
      <c r="KRW53" s="485"/>
      <c r="KRX53" s="485"/>
      <c r="KRY53" s="485"/>
      <c r="KRZ53" s="485"/>
      <c r="KSA53" s="485"/>
      <c r="KSB53" s="485"/>
      <c r="KSC53" s="485"/>
      <c r="KSD53" s="485"/>
      <c r="KSE53" s="485"/>
      <c r="KSF53" s="485"/>
      <c r="KSG53" s="485"/>
      <c r="KSH53" s="485"/>
      <c r="KSI53" s="485"/>
      <c r="KSJ53" s="485"/>
      <c r="KSK53" s="485"/>
      <c r="KSL53" s="485"/>
      <c r="KSM53" s="485"/>
      <c r="KSN53" s="485"/>
      <c r="KSO53" s="485"/>
      <c r="KSP53" s="485"/>
      <c r="KSQ53" s="485"/>
      <c r="KSR53" s="485"/>
      <c r="KSS53" s="485"/>
      <c r="KST53" s="485"/>
      <c r="KSU53" s="485"/>
      <c r="KSV53" s="485"/>
      <c r="KSW53" s="485"/>
      <c r="KSX53" s="485"/>
      <c r="KSY53" s="485"/>
      <c r="KSZ53" s="485"/>
      <c r="KTA53" s="485"/>
      <c r="KTB53" s="485"/>
      <c r="KTC53" s="485"/>
      <c r="KTD53" s="485"/>
      <c r="KTE53" s="485"/>
      <c r="KTF53" s="485"/>
      <c r="KTG53" s="485"/>
      <c r="KTH53" s="485"/>
      <c r="KTI53" s="485"/>
      <c r="KTJ53" s="485"/>
      <c r="KTK53" s="485"/>
      <c r="KTL53" s="485"/>
      <c r="KTM53" s="485"/>
      <c r="KTN53" s="485"/>
      <c r="KTO53" s="485"/>
      <c r="KTP53" s="485"/>
      <c r="KTQ53" s="485"/>
      <c r="KTR53" s="485"/>
      <c r="KTS53" s="485"/>
      <c r="KTT53" s="485"/>
      <c r="KTU53" s="485"/>
      <c r="KTV53" s="485"/>
      <c r="KTW53" s="485"/>
      <c r="KTX53" s="485"/>
      <c r="KTY53" s="485"/>
      <c r="KTZ53" s="485"/>
      <c r="KUA53" s="485"/>
      <c r="KUB53" s="485"/>
      <c r="KUC53" s="485"/>
      <c r="KUD53" s="485"/>
      <c r="KUE53" s="485"/>
      <c r="KUF53" s="485"/>
      <c r="KUG53" s="485"/>
      <c r="KUH53" s="485"/>
      <c r="KUI53" s="485"/>
      <c r="KUJ53" s="485"/>
      <c r="KUK53" s="485"/>
      <c r="KUL53" s="485"/>
      <c r="KUM53" s="485"/>
      <c r="KUN53" s="485"/>
      <c r="KUO53" s="485"/>
      <c r="KUP53" s="485"/>
      <c r="KUQ53" s="485"/>
      <c r="KUR53" s="485"/>
      <c r="KUS53" s="485"/>
      <c r="KUT53" s="485"/>
      <c r="KUU53" s="485"/>
      <c r="KUV53" s="485"/>
      <c r="KUW53" s="485"/>
      <c r="KUX53" s="485"/>
      <c r="KUY53" s="485"/>
      <c r="KUZ53" s="485"/>
      <c r="KVA53" s="485"/>
      <c r="KVB53" s="485"/>
      <c r="KVC53" s="485"/>
      <c r="KVD53" s="485"/>
      <c r="KVE53" s="485"/>
      <c r="KVF53" s="485"/>
      <c r="KVG53" s="485"/>
      <c r="KVH53" s="485"/>
      <c r="KVI53" s="485"/>
      <c r="KVJ53" s="485"/>
      <c r="KVK53" s="485"/>
      <c r="KVL53" s="485"/>
      <c r="KVM53" s="485"/>
      <c r="KVN53" s="485"/>
      <c r="KVO53" s="485"/>
      <c r="KVP53" s="485"/>
      <c r="KVQ53" s="485"/>
      <c r="KVR53" s="485"/>
      <c r="KVS53" s="485"/>
      <c r="KVT53" s="485"/>
      <c r="KVU53" s="485"/>
      <c r="KVV53" s="485"/>
      <c r="KVW53" s="485"/>
      <c r="KVX53" s="485"/>
      <c r="KVY53" s="485"/>
      <c r="KVZ53" s="485"/>
      <c r="KWA53" s="485"/>
      <c r="KWB53" s="485"/>
      <c r="KWC53" s="485"/>
      <c r="KWD53" s="485"/>
      <c r="KWE53" s="485"/>
      <c r="KWF53" s="485"/>
      <c r="KWG53" s="485"/>
      <c r="KWH53" s="485"/>
      <c r="KWI53" s="485"/>
      <c r="KWJ53" s="485"/>
      <c r="KWK53" s="485"/>
      <c r="KWL53" s="485"/>
      <c r="KWM53" s="485"/>
      <c r="KWN53" s="485"/>
      <c r="KWO53" s="485"/>
      <c r="KWP53" s="485"/>
      <c r="KWQ53" s="485"/>
      <c r="KWR53" s="485"/>
      <c r="KWS53" s="485"/>
      <c r="KWT53" s="485"/>
      <c r="KWU53" s="485"/>
      <c r="KWV53" s="485"/>
      <c r="KWW53" s="485"/>
      <c r="KWX53" s="485"/>
      <c r="KWY53" s="485"/>
      <c r="KWZ53" s="485"/>
      <c r="KXA53" s="485"/>
      <c r="KXB53" s="485"/>
      <c r="KXC53" s="485"/>
      <c r="KXD53" s="485"/>
      <c r="KXE53" s="485"/>
      <c r="KXF53" s="485"/>
      <c r="KXG53" s="485"/>
      <c r="KXH53" s="485"/>
      <c r="KXI53" s="485"/>
      <c r="KXJ53" s="485"/>
      <c r="KXK53" s="485"/>
      <c r="KXL53" s="485"/>
      <c r="KXM53" s="485"/>
      <c r="KXN53" s="485"/>
      <c r="KXO53" s="485"/>
      <c r="KXP53" s="485"/>
      <c r="KXQ53" s="485"/>
      <c r="KXR53" s="485"/>
      <c r="KXS53" s="485"/>
      <c r="KXT53" s="485"/>
      <c r="KXU53" s="485"/>
      <c r="KXV53" s="485"/>
      <c r="KXW53" s="485"/>
      <c r="KXX53" s="485"/>
      <c r="KXY53" s="485"/>
      <c r="KXZ53" s="485"/>
      <c r="KYA53" s="485"/>
      <c r="KYB53" s="485"/>
      <c r="KYC53" s="485"/>
      <c r="KYD53" s="485"/>
      <c r="KYE53" s="485"/>
      <c r="KYF53" s="485"/>
      <c r="KYG53" s="485"/>
      <c r="KYH53" s="485"/>
      <c r="KYI53" s="485"/>
      <c r="KYJ53" s="485"/>
      <c r="KYK53" s="485"/>
      <c r="KYL53" s="485"/>
      <c r="KYM53" s="485"/>
      <c r="KYN53" s="485"/>
      <c r="KYO53" s="485"/>
      <c r="KYP53" s="485"/>
      <c r="KYQ53" s="485"/>
      <c r="KYR53" s="485"/>
      <c r="KYS53" s="485"/>
      <c r="KYT53" s="485"/>
      <c r="KYU53" s="485"/>
      <c r="KYV53" s="485"/>
      <c r="KYW53" s="485"/>
      <c r="KYX53" s="485"/>
      <c r="KYY53" s="485"/>
      <c r="KYZ53" s="485"/>
      <c r="KZA53" s="485"/>
      <c r="KZB53" s="485"/>
      <c r="KZC53" s="485"/>
      <c r="KZD53" s="485"/>
      <c r="KZE53" s="485"/>
      <c r="KZF53" s="485"/>
      <c r="KZG53" s="485"/>
      <c r="KZH53" s="485"/>
      <c r="KZI53" s="485"/>
      <c r="KZJ53" s="485"/>
      <c r="KZK53" s="485"/>
      <c r="KZL53" s="485"/>
      <c r="KZM53" s="485"/>
      <c r="KZN53" s="485"/>
      <c r="KZO53" s="485"/>
      <c r="KZP53" s="485"/>
      <c r="KZQ53" s="485"/>
      <c r="KZR53" s="485"/>
      <c r="KZS53" s="485"/>
      <c r="KZT53" s="485"/>
      <c r="KZU53" s="485"/>
      <c r="KZV53" s="485"/>
      <c r="KZW53" s="485"/>
      <c r="KZX53" s="485"/>
      <c r="KZY53" s="485"/>
      <c r="KZZ53" s="485"/>
      <c r="LAA53" s="485"/>
      <c r="LAB53" s="485"/>
      <c r="LAC53" s="485"/>
      <c r="LAD53" s="485"/>
      <c r="LAE53" s="485"/>
      <c r="LAF53" s="485"/>
      <c r="LAG53" s="485"/>
      <c r="LAH53" s="485"/>
      <c r="LAI53" s="485"/>
      <c r="LAJ53" s="485"/>
      <c r="LAK53" s="485"/>
      <c r="LAL53" s="485"/>
      <c r="LAM53" s="485"/>
      <c r="LAN53" s="485"/>
      <c r="LAO53" s="485"/>
      <c r="LAP53" s="485"/>
      <c r="LAQ53" s="485"/>
      <c r="LAR53" s="485"/>
      <c r="LAS53" s="485"/>
      <c r="LAT53" s="485"/>
      <c r="LAU53" s="485"/>
      <c r="LAV53" s="485"/>
      <c r="LAW53" s="485"/>
      <c r="LAX53" s="485"/>
      <c r="LAY53" s="485"/>
      <c r="LAZ53" s="485"/>
      <c r="LBA53" s="485"/>
      <c r="LBB53" s="485"/>
      <c r="LBC53" s="485"/>
      <c r="LBD53" s="485"/>
      <c r="LBE53" s="485"/>
      <c r="LBF53" s="485"/>
      <c r="LBG53" s="485"/>
      <c r="LBH53" s="485"/>
      <c r="LBI53" s="485"/>
      <c r="LBJ53" s="485"/>
      <c r="LBK53" s="485"/>
      <c r="LBL53" s="485"/>
      <c r="LBM53" s="485"/>
      <c r="LBN53" s="485"/>
      <c r="LBO53" s="485"/>
      <c r="LBP53" s="485"/>
      <c r="LBQ53" s="485"/>
      <c r="LBR53" s="485"/>
      <c r="LBS53" s="485"/>
      <c r="LBT53" s="485"/>
      <c r="LBU53" s="485"/>
      <c r="LBV53" s="485"/>
      <c r="LBW53" s="485"/>
      <c r="LBX53" s="485"/>
      <c r="LBY53" s="485"/>
      <c r="LBZ53" s="485"/>
      <c r="LCA53" s="485"/>
      <c r="LCB53" s="485"/>
      <c r="LCC53" s="485"/>
      <c r="LCD53" s="485"/>
      <c r="LCE53" s="485"/>
      <c r="LCF53" s="485"/>
      <c r="LCG53" s="485"/>
      <c r="LCH53" s="485"/>
      <c r="LCI53" s="485"/>
      <c r="LCJ53" s="485"/>
      <c r="LCK53" s="485"/>
      <c r="LCL53" s="485"/>
      <c r="LCM53" s="485"/>
      <c r="LCN53" s="485"/>
      <c r="LCO53" s="485"/>
      <c r="LCP53" s="485"/>
      <c r="LCQ53" s="485"/>
      <c r="LCR53" s="485"/>
      <c r="LCS53" s="485"/>
      <c r="LCT53" s="485"/>
      <c r="LCU53" s="485"/>
      <c r="LCV53" s="485"/>
      <c r="LCW53" s="485"/>
      <c r="LCX53" s="485"/>
      <c r="LCY53" s="485"/>
      <c r="LCZ53" s="485"/>
      <c r="LDA53" s="485"/>
      <c r="LDB53" s="485"/>
      <c r="LDC53" s="485"/>
      <c r="LDD53" s="485"/>
      <c r="LDE53" s="485"/>
      <c r="LDF53" s="485"/>
      <c r="LDG53" s="485"/>
      <c r="LDH53" s="485"/>
      <c r="LDI53" s="485"/>
      <c r="LDJ53" s="485"/>
      <c r="LDK53" s="485"/>
      <c r="LDL53" s="485"/>
      <c r="LDM53" s="485"/>
      <c r="LDN53" s="485"/>
      <c r="LDO53" s="485"/>
      <c r="LDP53" s="485"/>
      <c r="LDQ53" s="485"/>
      <c r="LDR53" s="485"/>
      <c r="LDS53" s="485"/>
      <c r="LDT53" s="485"/>
      <c r="LDU53" s="485"/>
      <c r="LDV53" s="485"/>
      <c r="LDW53" s="485"/>
      <c r="LDX53" s="485"/>
      <c r="LDY53" s="485"/>
      <c r="LDZ53" s="485"/>
      <c r="LEA53" s="485"/>
      <c r="LEB53" s="485"/>
      <c r="LEC53" s="485"/>
      <c r="LED53" s="485"/>
      <c r="LEE53" s="485"/>
      <c r="LEF53" s="485"/>
      <c r="LEG53" s="485"/>
      <c r="LEH53" s="485"/>
      <c r="LEI53" s="485"/>
      <c r="LEJ53" s="485"/>
      <c r="LEK53" s="485"/>
      <c r="LEL53" s="485"/>
      <c r="LEM53" s="485"/>
      <c r="LEN53" s="485"/>
      <c r="LEO53" s="485"/>
      <c r="LEP53" s="485"/>
      <c r="LEQ53" s="485"/>
      <c r="LER53" s="485"/>
      <c r="LES53" s="485"/>
      <c r="LET53" s="485"/>
      <c r="LEU53" s="485"/>
      <c r="LEV53" s="485"/>
      <c r="LEW53" s="485"/>
      <c r="LEX53" s="485"/>
      <c r="LEY53" s="485"/>
      <c r="LEZ53" s="485"/>
      <c r="LFA53" s="485"/>
      <c r="LFB53" s="485"/>
      <c r="LFC53" s="485"/>
      <c r="LFD53" s="485"/>
      <c r="LFE53" s="485"/>
      <c r="LFF53" s="485"/>
      <c r="LFG53" s="485"/>
      <c r="LFH53" s="485"/>
      <c r="LFI53" s="485"/>
      <c r="LFJ53" s="485"/>
      <c r="LFK53" s="485"/>
      <c r="LFL53" s="485"/>
      <c r="LFM53" s="485"/>
      <c r="LFN53" s="485"/>
      <c r="LFO53" s="485"/>
      <c r="LFP53" s="485"/>
      <c r="LFQ53" s="485"/>
      <c r="LFR53" s="485"/>
      <c r="LFS53" s="485"/>
      <c r="LFT53" s="485"/>
      <c r="LFU53" s="485"/>
      <c r="LFV53" s="485"/>
      <c r="LFW53" s="485"/>
      <c r="LFX53" s="485"/>
      <c r="LFY53" s="485"/>
      <c r="LFZ53" s="485"/>
      <c r="LGA53" s="485"/>
      <c r="LGB53" s="485"/>
      <c r="LGC53" s="485"/>
      <c r="LGD53" s="485"/>
      <c r="LGE53" s="485"/>
      <c r="LGF53" s="485"/>
      <c r="LGG53" s="485"/>
      <c r="LGH53" s="485"/>
      <c r="LGI53" s="485"/>
      <c r="LGJ53" s="485"/>
      <c r="LGK53" s="485"/>
      <c r="LGL53" s="485"/>
      <c r="LGM53" s="485"/>
      <c r="LGN53" s="485"/>
      <c r="LGO53" s="485"/>
      <c r="LGP53" s="485"/>
      <c r="LGQ53" s="485"/>
      <c r="LGR53" s="485"/>
      <c r="LGS53" s="485"/>
      <c r="LGT53" s="485"/>
      <c r="LGU53" s="485"/>
      <c r="LGV53" s="485"/>
      <c r="LGW53" s="485"/>
      <c r="LGX53" s="485"/>
      <c r="LGY53" s="485"/>
      <c r="LGZ53" s="485"/>
      <c r="LHA53" s="485"/>
      <c r="LHB53" s="485"/>
      <c r="LHC53" s="485"/>
      <c r="LHD53" s="485"/>
      <c r="LHE53" s="485"/>
      <c r="LHF53" s="485"/>
      <c r="LHG53" s="485"/>
      <c r="LHH53" s="485"/>
      <c r="LHI53" s="485"/>
      <c r="LHJ53" s="485"/>
      <c r="LHK53" s="485"/>
      <c r="LHL53" s="485"/>
      <c r="LHM53" s="485"/>
      <c r="LHN53" s="485"/>
      <c r="LHO53" s="485"/>
      <c r="LHP53" s="485"/>
      <c r="LHQ53" s="485"/>
      <c r="LHR53" s="485"/>
      <c r="LHS53" s="485"/>
      <c r="LHT53" s="485"/>
      <c r="LHU53" s="485"/>
      <c r="LHV53" s="485"/>
      <c r="LHW53" s="485"/>
      <c r="LHX53" s="485"/>
      <c r="LHY53" s="485"/>
      <c r="LHZ53" s="485"/>
      <c r="LIA53" s="485"/>
      <c r="LIB53" s="485"/>
      <c r="LIC53" s="485"/>
      <c r="LID53" s="485"/>
      <c r="LIE53" s="485"/>
      <c r="LIF53" s="485"/>
      <c r="LIG53" s="485"/>
      <c r="LIH53" s="485"/>
      <c r="LII53" s="485"/>
      <c r="LIJ53" s="485"/>
      <c r="LIK53" s="485"/>
      <c r="LIL53" s="485"/>
      <c r="LIM53" s="485"/>
      <c r="LIN53" s="485"/>
      <c r="LIO53" s="485"/>
      <c r="LIP53" s="485"/>
      <c r="LIQ53" s="485"/>
      <c r="LIR53" s="485"/>
      <c r="LIS53" s="485"/>
      <c r="LIT53" s="485"/>
      <c r="LIU53" s="485"/>
      <c r="LIV53" s="485"/>
      <c r="LIW53" s="485"/>
      <c r="LIX53" s="485"/>
      <c r="LIY53" s="485"/>
      <c r="LIZ53" s="485"/>
      <c r="LJA53" s="485"/>
      <c r="LJB53" s="485"/>
      <c r="LJC53" s="485"/>
      <c r="LJD53" s="485"/>
      <c r="LJE53" s="485"/>
      <c r="LJF53" s="485"/>
      <c r="LJG53" s="485"/>
      <c r="LJH53" s="485"/>
      <c r="LJI53" s="485"/>
      <c r="LJJ53" s="485"/>
      <c r="LJK53" s="485"/>
      <c r="LJL53" s="485"/>
      <c r="LJM53" s="485"/>
      <c r="LJN53" s="485"/>
      <c r="LJO53" s="485"/>
      <c r="LJP53" s="485"/>
      <c r="LJQ53" s="485"/>
      <c r="LJR53" s="485"/>
      <c r="LJS53" s="485"/>
      <c r="LJT53" s="485"/>
      <c r="LJU53" s="485"/>
      <c r="LJV53" s="485"/>
      <c r="LJW53" s="485"/>
      <c r="LJX53" s="485"/>
      <c r="LJY53" s="485"/>
      <c r="LJZ53" s="485"/>
      <c r="LKA53" s="485"/>
      <c r="LKB53" s="485"/>
      <c r="LKC53" s="485"/>
      <c r="LKD53" s="485"/>
      <c r="LKE53" s="485"/>
      <c r="LKF53" s="485"/>
      <c r="LKG53" s="485"/>
      <c r="LKH53" s="485"/>
      <c r="LKI53" s="485"/>
      <c r="LKJ53" s="485"/>
      <c r="LKK53" s="485"/>
      <c r="LKL53" s="485"/>
      <c r="LKM53" s="485"/>
      <c r="LKN53" s="485"/>
      <c r="LKO53" s="485"/>
      <c r="LKP53" s="485"/>
      <c r="LKQ53" s="485"/>
      <c r="LKR53" s="485"/>
      <c r="LKS53" s="485"/>
      <c r="LKT53" s="485"/>
      <c r="LKU53" s="485"/>
      <c r="LKV53" s="485"/>
      <c r="LKW53" s="485"/>
      <c r="LKX53" s="485"/>
      <c r="LKY53" s="485"/>
      <c r="LKZ53" s="485"/>
      <c r="LLA53" s="485"/>
      <c r="LLB53" s="485"/>
      <c r="LLC53" s="485"/>
      <c r="LLD53" s="485"/>
      <c r="LLE53" s="485"/>
      <c r="LLF53" s="485"/>
      <c r="LLG53" s="485"/>
      <c r="LLH53" s="485"/>
      <c r="LLI53" s="485"/>
      <c r="LLJ53" s="485"/>
      <c r="LLK53" s="485"/>
      <c r="LLL53" s="485"/>
      <c r="LLM53" s="485"/>
      <c r="LLN53" s="485"/>
      <c r="LLO53" s="485"/>
      <c r="LLP53" s="485"/>
      <c r="LLQ53" s="485"/>
      <c r="LLR53" s="485"/>
      <c r="LLS53" s="485"/>
      <c r="LLT53" s="485"/>
      <c r="LLU53" s="485"/>
      <c r="LLV53" s="485"/>
      <c r="LLW53" s="485"/>
      <c r="LLX53" s="485"/>
      <c r="LLY53" s="485"/>
      <c r="LLZ53" s="485"/>
      <c r="LMA53" s="485"/>
      <c r="LMB53" s="485"/>
      <c r="LMC53" s="485"/>
      <c r="LMD53" s="485"/>
      <c r="LME53" s="485"/>
      <c r="LMF53" s="485"/>
      <c r="LMG53" s="485"/>
      <c r="LMH53" s="485"/>
      <c r="LMI53" s="485"/>
      <c r="LMJ53" s="485"/>
      <c r="LMK53" s="485"/>
      <c r="LML53" s="485"/>
      <c r="LMM53" s="485"/>
      <c r="LMN53" s="485"/>
      <c r="LMO53" s="485"/>
      <c r="LMP53" s="485"/>
      <c r="LMQ53" s="485"/>
      <c r="LMR53" s="485"/>
      <c r="LMS53" s="485"/>
      <c r="LMT53" s="485"/>
      <c r="LMU53" s="485"/>
      <c r="LMV53" s="485"/>
      <c r="LMW53" s="485"/>
      <c r="LMX53" s="485"/>
      <c r="LMY53" s="485"/>
      <c r="LMZ53" s="485"/>
      <c r="LNA53" s="485"/>
      <c r="LNB53" s="485"/>
      <c r="LNC53" s="485"/>
      <c r="LND53" s="485"/>
      <c r="LNE53" s="485"/>
      <c r="LNF53" s="485"/>
      <c r="LNG53" s="485"/>
      <c r="LNH53" s="485"/>
      <c r="LNI53" s="485"/>
      <c r="LNJ53" s="485"/>
      <c r="LNK53" s="485"/>
      <c r="LNL53" s="485"/>
      <c r="LNM53" s="485"/>
      <c r="LNN53" s="485"/>
      <c r="LNO53" s="485"/>
      <c r="LNP53" s="485"/>
      <c r="LNQ53" s="485"/>
      <c r="LNR53" s="485"/>
      <c r="LNS53" s="485"/>
      <c r="LNT53" s="485"/>
      <c r="LNU53" s="485"/>
      <c r="LNV53" s="485"/>
      <c r="LNW53" s="485"/>
      <c r="LNX53" s="485"/>
      <c r="LNY53" s="485"/>
      <c r="LNZ53" s="485"/>
      <c r="LOA53" s="485"/>
      <c r="LOB53" s="485"/>
      <c r="LOC53" s="485"/>
      <c r="LOD53" s="485"/>
      <c r="LOE53" s="485"/>
      <c r="LOF53" s="485"/>
      <c r="LOG53" s="485"/>
      <c r="LOH53" s="485"/>
      <c r="LOI53" s="485"/>
      <c r="LOJ53" s="485"/>
      <c r="LOK53" s="485"/>
      <c r="LOL53" s="485"/>
      <c r="LOM53" s="485"/>
      <c r="LON53" s="485"/>
      <c r="LOO53" s="485"/>
      <c r="LOP53" s="485"/>
      <c r="LOQ53" s="485"/>
      <c r="LOR53" s="485"/>
      <c r="LOS53" s="485"/>
      <c r="LOT53" s="485"/>
      <c r="LOU53" s="485"/>
      <c r="LOV53" s="485"/>
      <c r="LOW53" s="485"/>
      <c r="LOX53" s="485"/>
      <c r="LOY53" s="485"/>
      <c r="LOZ53" s="485"/>
      <c r="LPA53" s="485"/>
      <c r="LPB53" s="485"/>
      <c r="LPC53" s="485"/>
      <c r="LPD53" s="485"/>
      <c r="LPE53" s="485"/>
      <c r="LPF53" s="485"/>
      <c r="LPG53" s="485"/>
      <c r="LPH53" s="485"/>
      <c r="LPI53" s="485"/>
      <c r="LPJ53" s="485"/>
      <c r="LPK53" s="485"/>
      <c r="LPL53" s="485"/>
      <c r="LPM53" s="485"/>
      <c r="LPN53" s="485"/>
      <c r="LPO53" s="485"/>
      <c r="LPP53" s="485"/>
      <c r="LPQ53" s="485"/>
      <c r="LPR53" s="485"/>
      <c r="LPS53" s="485"/>
      <c r="LPT53" s="485"/>
      <c r="LPU53" s="485"/>
      <c r="LPV53" s="485"/>
      <c r="LPW53" s="485"/>
      <c r="LPX53" s="485"/>
      <c r="LPY53" s="485"/>
      <c r="LPZ53" s="485"/>
      <c r="LQA53" s="485"/>
      <c r="LQB53" s="485"/>
      <c r="LQC53" s="485"/>
      <c r="LQD53" s="485"/>
      <c r="LQE53" s="485"/>
      <c r="LQF53" s="485"/>
      <c r="LQG53" s="485"/>
      <c r="LQH53" s="485"/>
      <c r="LQI53" s="485"/>
      <c r="LQJ53" s="485"/>
      <c r="LQK53" s="485"/>
      <c r="LQL53" s="485"/>
      <c r="LQM53" s="485"/>
      <c r="LQN53" s="485"/>
      <c r="LQO53" s="485"/>
      <c r="LQP53" s="485"/>
      <c r="LQQ53" s="485"/>
      <c r="LQR53" s="485"/>
      <c r="LQS53" s="485"/>
      <c r="LQT53" s="485"/>
      <c r="LQU53" s="485"/>
      <c r="LQV53" s="485"/>
      <c r="LQW53" s="485"/>
      <c r="LQX53" s="485"/>
      <c r="LQY53" s="485"/>
      <c r="LQZ53" s="485"/>
      <c r="LRA53" s="485"/>
      <c r="LRB53" s="485"/>
      <c r="LRC53" s="485"/>
      <c r="LRD53" s="485"/>
      <c r="LRE53" s="485"/>
      <c r="LRF53" s="485"/>
      <c r="LRG53" s="485"/>
      <c r="LRH53" s="485"/>
      <c r="LRI53" s="485"/>
      <c r="LRJ53" s="485"/>
      <c r="LRK53" s="485"/>
      <c r="LRL53" s="485"/>
      <c r="LRM53" s="485"/>
      <c r="LRN53" s="485"/>
      <c r="LRO53" s="485"/>
      <c r="LRP53" s="485"/>
      <c r="LRQ53" s="485"/>
      <c r="LRR53" s="485"/>
      <c r="LRS53" s="485"/>
      <c r="LRT53" s="485"/>
      <c r="LRU53" s="485"/>
      <c r="LRV53" s="485"/>
      <c r="LRW53" s="485"/>
      <c r="LRX53" s="485"/>
      <c r="LRY53" s="485"/>
      <c r="LRZ53" s="485"/>
      <c r="LSA53" s="485"/>
      <c r="LSB53" s="485"/>
      <c r="LSC53" s="485"/>
      <c r="LSD53" s="485"/>
      <c r="LSE53" s="485"/>
      <c r="LSF53" s="485"/>
      <c r="LSG53" s="485"/>
      <c r="LSH53" s="485"/>
      <c r="LSI53" s="485"/>
      <c r="LSJ53" s="485"/>
      <c r="LSK53" s="485"/>
      <c r="LSL53" s="485"/>
      <c r="LSM53" s="485"/>
      <c r="LSN53" s="485"/>
      <c r="LSO53" s="485"/>
      <c r="LSP53" s="485"/>
      <c r="LSQ53" s="485"/>
      <c r="LSR53" s="485"/>
      <c r="LSS53" s="485"/>
      <c r="LST53" s="485"/>
      <c r="LSU53" s="485"/>
      <c r="LSV53" s="485"/>
      <c r="LSW53" s="485"/>
      <c r="LSX53" s="485"/>
      <c r="LSY53" s="485"/>
      <c r="LSZ53" s="485"/>
      <c r="LTA53" s="485"/>
      <c r="LTB53" s="485"/>
      <c r="LTC53" s="485"/>
      <c r="LTD53" s="485"/>
      <c r="LTE53" s="485"/>
      <c r="LTF53" s="485"/>
      <c r="LTG53" s="485"/>
      <c r="LTH53" s="485"/>
      <c r="LTI53" s="485"/>
      <c r="LTJ53" s="485"/>
      <c r="LTK53" s="485"/>
      <c r="LTL53" s="485"/>
      <c r="LTM53" s="485"/>
      <c r="LTN53" s="485"/>
      <c r="LTO53" s="485"/>
      <c r="LTP53" s="485"/>
      <c r="LTQ53" s="485"/>
      <c r="LTR53" s="485"/>
      <c r="LTS53" s="485"/>
      <c r="LTT53" s="485"/>
      <c r="LTU53" s="485"/>
      <c r="LTV53" s="485"/>
      <c r="LTW53" s="485"/>
      <c r="LTX53" s="485"/>
      <c r="LTY53" s="485"/>
      <c r="LTZ53" s="485"/>
      <c r="LUA53" s="485"/>
      <c r="LUB53" s="485"/>
      <c r="LUC53" s="485"/>
      <c r="LUD53" s="485"/>
      <c r="LUE53" s="485"/>
      <c r="LUF53" s="485"/>
      <c r="LUG53" s="485"/>
      <c r="LUH53" s="485"/>
      <c r="LUI53" s="485"/>
      <c r="LUJ53" s="485"/>
      <c r="LUK53" s="485"/>
      <c r="LUL53" s="485"/>
      <c r="LUM53" s="485"/>
      <c r="LUN53" s="485"/>
      <c r="LUO53" s="485"/>
      <c r="LUP53" s="485"/>
      <c r="LUQ53" s="485"/>
      <c r="LUR53" s="485"/>
      <c r="LUS53" s="485"/>
      <c r="LUT53" s="485"/>
      <c r="LUU53" s="485"/>
      <c r="LUV53" s="485"/>
      <c r="LUW53" s="485"/>
      <c r="LUX53" s="485"/>
      <c r="LUY53" s="485"/>
      <c r="LUZ53" s="485"/>
      <c r="LVA53" s="485"/>
      <c r="LVB53" s="485"/>
      <c r="LVC53" s="485"/>
      <c r="LVD53" s="485"/>
      <c r="LVE53" s="485"/>
      <c r="LVF53" s="485"/>
      <c r="LVG53" s="485"/>
      <c r="LVH53" s="485"/>
      <c r="LVI53" s="485"/>
      <c r="LVJ53" s="485"/>
      <c r="LVK53" s="485"/>
      <c r="LVL53" s="485"/>
      <c r="LVM53" s="485"/>
      <c r="LVN53" s="485"/>
      <c r="LVO53" s="485"/>
      <c r="LVP53" s="485"/>
      <c r="LVQ53" s="485"/>
      <c r="LVR53" s="485"/>
      <c r="LVS53" s="485"/>
      <c r="LVT53" s="485"/>
      <c r="LVU53" s="485"/>
      <c r="LVV53" s="485"/>
      <c r="LVW53" s="485"/>
      <c r="LVX53" s="485"/>
      <c r="LVY53" s="485"/>
      <c r="LVZ53" s="485"/>
      <c r="LWA53" s="485"/>
      <c r="LWB53" s="485"/>
      <c r="LWC53" s="485"/>
      <c r="LWD53" s="485"/>
      <c r="LWE53" s="485"/>
      <c r="LWF53" s="485"/>
      <c r="LWG53" s="485"/>
      <c r="LWH53" s="485"/>
      <c r="LWI53" s="485"/>
      <c r="LWJ53" s="485"/>
      <c r="LWK53" s="485"/>
      <c r="LWL53" s="485"/>
      <c r="LWM53" s="485"/>
      <c r="LWN53" s="485"/>
      <c r="LWO53" s="485"/>
      <c r="LWP53" s="485"/>
      <c r="LWQ53" s="485"/>
      <c r="LWR53" s="485"/>
      <c r="LWS53" s="485"/>
      <c r="LWT53" s="485"/>
      <c r="LWU53" s="485"/>
      <c r="LWV53" s="485"/>
      <c r="LWW53" s="485"/>
      <c r="LWX53" s="485"/>
      <c r="LWY53" s="485"/>
      <c r="LWZ53" s="485"/>
      <c r="LXA53" s="485"/>
      <c r="LXB53" s="485"/>
      <c r="LXC53" s="485"/>
      <c r="LXD53" s="485"/>
      <c r="LXE53" s="485"/>
      <c r="LXF53" s="485"/>
      <c r="LXG53" s="485"/>
      <c r="LXH53" s="485"/>
      <c r="LXI53" s="485"/>
      <c r="LXJ53" s="485"/>
      <c r="LXK53" s="485"/>
      <c r="LXL53" s="485"/>
      <c r="LXM53" s="485"/>
      <c r="LXN53" s="485"/>
      <c r="LXO53" s="485"/>
      <c r="LXP53" s="485"/>
      <c r="LXQ53" s="485"/>
      <c r="LXR53" s="485"/>
      <c r="LXS53" s="485"/>
      <c r="LXT53" s="485"/>
      <c r="LXU53" s="485"/>
      <c r="LXV53" s="485"/>
      <c r="LXW53" s="485"/>
      <c r="LXX53" s="485"/>
      <c r="LXY53" s="485"/>
      <c r="LXZ53" s="485"/>
      <c r="LYA53" s="485"/>
      <c r="LYB53" s="485"/>
      <c r="LYC53" s="485"/>
      <c r="LYD53" s="485"/>
      <c r="LYE53" s="485"/>
      <c r="LYF53" s="485"/>
      <c r="LYG53" s="485"/>
      <c r="LYH53" s="485"/>
      <c r="LYI53" s="485"/>
      <c r="LYJ53" s="485"/>
      <c r="LYK53" s="485"/>
      <c r="LYL53" s="485"/>
      <c r="LYM53" s="485"/>
      <c r="LYN53" s="485"/>
      <c r="LYO53" s="485"/>
      <c r="LYP53" s="485"/>
      <c r="LYQ53" s="485"/>
      <c r="LYR53" s="485"/>
      <c r="LYS53" s="485"/>
      <c r="LYT53" s="485"/>
      <c r="LYU53" s="485"/>
      <c r="LYV53" s="485"/>
      <c r="LYW53" s="485"/>
      <c r="LYX53" s="485"/>
      <c r="LYY53" s="485"/>
      <c r="LYZ53" s="485"/>
      <c r="LZA53" s="485"/>
      <c r="LZB53" s="485"/>
      <c r="LZC53" s="485"/>
      <c r="LZD53" s="485"/>
      <c r="LZE53" s="485"/>
      <c r="LZF53" s="485"/>
      <c r="LZG53" s="485"/>
      <c r="LZH53" s="485"/>
      <c r="LZI53" s="485"/>
      <c r="LZJ53" s="485"/>
      <c r="LZK53" s="485"/>
      <c r="LZL53" s="485"/>
      <c r="LZM53" s="485"/>
      <c r="LZN53" s="485"/>
      <c r="LZO53" s="485"/>
      <c r="LZP53" s="485"/>
      <c r="LZQ53" s="485"/>
      <c r="LZR53" s="485"/>
      <c r="LZS53" s="485"/>
      <c r="LZT53" s="485"/>
      <c r="LZU53" s="485"/>
      <c r="LZV53" s="485"/>
      <c r="LZW53" s="485"/>
      <c r="LZX53" s="485"/>
      <c r="LZY53" s="485"/>
      <c r="LZZ53" s="485"/>
      <c r="MAA53" s="485"/>
      <c r="MAB53" s="485"/>
      <c r="MAC53" s="485"/>
      <c r="MAD53" s="485"/>
      <c r="MAE53" s="485"/>
      <c r="MAF53" s="485"/>
      <c r="MAG53" s="485"/>
      <c r="MAH53" s="485"/>
      <c r="MAI53" s="485"/>
      <c r="MAJ53" s="485"/>
      <c r="MAK53" s="485"/>
      <c r="MAL53" s="485"/>
      <c r="MAM53" s="485"/>
      <c r="MAN53" s="485"/>
      <c r="MAO53" s="485"/>
      <c r="MAP53" s="485"/>
      <c r="MAQ53" s="485"/>
      <c r="MAR53" s="485"/>
      <c r="MAS53" s="485"/>
      <c r="MAT53" s="485"/>
      <c r="MAU53" s="485"/>
      <c r="MAV53" s="485"/>
      <c r="MAW53" s="485"/>
      <c r="MAX53" s="485"/>
      <c r="MAY53" s="485"/>
      <c r="MAZ53" s="485"/>
      <c r="MBA53" s="485"/>
      <c r="MBB53" s="485"/>
      <c r="MBC53" s="485"/>
      <c r="MBD53" s="485"/>
      <c r="MBE53" s="485"/>
      <c r="MBF53" s="485"/>
      <c r="MBG53" s="485"/>
      <c r="MBH53" s="485"/>
      <c r="MBI53" s="485"/>
      <c r="MBJ53" s="485"/>
      <c r="MBK53" s="485"/>
      <c r="MBL53" s="485"/>
      <c r="MBM53" s="485"/>
      <c r="MBN53" s="485"/>
      <c r="MBO53" s="485"/>
      <c r="MBP53" s="485"/>
      <c r="MBQ53" s="485"/>
      <c r="MBR53" s="485"/>
      <c r="MBS53" s="485"/>
      <c r="MBT53" s="485"/>
      <c r="MBU53" s="485"/>
      <c r="MBV53" s="485"/>
      <c r="MBW53" s="485"/>
      <c r="MBX53" s="485"/>
      <c r="MBY53" s="485"/>
      <c r="MBZ53" s="485"/>
      <c r="MCA53" s="485"/>
      <c r="MCB53" s="485"/>
      <c r="MCC53" s="485"/>
      <c r="MCD53" s="485"/>
      <c r="MCE53" s="485"/>
      <c r="MCF53" s="485"/>
      <c r="MCG53" s="485"/>
      <c r="MCH53" s="485"/>
      <c r="MCI53" s="485"/>
      <c r="MCJ53" s="485"/>
      <c r="MCK53" s="485"/>
      <c r="MCL53" s="485"/>
      <c r="MCM53" s="485"/>
      <c r="MCN53" s="485"/>
      <c r="MCO53" s="485"/>
      <c r="MCP53" s="485"/>
      <c r="MCQ53" s="485"/>
      <c r="MCR53" s="485"/>
      <c r="MCS53" s="485"/>
      <c r="MCT53" s="485"/>
      <c r="MCU53" s="485"/>
      <c r="MCV53" s="485"/>
      <c r="MCW53" s="485"/>
      <c r="MCX53" s="485"/>
      <c r="MCY53" s="485"/>
      <c r="MCZ53" s="485"/>
      <c r="MDA53" s="485"/>
      <c r="MDB53" s="485"/>
      <c r="MDC53" s="485"/>
      <c r="MDD53" s="485"/>
      <c r="MDE53" s="485"/>
      <c r="MDF53" s="485"/>
      <c r="MDG53" s="485"/>
      <c r="MDH53" s="485"/>
      <c r="MDI53" s="485"/>
      <c r="MDJ53" s="485"/>
      <c r="MDK53" s="485"/>
      <c r="MDL53" s="485"/>
      <c r="MDM53" s="485"/>
      <c r="MDN53" s="485"/>
      <c r="MDO53" s="485"/>
      <c r="MDP53" s="485"/>
      <c r="MDQ53" s="485"/>
      <c r="MDR53" s="485"/>
      <c r="MDS53" s="485"/>
      <c r="MDT53" s="485"/>
      <c r="MDU53" s="485"/>
      <c r="MDV53" s="485"/>
      <c r="MDW53" s="485"/>
      <c r="MDX53" s="485"/>
      <c r="MDY53" s="485"/>
      <c r="MDZ53" s="485"/>
      <c r="MEA53" s="485"/>
      <c r="MEB53" s="485"/>
      <c r="MEC53" s="485"/>
      <c r="MED53" s="485"/>
      <c r="MEE53" s="485"/>
      <c r="MEF53" s="485"/>
      <c r="MEG53" s="485"/>
      <c r="MEH53" s="485"/>
      <c r="MEI53" s="485"/>
      <c r="MEJ53" s="485"/>
      <c r="MEK53" s="485"/>
      <c r="MEL53" s="485"/>
      <c r="MEM53" s="485"/>
      <c r="MEN53" s="485"/>
      <c r="MEO53" s="485"/>
      <c r="MEP53" s="485"/>
      <c r="MEQ53" s="485"/>
      <c r="MER53" s="485"/>
      <c r="MES53" s="485"/>
      <c r="MET53" s="485"/>
      <c r="MEU53" s="485"/>
      <c r="MEV53" s="485"/>
      <c r="MEW53" s="485"/>
      <c r="MEX53" s="485"/>
      <c r="MEY53" s="485"/>
      <c r="MEZ53" s="485"/>
      <c r="MFA53" s="485"/>
      <c r="MFB53" s="485"/>
      <c r="MFC53" s="485"/>
      <c r="MFD53" s="485"/>
      <c r="MFE53" s="485"/>
      <c r="MFF53" s="485"/>
      <c r="MFG53" s="485"/>
      <c r="MFH53" s="485"/>
      <c r="MFI53" s="485"/>
      <c r="MFJ53" s="485"/>
      <c r="MFK53" s="485"/>
      <c r="MFL53" s="485"/>
      <c r="MFM53" s="485"/>
      <c r="MFN53" s="485"/>
      <c r="MFO53" s="485"/>
      <c r="MFP53" s="485"/>
      <c r="MFQ53" s="485"/>
      <c r="MFR53" s="485"/>
      <c r="MFS53" s="485"/>
      <c r="MFT53" s="485"/>
      <c r="MFU53" s="485"/>
      <c r="MFV53" s="485"/>
      <c r="MFW53" s="485"/>
      <c r="MFX53" s="485"/>
      <c r="MFY53" s="485"/>
      <c r="MFZ53" s="485"/>
      <c r="MGA53" s="485"/>
      <c r="MGB53" s="485"/>
      <c r="MGC53" s="485"/>
      <c r="MGD53" s="485"/>
      <c r="MGE53" s="485"/>
      <c r="MGF53" s="485"/>
      <c r="MGG53" s="485"/>
      <c r="MGH53" s="485"/>
      <c r="MGI53" s="485"/>
      <c r="MGJ53" s="485"/>
      <c r="MGK53" s="485"/>
      <c r="MGL53" s="485"/>
      <c r="MGM53" s="485"/>
      <c r="MGN53" s="485"/>
      <c r="MGO53" s="485"/>
      <c r="MGP53" s="485"/>
      <c r="MGQ53" s="485"/>
      <c r="MGR53" s="485"/>
      <c r="MGS53" s="485"/>
      <c r="MGT53" s="485"/>
      <c r="MGU53" s="485"/>
      <c r="MGV53" s="485"/>
      <c r="MGW53" s="485"/>
      <c r="MGX53" s="485"/>
      <c r="MGY53" s="485"/>
      <c r="MGZ53" s="485"/>
      <c r="MHA53" s="485"/>
      <c r="MHB53" s="485"/>
      <c r="MHC53" s="485"/>
      <c r="MHD53" s="485"/>
      <c r="MHE53" s="485"/>
      <c r="MHF53" s="485"/>
      <c r="MHG53" s="485"/>
      <c r="MHH53" s="485"/>
      <c r="MHI53" s="485"/>
      <c r="MHJ53" s="485"/>
      <c r="MHK53" s="485"/>
      <c r="MHL53" s="485"/>
      <c r="MHM53" s="485"/>
      <c r="MHN53" s="485"/>
      <c r="MHO53" s="485"/>
      <c r="MHP53" s="485"/>
      <c r="MHQ53" s="485"/>
      <c r="MHR53" s="485"/>
      <c r="MHS53" s="485"/>
      <c r="MHT53" s="485"/>
      <c r="MHU53" s="485"/>
      <c r="MHV53" s="485"/>
      <c r="MHW53" s="485"/>
      <c r="MHX53" s="485"/>
      <c r="MHY53" s="485"/>
      <c r="MHZ53" s="485"/>
      <c r="MIA53" s="485"/>
      <c r="MIB53" s="485"/>
      <c r="MIC53" s="485"/>
      <c r="MID53" s="485"/>
      <c r="MIE53" s="485"/>
      <c r="MIF53" s="485"/>
      <c r="MIG53" s="485"/>
      <c r="MIH53" s="485"/>
      <c r="MII53" s="485"/>
      <c r="MIJ53" s="485"/>
      <c r="MIK53" s="485"/>
      <c r="MIL53" s="485"/>
      <c r="MIM53" s="485"/>
      <c r="MIN53" s="485"/>
      <c r="MIO53" s="485"/>
      <c r="MIP53" s="485"/>
      <c r="MIQ53" s="485"/>
      <c r="MIR53" s="485"/>
      <c r="MIS53" s="485"/>
      <c r="MIT53" s="485"/>
      <c r="MIU53" s="485"/>
      <c r="MIV53" s="485"/>
      <c r="MIW53" s="485"/>
      <c r="MIX53" s="485"/>
      <c r="MIY53" s="485"/>
      <c r="MIZ53" s="485"/>
      <c r="MJA53" s="485"/>
      <c r="MJB53" s="485"/>
      <c r="MJC53" s="485"/>
      <c r="MJD53" s="485"/>
      <c r="MJE53" s="485"/>
      <c r="MJF53" s="485"/>
      <c r="MJG53" s="485"/>
      <c r="MJH53" s="485"/>
      <c r="MJI53" s="485"/>
      <c r="MJJ53" s="485"/>
      <c r="MJK53" s="485"/>
      <c r="MJL53" s="485"/>
      <c r="MJM53" s="485"/>
      <c r="MJN53" s="485"/>
      <c r="MJO53" s="485"/>
      <c r="MJP53" s="485"/>
      <c r="MJQ53" s="485"/>
      <c r="MJR53" s="485"/>
      <c r="MJS53" s="485"/>
      <c r="MJT53" s="485"/>
      <c r="MJU53" s="485"/>
      <c r="MJV53" s="485"/>
      <c r="MJW53" s="485"/>
      <c r="MJX53" s="485"/>
      <c r="MJY53" s="485"/>
      <c r="MJZ53" s="485"/>
      <c r="MKA53" s="485"/>
      <c r="MKB53" s="485"/>
      <c r="MKC53" s="485"/>
      <c r="MKD53" s="485"/>
      <c r="MKE53" s="485"/>
      <c r="MKF53" s="485"/>
      <c r="MKG53" s="485"/>
      <c r="MKH53" s="485"/>
      <c r="MKI53" s="485"/>
      <c r="MKJ53" s="485"/>
      <c r="MKK53" s="485"/>
      <c r="MKL53" s="485"/>
      <c r="MKM53" s="485"/>
      <c r="MKN53" s="485"/>
      <c r="MKO53" s="485"/>
      <c r="MKP53" s="485"/>
      <c r="MKQ53" s="485"/>
      <c r="MKR53" s="485"/>
      <c r="MKS53" s="485"/>
      <c r="MKT53" s="485"/>
      <c r="MKU53" s="485"/>
      <c r="MKV53" s="485"/>
      <c r="MKW53" s="485"/>
      <c r="MKX53" s="485"/>
      <c r="MKY53" s="485"/>
      <c r="MKZ53" s="485"/>
      <c r="MLA53" s="485"/>
      <c r="MLB53" s="485"/>
      <c r="MLC53" s="485"/>
      <c r="MLD53" s="485"/>
      <c r="MLE53" s="485"/>
      <c r="MLF53" s="485"/>
      <c r="MLG53" s="485"/>
      <c r="MLH53" s="485"/>
      <c r="MLI53" s="485"/>
      <c r="MLJ53" s="485"/>
      <c r="MLK53" s="485"/>
      <c r="MLL53" s="485"/>
      <c r="MLM53" s="485"/>
      <c r="MLN53" s="485"/>
      <c r="MLO53" s="485"/>
      <c r="MLP53" s="485"/>
      <c r="MLQ53" s="485"/>
      <c r="MLR53" s="485"/>
      <c r="MLS53" s="485"/>
      <c r="MLT53" s="485"/>
      <c r="MLU53" s="485"/>
      <c r="MLV53" s="485"/>
      <c r="MLW53" s="485"/>
      <c r="MLX53" s="485"/>
      <c r="MLY53" s="485"/>
      <c r="MLZ53" s="485"/>
      <c r="MMA53" s="485"/>
      <c r="MMB53" s="485"/>
      <c r="MMC53" s="485"/>
      <c r="MMD53" s="485"/>
      <c r="MME53" s="485"/>
      <c r="MMF53" s="485"/>
      <c r="MMG53" s="485"/>
      <c r="MMH53" s="485"/>
      <c r="MMI53" s="485"/>
      <c r="MMJ53" s="485"/>
      <c r="MMK53" s="485"/>
      <c r="MML53" s="485"/>
      <c r="MMM53" s="485"/>
      <c r="MMN53" s="485"/>
      <c r="MMO53" s="485"/>
      <c r="MMP53" s="485"/>
      <c r="MMQ53" s="485"/>
      <c r="MMR53" s="485"/>
      <c r="MMS53" s="485"/>
      <c r="MMT53" s="485"/>
      <c r="MMU53" s="485"/>
      <c r="MMV53" s="485"/>
      <c r="MMW53" s="485"/>
      <c r="MMX53" s="485"/>
      <c r="MMY53" s="485"/>
      <c r="MMZ53" s="485"/>
      <c r="MNA53" s="485"/>
      <c r="MNB53" s="485"/>
      <c r="MNC53" s="485"/>
      <c r="MND53" s="485"/>
      <c r="MNE53" s="485"/>
      <c r="MNF53" s="485"/>
      <c r="MNG53" s="485"/>
      <c r="MNH53" s="485"/>
      <c r="MNI53" s="485"/>
      <c r="MNJ53" s="485"/>
      <c r="MNK53" s="485"/>
      <c r="MNL53" s="485"/>
      <c r="MNM53" s="485"/>
      <c r="MNN53" s="485"/>
      <c r="MNO53" s="485"/>
      <c r="MNP53" s="485"/>
      <c r="MNQ53" s="485"/>
      <c r="MNR53" s="485"/>
      <c r="MNS53" s="485"/>
      <c r="MNT53" s="485"/>
      <c r="MNU53" s="485"/>
      <c r="MNV53" s="485"/>
      <c r="MNW53" s="485"/>
      <c r="MNX53" s="485"/>
      <c r="MNY53" s="485"/>
      <c r="MNZ53" s="485"/>
      <c r="MOA53" s="485"/>
      <c r="MOB53" s="485"/>
      <c r="MOC53" s="485"/>
      <c r="MOD53" s="485"/>
      <c r="MOE53" s="485"/>
      <c r="MOF53" s="485"/>
      <c r="MOG53" s="485"/>
      <c r="MOH53" s="485"/>
      <c r="MOI53" s="485"/>
      <c r="MOJ53" s="485"/>
      <c r="MOK53" s="485"/>
      <c r="MOL53" s="485"/>
      <c r="MOM53" s="485"/>
      <c r="MON53" s="485"/>
      <c r="MOO53" s="485"/>
      <c r="MOP53" s="485"/>
      <c r="MOQ53" s="485"/>
      <c r="MOR53" s="485"/>
      <c r="MOS53" s="485"/>
      <c r="MOT53" s="485"/>
      <c r="MOU53" s="485"/>
      <c r="MOV53" s="485"/>
      <c r="MOW53" s="485"/>
      <c r="MOX53" s="485"/>
      <c r="MOY53" s="485"/>
      <c r="MOZ53" s="485"/>
      <c r="MPA53" s="485"/>
      <c r="MPB53" s="485"/>
      <c r="MPC53" s="485"/>
      <c r="MPD53" s="485"/>
      <c r="MPE53" s="485"/>
      <c r="MPF53" s="485"/>
      <c r="MPG53" s="485"/>
      <c r="MPH53" s="485"/>
      <c r="MPI53" s="485"/>
      <c r="MPJ53" s="485"/>
      <c r="MPK53" s="485"/>
      <c r="MPL53" s="485"/>
      <c r="MPM53" s="485"/>
      <c r="MPN53" s="485"/>
      <c r="MPO53" s="485"/>
      <c r="MPP53" s="485"/>
      <c r="MPQ53" s="485"/>
      <c r="MPR53" s="485"/>
      <c r="MPS53" s="485"/>
      <c r="MPT53" s="485"/>
      <c r="MPU53" s="485"/>
      <c r="MPV53" s="485"/>
      <c r="MPW53" s="485"/>
      <c r="MPX53" s="485"/>
      <c r="MPY53" s="485"/>
      <c r="MPZ53" s="485"/>
      <c r="MQA53" s="485"/>
      <c r="MQB53" s="485"/>
      <c r="MQC53" s="485"/>
      <c r="MQD53" s="485"/>
      <c r="MQE53" s="485"/>
      <c r="MQF53" s="485"/>
      <c r="MQG53" s="485"/>
      <c r="MQH53" s="485"/>
      <c r="MQI53" s="485"/>
      <c r="MQJ53" s="485"/>
      <c r="MQK53" s="485"/>
      <c r="MQL53" s="485"/>
      <c r="MQM53" s="485"/>
      <c r="MQN53" s="485"/>
      <c r="MQO53" s="485"/>
      <c r="MQP53" s="485"/>
      <c r="MQQ53" s="485"/>
      <c r="MQR53" s="485"/>
      <c r="MQS53" s="485"/>
      <c r="MQT53" s="485"/>
      <c r="MQU53" s="485"/>
      <c r="MQV53" s="485"/>
      <c r="MQW53" s="485"/>
      <c r="MQX53" s="485"/>
      <c r="MQY53" s="485"/>
      <c r="MQZ53" s="485"/>
      <c r="MRA53" s="485"/>
      <c r="MRB53" s="485"/>
      <c r="MRC53" s="485"/>
      <c r="MRD53" s="485"/>
      <c r="MRE53" s="485"/>
      <c r="MRF53" s="485"/>
      <c r="MRG53" s="485"/>
      <c r="MRH53" s="485"/>
      <c r="MRI53" s="485"/>
      <c r="MRJ53" s="485"/>
      <c r="MRK53" s="485"/>
      <c r="MRL53" s="485"/>
      <c r="MRM53" s="485"/>
      <c r="MRN53" s="485"/>
      <c r="MRO53" s="485"/>
      <c r="MRP53" s="485"/>
      <c r="MRQ53" s="485"/>
      <c r="MRR53" s="485"/>
      <c r="MRS53" s="485"/>
      <c r="MRT53" s="485"/>
      <c r="MRU53" s="485"/>
      <c r="MRV53" s="485"/>
      <c r="MRW53" s="485"/>
      <c r="MRX53" s="485"/>
      <c r="MRY53" s="485"/>
      <c r="MRZ53" s="485"/>
      <c r="MSA53" s="485"/>
      <c r="MSB53" s="485"/>
      <c r="MSC53" s="485"/>
      <c r="MSD53" s="485"/>
      <c r="MSE53" s="485"/>
      <c r="MSF53" s="485"/>
      <c r="MSG53" s="485"/>
      <c r="MSH53" s="485"/>
      <c r="MSI53" s="485"/>
      <c r="MSJ53" s="485"/>
      <c r="MSK53" s="485"/>
      <c r="MSL53" s="485"/>
      <c r="MSM53" s="485"/>
      <c r="MSN53" s="485"/>
      <c r="MSO53" s="485"/>
      <c r="MSP53" s="485"/>
      <c r="MSQ53" s="485"/>
      <c r="MSR53" s="485"/>
      <c r="MSS53" s="485"/>
      <c r="MST53" s="485"/>
      <c r="MSU53" s="485"/>
      <c r="MSV53" s="485"/>
      <c r="MSW53" s="485"/>
      <c r="MSX53" s="485"/>
      <c r="MSY53" s="485"/>
      <c r="MSZ53" s="485"/>
      <c r="MTA53" s="485"/>
      <c r="MTB53" s="485"/>
      <c r="MTC53" s="485"/>
      <c r="MTD53" s="485"/>
      <c r="MTE53" s="485"/>
      <c r="MTF53" s="485"/>
      <c r="MTG53" s="485"/>
      <c r="MTH53" s="485"/>
      <c r="MTI53" s="485"/>
      <c r="MTJ53" s="485"/>
      <c r="MTK53" s="485"/>
      <c r="MTL53" s="485"/>
      <c r="MTM53" s="485"/>
      <c r="MTN53" s="485"/>
      <c r="MTO53" s="485"/>
      <c r="MTP53" s="485"/>
      <c r="MTQ53" s="485"/>
      <c r="MTR53" s="485"/>
      <c r="MTS53" s="485"/>
      <c r="MTT53" s="485"/>
      <c r="MTU53" s="485"/>
      <c r="MTV53" s="485"/>
      <c r="MTW53" s="485"/>
      <c r="MTX53" s="485"/>
      <c r="MTY53" s="485"/>
      <c r="MTZ53" s="485"/>
      <c r="MUA53" s="485"/>
      <c r="MUB53" s="485"/>
      <c r="MUC53" s="485"/>
      <c r="MUD53" s="485"/>
      <c r="MUE53" s="485"/>
      <c r="MUF53" s="485"/>
      <c r="MUG53" s="485"/>
      <c r="MUH53" s="485"/>
      <c r="MUI53" s="485"/>
      <c r="MUJ53" s="485"/>
      <c r="MUK53" s="485"/>
      <c r="MUL53" s="485"/>
      <c r="MUM53" s="485"/>
      <c r="MUN53" s="485"/>
      <c r="MUO53" s="485"/>
      <c r="MUP53" s="485"/>
      <c r="MUQ53" s="485"/>
      <c r="MUR53" s="485"/>
      <c r="MUS53" s="485"/>
      <c r="MUT53" s="485"/>
      <c r="MUU53" s="485"/>
      <c r="MUV53" s="485"/>
      <c r="MUW53" s="485"/>
      <c r="MUX53" s="485"/>
      <c r="MUY53" s="485"/>
      <c r="MUZ53" s="485"/>
      <c r="MVA53" s="485"/>
      <c r="MVB53" s="485"/>
      <c r="MVC53" s="485"/>
      <c r="MVD53" s="485"/>
      <c r="MVE53" s="485"/>
      <c r="MVF53" s="485"/>
      <c r="MVG53" s="485"/>
      <c r="MVH53" s="485"/>
      <c r="MVI53" s="485"/>
      <c r="MVJ53" s="485"/>
      <c r="MVK53" s="485"/>
      <c r="MVL53" s="485"/>
      <c r="MVM53" s="485"/>
      <c r="MVN53" s="485"/>
      <c r="MVO53" s="485"/>
      <c r="MVP53" s="485"/>
      <c r="MVQ53" s="485"/>
      <c r="MVR53" s="485"/>
      <c r="MVS53" s="485"/>
      <c r="MVT53" s="485"/>
      <c r="MVU53" s="485"/>
      <c r="MVV53" s="485"/>
      <c r="MVW53" s="485"/>
      <c r="MVX53" s="485"/>
      <c r="MVY53" s="485"/>
      <c r="MVZ53" s="485"/>
      <c r="MWA53" s="485"/>
      <c r="MWB53" s="485"/>
      <c r="MWC53" s="485"/>
      <c r="MWD53" s="485"/>
      <c r="MWE53" s="485"/>
      <c r="MWF53" s="485"/>
      <c r="MWG53" s="485"/>
      <c r="MWH53" s="485"/>
      <c r="MWI53" s="485"/>
      <c r="MWJ53" s="485"/>
      <c r="MWK53" s="485"/>
      <c r="MWL53" s="485"/>
      <c r="MWM53" s="485"/>
      <c r="MWN53" s="485"/>
      <c r="MWO53" s="485"/>
      <c r="MWP53" s="485"/>
      <c r="MWQ53" s="485"/>
      <c r="MWR53" s="485"/>
      <c r="MWS53" s="485"/>
      <c r="MWT53" s="485"/>
      <c r="MWU53" s="485"/>
      <c r="MWV53" s="485"/>
      <c r="MWW53" s="485"/>
      <c r="MWX53" s="485"/>
      <c r="MWY53" s="485"/>
      <c r="MWZ53" s="485"/>
      <c r="MXA53" s="485"/>
      <c r="MXB53" s="485"/>
      <c r="MXC53" s="485"/>
      <c r="MXD53" s="485"/>
      <c r="MXE53" s="485"/>
      <c r="MXF53" s="485"/>
      <c r="MXG53" s="485"/>
      <c r="MXH53" s="485"/>
      <c r="MXI53" s="485"/>
      <c r="MXJ53" s="485"/>
      <c r="MXK53" s="485"/>
      <c r="MXL53" s="485"/>
      <c r="MXM53" s="485"/>
      <c r="MXN53" s="485"/>
      <c r="MXO53" s="485"/>
      <c r="MXP53" s="485"/>
      <c r="MXQ53" s="485"/>
      <c r="MXR53" s="485"/>
      <c r="MXS53" s="485"/>
      <c r="MXT53" s="485"/>
      <c r="MXU53" s="485"/>
      <c r="MXV53" s="485"/>
      <c r="MXW53" s="485"/>
      <c r="MXX53" s="485"/>
      <c r="MXY53" s="485"/>
      <c r="MXZ53" s="485"/>
      <c r="MYA53" s="485"/>
      <c r="MYB53" s="485"/>
      <c r="MYC53" s="485"/>
      <c r="MYD53" s="485"/>
      <c r="MYE53" s="485"/>
      <c r="MYF53" s="485"/>
      <c r="MYG53" s="485"/>
      <c r="MYH53" s="485"/>
      <c r="MYI53" s="485"/>
      <c r="MYJ53" s="485"/>
      <c r="MYK53" s="485"/>
      <c r="MYL53" s="485"/>
      <c r="MYM53" s="485"/>
      <c r="MYN53" s="485"/>
      <c r="MYO53" s="485"/>
      <c r="MYP53" s="485"/>
      <c r="MYQ53" s="485"/>
      <c r="MYR53" s="485"/>
      <c r="MYS53" s="485"/>
      <c r="MYT53" s="485"/>
      <c r="MYU53" s="485"/>
      <c r="MYV53" s="485"/>
      <c r="MYW53" s="485"/>
      <c r="MYX53" s="485"/>
      <c r="MYY53" s="485"/>
      <c r="MYZ53" s="485"/>
      <c r="MZA53" s="485"/>
      <c r="MZB53" s="485"/>
      <c r="MZC53" s="485"/>
      <c r="MZD53" s="485"/>
      <c r="MZE53" s="485"/>
      <c r="MZF53" s="485"/>
      <c r="MZG53" s="485"/>
      <c r="MZH53" s="485"/>
      <c r="MZI53" s="485"/>
      <c r="MZJ53" s="485"/>
      <c r="MZK53" s="485"/>
      <c r="MZL53" s="485"/>
      <c r="MZM53" s="485"/>
      <c r="MZN53" s="485"/>
      <c r="MZO53" s="485"/>
      <c r="MZP53" s="485"/>
      <c r="MZQ53" s="485"/>
      <c r="MZR53" s="485"/>
      <c r="MZS53" s="485"/>
      <c r="MZT53" s="485"/>
      <c r="MZU53" s="485"/>
      <c r="MZV53" s="485"/>
      <c r="MZW53" s="485"/>
      <c r="MZX53" s="485"/>
      <c r="MZY53" s="485"/>
      <c r="MZZ53" s="485"/>
      <c r="NAA53" s="485"/>
      <c r="NAB53" s="485"/>
      <c r="NAC53" s="485"/>
      <c r="NAD53" s="485"/>
      <c r="NAE53" s="485"/>
      <c r="NAF53" s="485"/>
      <c r="NAG53" s="485"/>
      <c r="NAH53" s="485"/>
      <c r="NAI53" s="485"/>
      <c r="NAJ53" s="485"/>
      <c r="NAK53" s="485"/>
      <c r="NAL53" s="485"/>
      <c r="NAM53" s="485"/>
      <c r="NAN53" s="485"/>
      <c r="NAO53" s="485"/>
      <c r="NAP53" s="485"/>
      <c r="NAQ53" s="485"/>
      <c r="NAR53" s="485"/>
      <c r="NAS53" s="485"/>
      <c r="NAT53" s="485"/>
      <c r="NAU53" s="485"/>
      <c r="NAV53" s="485"/>
      <c r="NAW53" s="485"/>
      <c r="NAX53" s="485"/>
      <c r="NAY53" s="485"/>
      <c r="NAZ53" s="485"/>
      <c r="NBA53" s="485"/>
      <c r="NBB53" s="485"/>
      <c r="NBC53" s="485"/>
      <c r="NBD53" s="485"/>
      <c r="NBE53" s="485"/>
      <c r="NBF53" s="485"/>
      <c r="NBG53" s="485"/>
      <c r="NBH53" s="485"/>
      <c r="NBI53" s="485"/>
      <c r="NBJ53" s="485"/>
      <c r="NBK53" s="485"/>
      <c r="NBL53" s="485"/>
      <c r="NBM53" s="485"/>
      <c r="NBN53" s="485"/>
      <c r="NBO53" s="485"/>
      <c r="NBP53" s="485"/>
      <c r="NBQ53" s="485"/>
      <c r="NBR53" s="485"/>
      <c r="NBS53" s="485"/>
      <c r="NBT53" s="485"/>
      <c r="NBU53" s="485"/>
      <c r="NBV53" s="485"/>
      <c r="NBW53" s="485"/>
      <c r="NBX53" s="485"/>
      <c r="NBY53" s="485"/>
      <c r="NBZ53" s="485"/>
      <c r="NCA53" s="485"/>
      <c r="NCB53" s="485"/>
      <c r="NCC53" s="485"/>
      <c r="NCD53" s="485"/>
      <c r="NCE53" s="485"/>
      <c r="NCF53" s="485"/>
      <c r="NCG53" s="485"/>
      <c r="NCH53" s="485"/>
      <c r="NCI53" s="485"/>
      <c r="NCJ53" s="485"/>
      <c r="NCK53" s="485"/>
      <c r="NCL53" s="485"/>
      <c r="NCM53" s="485"/>
      <c r="NCN53" s="485"/>
      <c r="NCO53" s="485"/>
      <c r="NCP53" s="485"/>
      <c r="NCQ53" s="485"/>
      <c r="NCR53" s="485"/>
      <c r="NCS53" s="485"/>
      <c r="NCT53" s="485"/>
      <c r="NCU53" s="485"/>
      <c r="NCV53" s="485"/>
      <c r="NCW53" s="485"/>
      <c r="NCX53" s="485"/>
      <c r="NCY53" s="485"/>
      <c r="NCZ53" s="485"/>
      <c r="NDA53" s="485"/>
      <c r="NDB53" s="485"/>
      <c r="NDC53" s="485"/>
      <c r="NDD53" s="485"/>
      <c r="NDE53" s="485"/>
      <c r="NDF53" s="485"/>
      <c r="NDG53" s="485"/>
      <c r="NDH53" s="485"/>
      <c r="NDI53" s="485"/>
      <c r="NDJ53" s="485"/>
      <c r="NDK53" s="485"/>
      <c r="NDL53" s="485"/>
      <c r="NDM53" s="485"/>
      <c r="NDN53" s="485"/>
      <c r="NDO53" s="485"/>
      <c r="NDP53" s="485"/>
      <c r="NDQ53" s="485"/>
      <c r="NDR53" s="485"/>
      <c r="NDS53" s="485"/>
      <c r="NDT53" s="485"/>
      <c r="NDU53" s="485"/>
      <c r="NDV53" s="485"/>
      <c r="NDW53" s="485"/>
      <c r="NDX53" s="485"/>
      <c r="NDY53" s="485"/>
      <c r="NDZ53" s="485"/>
      <c r="NEA53" s="485"/>
      <c r="NEB53" s="485"/>
      <c r="NEC53" s="485"/>
      <c r="NED53" s="485"/>
      <c r="NEE53" s="485"/>
      <c r="NEF53" s="485"/>
      <c r="NEG53" s="485"/>
      <c r="NEH53" s="485"/>
      <c r="NEI53" s="485"/>
      <c r="NEJ53" s="485"/>
      <c r="NEK53" s="485"/>
      <c r="NEL53" s="485"/>
      <c r="NEM53" s="485"/>
      <c r="NEN53" s="485"/>
      <c r="NEO53" s="485"/>
      <c r="NEP53" s="485"/>
      <c r="NEQ53" s="485"/>
      <c r="NER53" s="485"/>
      <c r="NES53" s="485"/>
      <c r="NET53" s="485"/>
      <c r="NEU53" s="485"/>
      <c r="NEV53" s="485"/>
      <c r="NEW53" s="485"/>
      <c r="NEX53" s="485"/>
      <c r="NEY53" s="485"/>
      <c r="NEZ53" s="485"/>
      <c r="NFA53" s="485"/>
      <c r="NFB53" s="485"/>
      <c r="NFC53" s="485"/>
      <c r="NFD53" s="485"/>
      <c r="NFE53" s="485"/>
      <c r="NFF53" s="485"/>
      <c r="NFG53" s="485"/>
      <c r="NFH53" s="485"/>
      <c r="NFI53" s="485"/>
      <c r="NFJ53" s="485"/>
      <c r="NFK53" s="485"/>
      <c r="NFL53" s="485"/>
      <c r="NFM53" s="485"/>
      <c r="NFN53" s="485"/>
      <c r="NFO53" s="485"/>
      <c r="NFP53" s="485"/>
      <c r="NFQ53" s="485"/>
      <c r="NFR53" s="485"/>
      <c r="NFS53" s="485"/>
      <c r="NFT53" s="485"/>
      <c r="NFU53" s="485"/>
      <c r="NFV53" s="485"/>
      <c r="NFW53" s="485"/>
      <c r="NFX53" s="485"/>
      <c r="NFY53" s="485"/>
      <c r="NFZ53" s="485"/>
      <c r="NGA53" s="485"/>
      <c r="NGB53" s="485"/>
      <c r="NGC53" s="485"/>
      <c r="NGD53" s="485"/>
      <c r="NGE53" s="485"/>
      <c r="NGF53" s="485"/>
      <c r="NGG53" s="485"/>
      <c r="NGH53" s="485"/>
      <c r="NGI53" s="485"/>
      <c r="NGJ53" s="485"/>
      <c r="NGK53" s="485"/>
      <c r="NGL53" s="485"/>
      <c r="NGM53" s="485"/>
      <c r="NGN53" s="485"/>
      <c r="NGO53" s="485"/>
      <c r="NGP53" s="485"/>
      <c r="NGQ53" s="485"/>
      <c r="NGR53" s="485"/>
      <c r="NGS53" s="485"/>
      <c r="NGT53" s="485"/>
      <c r="NGU53" s="485"/>
      <c r="NGV53" s="485"/>
      <c r="NGW53" s="485"/>
      <c r="NGX53" s="485"/>
      <c r="NGY53" s="485"/>
      <c r="NGZ53" s="485"/>
      <c r="NHA53" s="485"/>
      <c r="NHB53" s="485"/>
      <c r="NHC53" s="485"/>
      <c r="NHD53" s="485"/>
      <c r="NHE53" s="485"/>
      <c r="NHF53" s="485"/>
      <c r="NHG53" s="485"/>
      <c r="NHH53" s="485"/>
      <c r="NHI53" s="485"/>
      <c r="NHJ53" s="485"/>
      <c r="NHK53" s="485"/>
      <c r="NHL53" s="485"/>
      <c r="NHM53" s="485"/>
      <c r="NHN53" s="485"/>
      <c r="NHO53" s="485"/>
      <c r="NHP53" s="485"/>
      <c r="NHQ53" s="485"/>
      <c r="NHR53" s="485"/>
      <c r="NHS53" s="485"/>
      <c r="NHT53" s="485"/>
      <c r="NHU53" s="485"/>
      <c r="NHV53" s="485"/>
      <c r="NHW53" s="485"/>
      <c r="NHX53" s="485"/>
      <c r="NHY53" s="485"/>
      <c r="NHZ53" s="485"/>
      <c r="NIA53" s="485"/>
      <c r="NIB53" s="485"/>
      <c r="NIC53" s="485"/>
      <c r="NID53" s="485"/>
      <c r="NIE53" s="485"/>
      <c r="NIF53" s="485"/>
      <c r="NIG53" s="485"/>
      <c r="NIH53" s="485"/>
      <c r="NII53" s="485"/>
      <c r="NIJ53" s="485"/>
      <c r="NIK53" s="485"/>
      <c r="NIL53" s="485"/>
      <c r="NIM53" s="485"/>
      <c r="NIN53" s="485"/>
      <c r="NIO53" s="485"/>
      <c r="NIP53" s="485"/>
      <c r="NIQ53" s="485"/>
      <c r="NIR53" s="485"/>
      <c r="NIS53" s="485"/>
      <c r="NIT53" s="485"/>
      <c r="NIU53" s="485"/>
      <c r="NIV53" s="485"/>
      <c r="NIW53" s="485"/>
      <c r="NIX53" s="485"/>
      <c r="NIY53" s="485"/>
      <c r="NIZ53" s="485"/>
      <c r="NJA53" s="485"/>
      <c r="NJB53" s="485"/>
      <c r="NJC53" s="485"/>
      <c r="NJD53" s="485"/>
      <c r="NJE53" s="485"/>
      <c r="NJF53" s="485"/>
      <c r="NJG53" s="485"/>
      <c r="NJH53" s="485"/>
      <c r="NJI53" s="485"/>
      <c r="NJJ53" s="485"/>
      <c r="NJK53" s="485"/>
      <c r="NJL53" s="485"/>
      <c r="NJM53" s="485"/>
      <c r="NJN53" s="485"/>
      <c r="NJO53" s="485"/>
      <c r="NJP53" s="485"/>
      <c r="NJQ53" s="485"/>
      <c r="NJR53" s="485"/>
      <c r="NJS53" s="485"/>
      <c r="NJT53" s="485"/>
      <c r="NJU53" s="485"/>
      <c r="NJV53" s="485"/>
      <c r="NJW53" s="485"/>
      <c r="NJX53" s="485"/>
      <c r="NJY53" s="485"/>
      <c r="NJZ53" s="485"/>
      <c r="NKA53" s="485"/>
      <c r="NKB53" s="485"/>
      <c r="NKC53" s="485"/>
      <c r="NKD53" s="485"/>
      <c r="NKE53" s="485"/>
      <c r="NKF53" s="485"/>
      <c r="NKG53" s="485"/>
      <c r="NKH53" s="485"/>
      <c r="NKI53" s="485"/>
      <c r="NKJ53" s="485"/>
      <c r="NKK53" s="485"/>
      <c r="NKL53" s="485"/>
      <c r="NKM53" s="485"/>
      <c r="NKN53" s="485"/>
      <c r="NKO53" s="485"/>
      <c r="NKP53" s="485"/>
      <c r="NKQ53" s="485"/>
      <c r="NKR53" s="485"/>
      <c r="NKS53" s="485"/>
      <c r="NKT53" s="485"/>
      <c r="NKU53" s="485"/>
      <c r="NKV53" s="485"/>
      <c r="NKW53" s="485"/>
      <c r="NKX53" s="485"/>
      <c r="NKY53" s="485"/>
      <c r="NKZ53" s="485"/>
      <c r="NLA53" s="485"/>
      <c r="NLB53" s="485"/>
      <c r="NLC53" s="485"/>
      <c r="NLD53" s="485"/>
      <c r="NLE53" s="485"/>
      <c r="NLF53" s="485"/>
      <c r="NLG53" s="485"/>
      <c r="NLH53" s="485"/>
      <c r="NLI53" s="485"/>
      <c r="NLJ53" s="485"/>
      <c r="NLK53" s="485"/>
      <c r="NLL53" s="485"/>
      <c r="NLM53" s="485"/>
      <c r="NLN53" s="485"/>
      <c r="NLO53" s="485"/>
      <c r="NLP53" s="485"/>
      <c r="NLQ53" s="485"/>
      <c r="NLR53" s="485"/>
      <c r="NLS53" s="485"/>
      <c r="NLT53" s="485"/>
      <c r="NLU53" s="485"/>
      <c r="NLV53" s="485"/>
      <c r="NLW53" s="485"/>
      <c r="NLX53" s="485"/>
      <c r="NLY53" s="485"/>
      <c r="NLZ53" s="485"/>
      <c r="NMA53" s="485"/>
      <c r="NMB53" s="485"/>
      <c r="NMC53" s="485"/>
      <c r="NMD53" s="485"/>
      <c r="NME53" s="485"/>
      <c r="NMF53" s="485"/>
      <c r="NMG53" s="485"/>
      <c r="NMH53" s="485"/>
      <c r="NMI53" s="485"/>
      <c r="NMJ53" s="485"/>
      <c r="NMK53" s="485"/>
      <c r="NML53" s="485"/>
      <c r="NMM53" s="485"/>
      <c r="NMN53" s="485"/>
      <c r="NMO53" s="485"/>
      <c r="NMP53" s="485"/>
      <c r="NMQ53" s="485"/>
      <c r="NMR53" s="485"/>
      <c r="NMS53" s="485"/>
      <c r="NMT53" s="485"/>
      <c r="NMU53" s="485"/>
      <c r="NMV53" s="485"/>
      <c r="NMW53" s="485"/>
      <c r="NMX53" s="485"/>
      <c r="NMY53" s="485"/>
      <c r="NMZ53" s="485"/>
      <c r="NNA53" s="485"/>
      <c r="NNB53" s="485"/>
      <c r="NNC53" s="485"/>
      <c r="NND53" s="485"/>
      <c r="NNE53" s="485"/>
      <c r="NNF53" s="485"/>
      <c r="NNG53" s="485"/>
      <c r="NNH53" s="485"/>
      <c r="NNI53" s="485"/>
      <c r="NNJ53" s="485"/>
      <c r="NNK53" s="485"/>
      <c r="NNL53" s="485"/>
      <c r="NNM53" s="485"/>
      <c r="NNN53" s="485"/>
      <c r="NNO53" s="485"/>
      <c r="NNP53" s="485"/>
      <c r="NNQ53" s="485"/>
      <c r="NNR53" s="485"/>
      <c r="NNS53" s="485"/>
      <c r="NNT53" s="485"/>
      <c r="NNU53" s="485"/>
      <c r="NNV53" s="485"/>
      <c r="NNW53" s="485"/>
      <c r="NNX53" s="485"/>
      <c r="NNY53" s="485"/>
      <c r="NNZ53" s="485"/>
      <c r="NOA53" s="485"/>
      <c r="NOB53" s="485"/>
      <c r="NOC53" s="485"/>
      <c r="NOD53" s="485"/>
      <c r="NOE53" s="485"/>
      <c r="NOF53" s="485"/>
      <c r="NOG53" s="485"/>
      <c r="NOH53" s="485"/>
      <c r="NOI53" s="485"/>
      <c r="NOJ53" s="485"/>
      <c r="NOK53" s="485"/>
      <c r="NOL53" s="485"/>
      <c r="NOM53" s="485"/>
      <c r="NON53" s="485"/>
      <c r="NOO53" s="485"/>
      <c r="NOP53" s="485"/>
      <c r="NOQ53" s="485"/>
      <c r="NOR53" s="485"/>
      <c r="NOS53" s="485"/>
      <c r="NOT53" s="485"/>
      <c r="NOU53" s="485"/>
      <c r="NOV53" s="485"/>
      <c r="NOW53" s="485"/>
      <c r="NOX53" s="485"/>
      <c r="NOY53" s="485"/>
      <c r="NOZ53" s="485"/>
      <c r="NPA53" s="485"/>
      <c r="NPB53" s="485"/>
      <c r="NPC53" s="485"/>
      <c r="NPD53" s="485"/>
      <c r="NPE53" s="485"/>
      <c r="NPF53" s="485"/>
      <c r="NPG53" s="485"/>
      <c r="NPH53" s="485"/>
      <c r="NPI53" s="485"/>
      <c r="NPJ53" s="485"/>
      <c r="NPK53" s="485"/>
      <c r="NPL53" s="485"/>
      <c r="NPM53" s="485"/>
      <c r="NPN53" s="485"/>
      <c r="NPO53" s="485"/>
      <c r="NPP53" s="485"/>
      <c r="NPQ53" s="485"/>
      <c r="NPR53" s="485"/>
      <c r="NPS53" s="485"/>
      <c r="NPT53" s="485"/>
      <c r="NPU53" s="485"/>
      <c r="NPV53" s="485"/>
      <c r="NPW53" s="485"/>
      <c r="NPX53" s="485"/>
      <c r="NPY53" s="485"/>
      <c r="NPZ53" s="485"/>
      <c r="NQA53" s="485"/>
      <c r="NQB53" s="485"/>
      <c r="NQC53" s="485"/>
      <c r="NQD53" s="485"/>
      <c r="NQE53" s="485"/>
      <c r="NQF53" s="485"/>
      <c r="NQG53" s="485"/>
      <c r="NQH53" s="485"/>
      <c r="NQI53" s="485"/>
      <c r="NQJ53" s="485"/>
      <c r="NQK53" s="485"/>
      <c r="NQL53" s="485"/>
      <c r="NQM53" s="485"/>
      <c r="NQN53" s="485"/>
      <c r="NQO53" s="485"/>
      <c r="NQP53" s="485"/>
      <c r="NQQ53" s="485"/>
      <c r="NQR53" s="485"/>
      <c r="NQS53" s="485"/>
      <c r="NQT53" s="485"/>
      <c r="NQU53" s="485"/>
      <c r="NQV53" s="485"/>
      <c r="NQW53" s="485"/>
      <c r="NQX53" s="485"/>
      <c r="NQY53" s="485"/>
      <c r="NQZ53" s="485"/>
      <c r="NRA53" s="485"/>
      <c r="NRB53" s="485"/>
      <c r="NRC53" s="485"/>
      <c r="NRD53" s="485"/>
      <c r="NRE53" s="485"/>
      <c r="NRF53" s="485"/>
      <c r="NRG53" s="485"/>
      <c r="NRH53" s="485"/>
      <c r="NRI53" s="485"/>
      <c r="NRJ53" s="485"/>
      <c r="NRK53" s="485"/>
      <c r="NRL53" s="485"/>
      <c r="NRM53" s="485"/>
      <c r="NRN53" s="485"/>
      <c r="NRO53" s="485"/>
      <c r="NRP53" s="485"/>
      <c r="NRQ53" s="485"/>
      <c r="NRR53" s="485"/>
      <c r="NRS53" s="485"/>
      <c r="NRT53" s="485"/>
      <c r="NRU53" s="485"/>
      <c r="NRV53" s="485"/>
      <c r="NRW53" s="485"/>
      <c r="NRX53" s="485"/>
      <c r="NRY53" s="485"/>
      <c r="NRZ53" s="485"/>
      <c r="NSA53" s="485"/>
      <c r="NSB53" s="485"/>
      <c r="NSC53" s="485"/>
      <c r="NSD53" s="485"/>
      <c r="NSE53" s="485"/>
      <c r="NSF53" s="485"/>
      <c r="NSG53" s="485"/>
      <c r="NSH53" s="485"/>
      <c r="NSI53" s="485"/>
      <c r="NSJ53" s="485"/>
      <c r="NSK53" s="485"/>
      <c r="NSL53" s="485"/>
      <c r="NSM53" s="485"/>
      <c r="NSN53" s="485"/>
      <c r="NSO53" s="485"/>
      <c r="NSP53" s="485"/>
      <c r="NSQ53" s="485"/>
      <c r="NSR53" s="485"/>
      <c r="NSS53" s="485"/>
      <c r="NST53" s="485"/>
      <c r="NSU53" s="485"/>
      <c r="NSV53" s="485"/>
      <c r="NSW53" s="485"/>
      <c r="NSX53" s="485"/>
      <c r="NSY53" s="485"/>
      <c r="NSZ53" s="485"/>
      <c r="NTA53" s="485"/>
      <c r="NTB53" s="485"/>
      <c r="NTC53" s="485"/>
      <c r="NTD53" s="485"/>
      <c r="NTE53" s="485"/>
      <c r="NTF53" s="485"/>
      <c r="NTG53" s="485"/>
      <c r="NTH53" s="485"/>
      <c r="NTI53" s="485"/>
      <c r="NTJ53" s="485"/>
      <c r="NTK53" s="485"/>
      <c r="NTL53" s="485"/>
      <c r="NTM53" s="485"/>
      <c r="NTN53" s="485"/>
      <c r="NTO53" s="485"/>
      <c r="NTP53" s="485"/>
      <c r="NTQ53" s="485"/>
      <c r="NTR53" s="485"/>
      <c r="NTS53" s="485"/>
      <c r="NTT53" s="485"/>
      <c r="NTU53" s="485"/>
      <c r="NTV53" s="485"/>
      <c r="NTW53" s="485"/>
      <c r="NTX53" s="485"/>
      <c r="NTY53" s="485"/>
      <c r="NTZ53" s="485"/>
      <c r="NUA53" s="485"/>
      <c r="NUB53" s="485"/>
      <c r="NUC53" s="485"/>
      <c r="NUD53" s="485"/>
      <c r="NUE53" s="485"/>
      <c r="NUF53" s="485"/>
      <c r="NUG53" s="485"/>
      <c r="NUH53" s="485"/>
      <c r="NUI53" s="485"/>
      <c r="NUJ53" s="485"/>
      <c r="NUK53" s="485"/>
      <c r="NUL53" s="485"/>
      <c r="NUM53" s="485"/>
      <c r="NUN53" s="485"/>
      <c r="NUO53" s="485"/>
      <c r="NUP53" s="485"/>
      <c r="NUQ53" s="485"/>
      <c r="NUR53" s="485"/>
      <c r="NUS53" s="485"/>
      <c r="NUT53" s="485"/>
      <c r="NUU53" s="485"/>
      <c r="NUV53" s="485"/>
      <c r="NUW53" s="485"/>
      <c r="NUX53" s="485"/>
      <c r="NUY53" s="485"/>
      <c r="NUZ53" s="485"/>
      <c r="NVA53" s="485"/>
      <c r="NVB53" s="485"/>
      <c r="NVC53" s="485"/>
      <c r="NVD53" s="485"/>
      <c r="NVE53" s="485"/>
      <c r="NVF53" s="485"/>
      <c r="NVG53" s="485"/>
      <c r="NVH53" s="485"/>
      <c r="NVI53" s="485"/>
      <c r="NVJ53" s="485"/>
      <c r="NVK53" s="485"/>
      <c r="NVL53" s="485"/>
      <c r="NVM53" s="485"/>
      <c r="NVN53" s="485"/>
      <c r="NVO53" s="485"/>
      <c r="NVP53" s="485"/>
      <c r="NVQ53" s="485"/>
      <c r="NVR53" s="485"/>
      <c r="NVS53" s="485"/>
      <c r="NVT53" s="485"/>
      <c r="NVU53" s="485"/>
      <c r="NVV53" s="485"/>
      <c r="NVW53" s="485"/>
      <c r="NVX53" s="485"/>
      <c r="NVY53" s="485"/>
      <c r="NVZ53" s="485"/>
      <c r="NWA53" s="485"/>
      <c r="NWB53" s="485"/>
      <c r="NWC53" s="485"/>
      <c r="NWD53" s="485"/>
      <c r="NWE53" s="485"/>
      <c r="NWF53" s="485"/>
      <c r="NWG53" s="485"/>
      <c r="NWH53" s="485"/>
      <c r="NWI53" s="485"/>
      <c r="NWJ53" s="485"/>
      <c r="NWK53" s="485"/>
      <c r="NWL53" s="485"/>
      <c r="NWM53" s="485"/>
      <c r="NWN53" s="485"/>
      <c r="NWO53" s="485"/>
      <c r="NWP53" s="485"/>
      <c r="NWQ53" s="485"/>
      <c r="NWR53" s="485"/>
      <c r="NWS53" s="485"/>
      <c r="NWT53" s="485"/>
      <c r="NWU53" s="485"/>
      <c r="NWV53" s="485"/>
      <c r="NWW53" s="485"/>
      <c r="NWX53" s="485"/>
      <c r="NWY53" s="485"/>
      <c r="NWZ53" s="485"/>
      <c r="NXA53" s="485"/>
      <c r="NXB53" s="485"/>
      <c r="NXC53" s="485"/>
      <c r="NXD53" s="485"/>
      <c r="NXE53" s="485"/>
      <c r="NXF53" s="485"/>
      <c r="NXG53" s="485"/>
      <c r="NXH53" s="485"/>
      <c r="NXI53" s="485"/>
      <c r="NXJ53" s="485"/>
      <c r="NXK53" s="485"/>
      <c r="NXL53" s="485"/>
      <c r="NXM53" s="485"/>
      <c r="NXN53" s="485"/>
      <c r="NXO53" s="485"/>
      <c r="NXP53" s="485"/>
      <c r="NXQ53" s="485"/>
      <c r="NXR53" s="485"/>
      <c r="NXS53" s="485"/>
      <c r="NXT53" s="485"/>
      <c r="NXU53" s="485"/>
      <c r="NXV53" s="485"/>
      <c r="NXW53" s="485"/>
      <c r="NXX53" s="485"/>
      <c r="NXY53" s="485"/>
      <c r="NXZ53" s="485"/>
      <c r="NYA53" s="485"/>
      <c r="NYB53" s="485"/>
      <c r="NYC53" s="485"/>
      <c r="NYD53" s="485"/>
      <c r="NYE53" s="485"/>
      <c r="NYF53" s="485"/>
      <c r="NYG53" s="485"/>
      <c r="NYH53" s="485"/>
      <c r="NYI53" s="485"/>
      <c r="NYJ53" s="485"/>
      <c r="NYK53" s="485"/>
      <c r="NYL53" s="485"/>
      <c r="NYM53" s="485"/>
      <c r="NYN53" s="485"/>
      <c r="NYO53" s="485"/>
      <c r="NYP53" s="485"/>
      <c r="NYQ53" s="485"/>
      <c r="NYR53" s="485"/>
      <c r="NYS53" s="485"/>
      <c r="NYT53" s="485"/>
      <c r="NYU53" s="485"/>
      <c r="NYV53" s="485"/>
      <c r="NYW53" s="485"/>
      <c r="NYX53" s="485"/>
      <c r="NYY53" s="485"/>
      <c r="NYZ53" s="485"/>
      <c r="NZA53" s="485"/>
      <c r="NZB53" s="485"/>
      <c r="NZC53" s="485"/>
      <c r="NZD53" s="485"/>
      <c r="NZE53" s="485"/>
      <c r="NZF53" s="485"/>
      <c r="NZG53" s="485"/>
      <c r="NZH53" s="485"/>
      <c r="NZI53" s="485"/>
      <c r="NZJ53" s="485"/>
      <c r="NZK53" s="485"/>
      <c r="NZL53" s="485"/>
      <c r="NZM53" s="485"/>
      <c r="NZN53" s="485"/>
      <c r="NZO53" s="485"/>
      <c r="NZP53" s="485"/>
      <c r="NZQ53" s="485"/>
      <c r="NZR53" s="485"/>
      <c r="NZS53" s="485"/>
      <c r="NZT53" s="485"/>
      <c r="NZU53" s="485"/>
      <c r="NZV53" s="485"/>
      <c r="NZW53" s="485"/>
      <c r="NZX53" s="485"/>
      <c r="NZY53" s="485"/>
      <c r="NZZ53" s="485"/>
      <c r="OAA53" s="485"/>
      <c r="OAB53" s="485"/>
      <c r="OAC53" s="485"/>
      <c r="OAD53" s="485"/>
      <c r="OAE53" s="485"/>
      <c r="OAF53" s="485"/>
      <c r="OAG53" s="485"/>
      <c r="OAH53" s="485"/>
      <c r="OAI53" s="485"/>
      <c r="OAJ53" s="485"/>
      <c r="OAK53" s="485"/>
      <c r="OAL53" s="485"/>
      <c r="OAM53" s="485"/>
      <c r="OAN53" s="485"/>
      <c r="OAO53" s="485"/>
      <c r="OAP53" s="485"/>
      <c r="OAQ53" s="485"/>
      <c r="OAR53" s="485"/>
      <c r="OAS53" s="485"/>
      <c r="OAT53" s="485"/>
      <c r="OAU53" s="485"/>
      <c r="OAV53" s="485"/>
      <c r="OAW53" s="485"/>
      <c r="OAX53" s="485"/>
      <c r="OAY53" s="485"/>
      <c r="OAZ53" s="485"/>
      <c r="OBA53" s="485"/>
      <c r="OBB53" s="485"/>
      <c r="OBC53" s="485"/>
      <c r="OBD53" s="485"/>
      <c r="OBE53" s="485"/>
      <c r="OBF53" s="485"/>
      <c r="OBG53" s="485"/>
      <c r="OBH53" s="485"/>
      <c r="OBI53" s="485"/>
      <c r="OBJ53" s="485"/>
      <c r="OBK53" s="485"/>
      <c r="OBL53" s="485"/>
      <c r="OBM53" s="485"/>
      <c r="OBN53" s="485"/>
      <c r="OBO53" s="485"/>
      <c r="OBP53" s="485"/>
      <c r="OBQ53" s="485"/>
      <c r="OBR53" s="485"/>
      <c r="OBS53" s="485"/>
      <c r="OBT53" s="485"/>
      <c r="OBU53" s="485"/>
      <c r="OBV53" s="485"/>
      <c r="OBW53" s="485"/>
      <c r="OBX53" s="485"/>
      <c r="OBY53" s="485"/>
      <c r="OBZ53" s="485"/>
      <c r="OCA53" s="485"/>
      <c r="OCB53" s="485"/>
      <c r="OCC53" s="485"/>
      <c r="OCD53" s="485"/>
      <c r="OCE53" s="485"/>
      <c r="OCF53" s="485"/>
      <c r="OCG53" s="485"/>
      <c r="OCH53" s="485"/>
      <c r="OCI53" s="485"/>
      <c r="OCJ53" s="485"/>
      <c r="OCK53" s="485"/>
      <c r="OCL53" s="485"/>
      <c r="OCM53" s="485"/>
      <c r="OCN53" s="485"/>
      <c r="OCO53" s="485"/>
      <c r="OCP53" s="485"/>
      <c r="OCQ53" s="485"/>
      <c r="OCR53" s="485"/>
      <c r="OCS53" s="485"/>
      <c r="OCT53" s="485"/>
      <c r="OCU53" s="485"/>
      <c r="OCV53" s="485"/>
      <c r="OCW53" s="485"/>
      <c r="OCX53" s="485"/>
      <c r="OCY53" s="485"/>
      <c r="OCZ53" s="485"/>
      <c r="ODA53" s="485"/>
      <c r="ODB53" s="485"/>
      <c r="ODC53" s="485"/>
      <c r="ODD53" s="485"/>
      <c r="ODE53" s="485"/>
      <c r="ODF53" s="485"/>
      <c r="ODG53" s="485"/>
      <c r="ODH53" s="485"/>
      <c r="ODI53" s="485"/>
      <c r="ODJ53" s="485"/>
      <c r="ODK53" s="485"/>
      <c r="ODL53" s="485"/>
      <c r="ODM53" s="485"/>
      <c r="ODN53" s="485"/>
      <c r="ODO53" s="485"/>
      <c r="ODP53" s="485"/>
      <c r="ODQ53" s="485"/>
      <c r="ODR53" s="485"/>
      <c r="ODS53" s="485"/>
      <c r="ODT53" s="485"/>
      <c r="ODU53" s="485"/>
      <c r="ODV53" s="485"/>
      <c r="ODW53" s="485"/>
      <c r="ODX53" s="485"/>
      <c r="ODY53" s="485"/>
      <c r="ODZ53" s="485"/>
      <c r="OEA53" s="485"/>
      <c r="OEB53" s="485"/>
      <c r="OEC53" s="485"/>
      <c r="OED53" s="485"/>
      <c r="OEE53" s="485"/>
      <c r="OEF53" s="485"/>
      <c r="OEG53" s="485"/>
      <c r="OEH53" s="485"/>
      <c r="OEI53" s="485"/>
      <c r="OEJ53" s="485"/>
      <c r="OEK53" s="485"/>
      <c r="OEL53" s="485"/>
      <c r="OEM53" s="485"/>
      <c r="OEN53" s="485"/>
      <c r="OEO53" s="485"/>
      <c r="OEP53" s="485"/>
      <c r="OEQ53" s="485"/>
      <c r="OER53" s="485"/>
      <c r="OES53" s="485"/>
      <c r="OET53" s="485"/>
      <c r="OEU53" s="485"/>
      <c r="OEV53" s="485"/>
      <c r="OEW53" s="485"/>
      <c r="OEX53" s="485"/>
      <c r="OEY53" s="485"/>
      <c r="OEZ53" s="485"/>
      <c r="OFA53" s="485"/>
      <c r="OFB53" s="485"/>
      <c r="OFC53" s="485"/>
      <c r="OFD53" s="485"/>
      <c r="OFE53" s="485"/>
      <c r="OFF53" s="485"/>
      <c r="OFG53" s="485"/>
      <c r="OFH53" s="485"/>
      <c r="OFI53" s="485"/>
      <c r="OFJ53" s="485"/>
      <c r="OFK53" s="485"/>
      <c r="OFL53" s="485"/>
      <c r="OFM53" s="485"/>
      <c r="OFN53" s="485"/>
      <c r="OFO53" s="485"/>
      <c r="OFP53" s="485"/>
      <c r="OFQ53" s="485"/>
      <c r="OFR53" s="485"/>
      <c r="OFS53" s="485"/>
      <c r="OFT53" s="485"/>
      <c r="OFU53" s="485"/>
      <c r="OFV53" s="485"/>
      <c r="OFW53" s="485"/>
      <c r="OFX53" s="485"/>
      <c r="OFY53" s="485"/>
      <c r="OFZ53" s="485"/>
      <c r="OGA53" s="485"/>
      <c r="OGB53" s="485"/>
      <c r="OGC53" s="485"/>
      <c r="OGD53" s="485"/>
      <c r="OGE53" s="485"/>
      <c r="OGF53" s="485"/>
      <c r="OGG53" s="485"/>
      <c r="OGH53" s="485"/>
      <c r="OGI53" s="485"/>
      <c r="OGJ53" s="485"/>
      <c r="OGK53" s="485"/>
      <c r="OGL53" s="485"/>
      <c r="OGM53" s="485"/>
      <c r="OGN53" s="485"/>
      <c r="OGO53" s="485"/>
      <c r="OGP53" s="485"/>
      <c r="OGQ53" s="485"/>
      <c r="OGR53" s="485"/>
      <c r="OGS53" s="485"/>
      <c r="OGT53" s="485"/>
      <c r="OGU53" s="485"/>
      <c r="OGV53" s="485"/>
      <c r="OGW53" s="485"/>
      <c r="OGX53" s="485"/>
      <c r="OGY53" s="485"/>
      <c r="OGZ53" s="485"/>
      <c r="OHA53" s="485"/>
      <c r="OHB53" s="485"/>
      <c r="OHC53" s="485"/>
      <c r="OHD53" s="485"/>
      <c r="OHE53" s="485"/>
      <c r="OHF53" s="485"/>
      <c r="OHG53" s="485"/>
      <c r="OHH53" s="485"/>
      <c r="OHI53" s="485"/>
      <c r="OHJ53" s="485"/>
      <c r="OHK53" s="485"/>
      <c r="OHL53" s="485"/>
      <c r="OHM53" s="485"/>
      <c r="OHN53" s="485"/>
      <c r="OHO53" s="485"/>
      <c r="OHP53" s="485"/>
      <c r="OHQ53" s="485"/>
      <c r="OHR53" s="485"/>
      <c r="OHS53" s="485"/>
      <c r="OHT53" s="485"/>
      <c r="OHU53" s="485"/>
      <c r="OHV53" s="485"/>
      <c r="OHW53" s="485"/>
      <c r="OHX53" s="485"/>
      <c r="OHY53" s="485"/>
      <c r="OHZ53" s="485"/>
      <c r="OIA53" s="485"/>
      <c r="OIB53" s="485"/>
      <c r="OIC53" s="485"/>
      <c r="OID53" s="485"/>
      <c r="OIE53" s="485"/>
      <c r="OIF53" s="485"/>
      <c r="OIG53" s="485"/>
      <c r="OIH53" s="485"/>
      <c r="OII53" s="485"/>
      <c r="OIJ53" s="485"/>
      <c r="OIK53" s="485"/>
      <c r="OIL53" s="485"/>
      <c r="OIM53" s="485"/>
      <c r="OIN53" s="485"/>
      <c r="OIO53" s="485"/>
      <c r="OIP53" s="485"/>
      <c r="OIQ53" s="485"/>
      <c r="OIR53" s="485"/>
      <c r="OIS53" s="485"/>
      <c r="OIT53" s="485"/>
      <c r="OIU53" s="485"/>
      <c r="OIV53" s="485"/>
      <c r="OIW53" s="485"/>
      <c r="OIX53" s="485"/>
      <c r="OIY53" s="485"/>
      <c r="OIZ53" s="485"/>
      <c r="OJA53" s="485"/>
      <c r="OJB53" s="485"/>
      <c r="OJC53" s="485"/>
      <c r="OJD53" s="485"/>
      <c r="OJE53" s="485"/>
      <c r="OJF53" s="485"/>
      <c r="OJG53" s="485"/>
      <c r="OJH53" s="485"/>
      <c r="OJI53" s="485"/>
      <c r="OJJ53" s="485"/>
      <c r="OJK53" s="485"/>
      <c r="OJL53" s="485"/>
      <c r="OJM53" s="485"/>
      <c r="OJN53" s="485"/>
      <c r="OJO53" s="485"/>
      <c r="OJP53" s="485"/>
      <c r="OJQ53" s="485"/>
      <c r="OJR53" s="485"/>
      <c r="OJS53" s="485"/>
      <c r="OJT53" s="485"/>
      <c r="OJU53" s="485"/>
      <c r="OJV53" s="485"/>
      <c r="OJW53" s="485"/>
      <c r="OJX53" s="485"/>
      <c r="OJY53" s="485"/>
      <c r="OJZ53" s="485"/>
      <c r="OKA53" s="485"/>
      <c r="OKB53" s="485"/>
      <c r="OKC53" s="485"/>
      <c r="OKD53" s="485"/>
      <c r="OKE53" s="485"/>
      <c r="OKF53" s="485"/>
      <c r="OKG53" s="485"/>
      <c r="OKH53" s="485"/>
      <c r="OKI53" s="485"/>
      <c r="OKJ53" s="485"/>
      <c r="OKK53" s="485"/>
      <c r="OKL53" s="485"/>
      <c r="OKM53" s="485"/>
      <c r="OKN53" s="485"/>
      <c r="OKO53" s="485"/>
      <c r="OKP53" s="485"/>
      <c r="OKQ53" s="485"/>
      <c r="OKR53" s="485"/>
      <c r="OKS53" s="485"/>
      <c r="OKT53" s="485"/>
      <c r="OKU53" s="485"/>
      <c r="OKV53" s="485"/>
      <c r="OKW53" s="485"/>
      <c r="OKX53" s="485"/>
      <c r="OKY53" s="485"/>
      <c r="OKZ53" s="485"/>
      <c r="OLA53" s="485"/>
      <c r="OLB53" s="485"/>
      <c r="OLC53" s="485"/>
      <c r="OLD53" s="485"/>
      <c r="OLE53" s="485"/>
      <c r="OLF53" s="485"/>
      <c r="OLG53" s="485"/>
      <c r="OLH53" s="485"/>
      <c r="OLI53" s="485"/>
      <c r="OLJ53" s="485"/>
      <c r="OLK53" s="485"/>
      <c r="OLL53" s="485"/>
      <c r="OLM53" s="485"/>
      <c r="OLN53" s="485"/>
      <c r="OLO53" s="485"/>
      <c r="OLP53" s="485"/>
      <c r="OLQ53" s="485"/>
      <c r="OLR53" s="485"/>
      <c r="OLS53" s="485"/>
      <c r="OLT53" s="485"/>
      <c r="OLU53" s="485"/>
      <c r="OLV53" s="485"/>
      <c r="OLW53" s="485"/>
      <c r="OLX53" s="485"/>
      <c r="OLY53" s="485"/>
      <c r="OLZ53" s="485"/>
      <c r="OMA53" s="485"/>
      <c r="OMB53" s="485"/>
      <c r="OMC53" s="485"/>
      <c r="OMD53" s="485"/>
      <c r="OME53" s="485"/>
      <c r="OMF53" s="485"/>
      <c r="OMG53" s="485"/>
      <c r="OMH53" s="485"/>
      <c r="OMI53" s="485"/>
      <c r="OMJ53" s="485"/>
      <c r="OMK53" s="485"/>
      <c r="OML53" s="485"/>
      <c r="OMM53" s="485"/>
      <c r="OMN53" s="485"/>
      <c r="OMO53" s="485"/>
      <c r="OMP53" s="485"/>
      <c r="OMQ53" s="485"/>
      <c r="OMR53" s="485"/>
      <c r="OMS53" s="485"/>
      <c r="OMT53" s="485"/>
      <c r="OMU53" s="485"/>
      <c r="OMV53" s="485"/>
      <c r="OMW53" s="485"/>
      <c r="OMX53" s="485"/>
      <c r="OMY53" s="485"/>
      <c r="OMZ53" s="485"/>
      <c r="ONA53" s="485"/>
      <c r="ONB53" s="485"/>
      <c r="ONC53" s="485"/>
      <c r="OND53" s="485"/>
      <c r="ONE53" s="485"/>
      <c r="ONF53" s="485"/>
      <c r="ONG53" s="485"/>
      <c r="ONH53" s="485"/>
      <c r="ONI53" s="485"/>
      <c r="ONJ53" s="485"/>
      <c r="ONK53" s="485"/>
      <c r="ONL53" s="485"/>
      <c r="ONM53" s="485"/>
      <c r="ONN53" s="485"/>
      <c r="ONO53" s="485"/>
      <c r="ONP53" s="485"/>
      <c r="ONQ53" s="485"/>
      <c r="ONR53" s="485"/>
      <c r="ONS53" s="485"/>
      <c r="ONT53" s="485"/>
      <c r="ONU53" s="485"/>
      <c r="ONV53" s="485"/>
      <c r="ONW53" s="485"/>
      <c r="ONX53" s="485"/>
      <c r="ONY53" s="485"/>
      <c r="ONZ53" s="485"/>
      <c r="OOA53" s="485"/>
      <c r="OOB53" s="485"/>
      <c r="OOC53" s="485"/>
      <c r="OOD53" s="485"/>
      <c r="OOE53" s="485"/>
      <c r="OOF53" s="485"/>
      <c r="OOG53" s="485"/>
      <c r="OOH53" s="485"/>
      <c r="OOI53" s="485"/>
      <c r="OOJ53" s="485"/>
      <c r="OOK53" s="485"/>
      <c r="OOL53" s="485"/>
      <c r="OOM53" s="485"/>
      <c r="OON53" s="485"/>
      <c r="OOO53" s="485"/>
      <c r="OOP53" s="485"/>
      <c r="OOQ53" s="485"/>
      <c r="OOR53" s="485"/>
      <c r="OOS53" s="485"/>
      <c r="OOT53" s="485"/>
      <c r="OOU53" s="485"/>
      <c r="OOV53" s="485"/>
      <c r="OOW53" s="485"/>
      <c r="OOX53" s="485"/>
      <c r="OOY53" s="485"/>
      <c r="OOZ53" s="485"/>
      <c r="OPA53" s="485"/>
      <c r="OPB53" s="485"/>
      <c r="OPC53" s="485"/>
      <c r="OPD53" s="485"/>
      <c r="OPE53" s="485"/>
      <c r="OPF53" s="485"/>
      <c r="OPG53" s="485"/>
      <c r="OPH53" s="485"/>
      <c r="OPI53" s="485"/>
      <c r="OPJ53" s="485"/>
      <c r="OPK53" s="485"/>
      <c r="OPL53" s="485"/>
      <c r="OPM53" s="485"/>
      <c r="OPN53" s="485"/>
      <c r="OPO53" s="485"/>
      <c r="OPP53" s="485"/>
      <c r="OPQ53" s="485"/>
      <c r="OPR53" s="485"/>
      <c r="OPS53" s="485"/>
      <c r="OPT53" s="485"/>
      <c r="OPU53" s="485"/>
      <c r="OPV53" s="485"/>
      <c r="OPW53" s="485"/>
      <c r="OPX53" s="485"/>
      <c r="OPY53" s="485"/>
      <c r="OPZ53" s="485"/>
      <c r="OQA53" s="485"/>
      <c r="OQB53" s="485"/>
      <c r="OQC53" s="485"/>
      <c r="OQD53" s="485"/>
      <c r="OQE53" s="485"/>
      <c r="OQF53" s="485"/>
      <c r="OQG53" s="485"/>
      <c r="OQH53" s="485"/>
      <c r="OQI53" s="485"/>
      <c r="OQJ53" s="485"/>
      <c r="OQK53" s="485"/>
      <c r="OQL53" s="485"/>
      <c r="OQM53" s="485"/>
      <c r="OQN53" s="485"/>
      <c r="OQO53" s="485"/>
      <c r="OQP53" s="485"/>
      <c r="OQQ53" s="485"/>
      <c r="OQR53" s="485"/>
      <c r="OQS53" s="485"/>
      <c r="OQT53" s="485"/>
      <c r="OQU53" s="485"/>
      <c r="OQV53" s="485"/>
      <c r="OQW53" s="485"/>
      <c r="OQX53" s="485"/>
      <c r="OQY53" s="485"/>
      <c r="OQZ53" s="485"/>
      <c r="ORA53" s="485"/>
      <c r="ORB53" s="485"/>
      <c r="ORC53" s="485"/>
      <c r="ORD53" s="485"/>
      <c r="ORE53" s="485"/>
      <c r="ORF53" s="485"/>
      <c r="ORG53" s="485"/>
      <c r="ORH53" s="485"/>
      <c r="ORI53" s="485"/>
      <c r="ORJ53" s="485"/>
      <c r="ORK53" s="485"/>
      <c r="ORL53" s="485"/>
      <c r="ORM53" s="485"/>
      <c r="ORN53" s="485"/>
      <c r="ORO53" s="485"/>
      <c r="ORP53" s="485"/>
      <c r="ORQ53" s="485"/>
      <c r="ORR53" s="485"/>
      <c r="ORS53" s="485"/>
      <c r="ORT53" s="485"/>
      <c r="ORU53" s="485"/>
      <c r="ORV53" s="485"/>
      <c r="ORW53" s="485"/>
      <c r="ORX53" s="485"/>
      <c r="ORY53" s="485"/>
      <c r="ORZ53" s="485"/>
      <c r="OSA53" s="485"/>
      <c r="OSB53" s="485"/>
      <c r="OSC53" s="485"/>
      <c r="OSD53" s="485"/>
      <c r="OSE53" s="485"/>
      <c r="OSF53" s="485"/>
      <c r="OSG53" s="485"/>
      <c r="OSH53" s="485"/>
      <c r="OSI53" s="485"/>
      <c r="OSJ53" s="485"/>
      <c r="OSK53" s="485"/>
      <c r="OSL53" s="485"/>
      <c r="OSM53" s="485"/>
      <c r="OSN53" s="485"/>
      <c r="OSO53" s="485"/>
      <c r="OSP53" s="485"/>
      <c r="OSQ53" s="485"/>
      <c r="OSR53" s="485"/>
      <c r="OSS53" s="485"/>
      <c r="OST53" s="485"/>
      <c r="OSU53" s="485"/>
      <c r="OSV53" s="485"/>
      <c r="OSW53" s="485"/>
      <c r="OSX53" s="485"/>
      <c r="OSY53" s="485"/>
      <c r="OSZ53" s="485"/>
      <c r="OTA53" s="485"/>
      <c r="OTB53" s="485"/>
      <c r="OTC53" s="485"/>
      <c r="OTD53" s="485"/>
      <c r="OTE53" s="485"/>
      <c r="OTF53" s="485"/>
      <c r="OTG53" s="485"/>
      <c r="OTH53" s="485"/>
      <c r="OTI53" s="485"/>
      <c r="OTJ53" s="485"/>
      <c r="OTK53" s="485"/>
      <c r="OTL53" s="485"/>
      <c r="OTM53" s="485"/>
      <c r="OTN53" s="485"/>
      <c r="OTO53" s="485"/>
      <c r="OTP53" s="485"/>
      <c r="OTQ53" s="485"/>
      <c r="OTR53" s="485"/>
      <c r="OTS53" s="485"/>
      <c r="OTT53" s="485"/>
      <c r="OTU53" s="485"/>
      <c r="OTV53" s="485"/>
      <c r="OTW53" s="485"/>
      <c r="OTX53" s="485"/>
      <c r="OTY53" s="485"/>
      <c r="OTZ53" s="485"/>
      <c r="OUA53" s="485"/>
      <c r="OUB53" s="485"/>
      <c r="OUC53" s="485"/>
      <c r="OUD53" s="485"/>
      <c r="OUE53" s="485"/>
      <c r="OUF53" s="485"/>
      <c r="OUG53" s="485"/>
      <c r="OUH53" s="485"/>
      <c r="OUI53" s="485"/>
      <c r="OUJ53" s="485"/>
      <c r="OUK53" s="485"/>
      <c r="OUL53" s="485"/>
      <c r="OUM53" s="485"/>
      <c r="OUN53" s="485"/>
      <c r="OUO53" s="485"/>
      <c r="OUP53" s="485"/>
      <c r="OUQ53" s="485"/>
      <c r="OUR53" s="485"/>
      <c r="OUS53" s="485"/>
      <c r="OUT53" s="485"/>
      <c r="OUU53" s="485"/>
      <c r="OUV53" s="485"/>
      <c r="OUW53" s="485"/>
      <c r="OUX53" s="485"/>
      <c r="OUY53" s="485"/>
      <c r="OUZ53" s="485"/>
      <c r="OVA53" s="485"/>
      <c r="OVB53" s="485"/>
      <c r="OVC53" s="485"/>
      <c r="OVD53" s="485"/>
      <c r="OVE53" s="485"/>
      <c r="OVF53" s="485"/>
      <c r="OVG53" s="485"/>
      <c r="OVH53" s="485"/>
      <c r="OVI53" s="485"/>
      <c r="OVJ53" s="485"/>
      <c r="OVK53" s="485"/>
      <c r="OVL53" s="485"/>
      <c r="OVM53" s="485"/>
      <c r="OVN53" s="485"/>
      <c r="OVO53" s="485"/>
      <c r="OVP53" s="485"/>
      <c r="OVQ53" s="485"/>
      <c r="OVR53" s="485"/>
      <c r="OVS53" s="485"/>
      <c r="OVT53" s="485"/>
      <c r="OVU53" s="485"/>
      <c r="OVV53" s="485"/>
      <c r="OVW53" s="485"/>
      <c r="OVX53" s="485"/>
      <c r="OVY53" s="485"/>
      <c r="OVZ53" s="485"/>
      <c r="OWA53" s="485"/>
      <c r="OWB53" s="485"/>
      <c r="OWC53" s="485"/>
      <c r="OWD53" s="485"/>
      <c r="OWE53" s="485"/>
      <c r="OWF53" s="485"/>
      <c r="OWG53" s="485"/>
      <c r="OWH53" s="485"/>
      <c r="OWI53" s="485"/>
      <c r="OWJ53" s="485"/>
      <c r="OWK53" s="485"/>
      <c r="OWL53" s="485"/>
      <c r="OWM53" s="485"/>
      <c r="OWN53" s="485"/>
      <c r="OWO53" s="485"/>
      <c r="OWP53" s="485"/>
      <c r="OWQ53" s="485"/>
      <c r="OWR53" s="485"/>
      <c r="OWS53" s="485"/>
      <c r="OWT53" s="485"/>
      <c r="OWU53" s="485"/>
      <c r="OWV53" s="485"/>
      <c r="OWW53" s="485"/>
      <c r="OWX53" s="485"/>
      <c r="OWY53" s="485"/>
      <c r="OWZ53" s="485"/>
      <c r="OXA53" s="485"/>
      <c r="OXB53" s="485"/>
      <c r="OXC53" s="485"/>
      <c r="OXD53" s="485"/>
      <c r="OXE53" s="485"/>
      <c r="OXF53" s="485"/>
      <c r="OXG53" s="485"/>
      <c r="OXH53" s="485"/>
      <c r="OXI53" s="485"/>
      <c r="OXJ53" s="485"/>
      <c r="OXK53" s="485"/>
      <c r="OXL53" s="485"/>
      <c r="OXM53" s="485"/>
      <c r="OXN53" s="485"/>
      <c r="OXO53" s="485"/>
      <c r="OXP53" s="485"/>
      <c r="OXQ53" s="485"/>
      <c r="OXR53" s="485"/>
      <c r="OXS53" s="485"/>
      <c r="OXT53" s="485"/>
      <c r="OXU53" s="485"/>
      <c r="OXV53" s="485"/>
      <c r="OXW53" s="485"/>
      <c r="OXX53" s="485"/>
      <c r="OXY53" s="485"/>
      <c r="OXZ53" s="485"/>
      <c r="OYA53" s="485"/>
      <c r="OYB53" s="485"/>
      <c r="OYC53" s="485"/>
      <c r="OYD53" s="485"/>
      <c r="OYE53" s="485"/>
      <c r="OYF53" s="485"/>
      <c r="OYG53" s="485"/>
      <c r="OYH53" s="485"/>
      <c r="OYI53" s="485"/>
      <c r="OYJ53" s="485"/>
      <c r="OYK53" s="485"/>
      <c r="OYL53" s="485"/>
      <c r="OYM53" s="485"/>
      <c r="OYN53" s="485"/>
      <c r="OYO53" s="485"/>
      <c r="OYP53" s="485"/>
      <c r="OYQ53" s="485"/>
      <c r="OYR53" s="485"/>
      <c r="OYS53" s="485"/>
      <c r="OYT53" s="485"/>
      <c r="OYU53" s="485"/>
      <c r="OYV53" s="485"/>
      <c r="OYW53" s="485"/>
      <c r="OYX53" s="485"/>
      <c r="OYY53" s="485"/>
      <c r="OYZ53" s="485"/>
      <c r="OZA53" s="485"/>
      <c r="OZB53" s="485"/>
      <c r="OZC53" s="485"/>
      <c r="OZD53" s="485"/>
      <c r="OZE53" s="485"/>
      <c r="OZF53" s="485"/>
      <c r="OZG53" s="485"/>
      <c r="OZH53" s="485"/>
      <c r="OZI53" s="485"/>
      <c r="OZJ53" s="485"/>
      <c r="OZK53" s="485"/>
      <c r="OZL53" s="485"/>
      <c r="OZM53" s="485"/>
      <c r="OZN53" s="485"/>
      <c r="OZO53" s="485"/>
      <c r="OZP53" s="485"/>
      <c r="OZQ53" s="485"/>
      <c r="OZR53" s="485"/>
      <c r="OZS53" s="485"/>
      <c r="OZT53" s="485"/>
      <c r="OZU53" s="485"/>
      <c r="OZV53" s="485"/>
      <c r="OZW53" s="485"/>
      <c r="OZX53" s="485"/>
      <c r="OZY53" s="485"/>
      <c r="OZZ53" s="485"/>
      <c r="PAA53" s="485"/>
      <c r="PAB53" s="485"/>
      <c r="PAC53" s="485"/>
      <c r="PAD53" s="485"/>
      <c r="PAE53" s="485"/>
      <c r="PAF53" s="485"/>
      <c r="PAG53" s="485"/>
      <c r="PAH53" s="485"/>
      <c r="PAI53" s="485"/>
      <c r="PAJ53" s="485"/>
      <c r="PAK53" s="485"/>
      <c r="PAL53" s="485"/>
      <c r="PAM53" s="485"/>
      <c r="PAN53" s="485"/>
      <c r="PAO53" s="485"/>
      <c r="PAP53" s="485"/>
      <c r="PAQ53" s="485"/>
      <c r="PAR53" s="485"/>
      <c r="PAS53" s="485"/>
      <c r="PAT53" s="485"/>
      <c r="PAU53" s="485"/>
      <c r="PAV53" s="485"/>
      <c r="PAW53" s="485"/>
      <c r="PAX53" s="485"/>
      <c r="PAY53" s="485"/>
      <c r="PAZ53" s="485"/>
      <c r="PBA53" s="485"/>
      <c r="PBB53" s="485"/>
      <c r="PBC53" s="485"/>
      <c r="PBD53" s="485"/>
      <c r="PBE53" s="485"/>
      <c r="PBF53" s="485"/>
      <c r="PBG53" s="485"/>
      <c r="PBH53" s="485"/>
      <c r="PBI53" s="485"/>
      <c r="PBJ53" s="485"/>
      <c r="PBK53" s="485"/>
      <c r="PBL53" s="485"/>
      <c r="PBM53" s="485"/>
      <c r="PBN53" s="485"/>
      <c r="PBO53" s="485"/>
      <c r="PBP53" s="485"/>
      <c r="PBQ53" s="485"/>
      <c r="PBR53" s="485"/>
      <c r="PBS53" s="485"/>
      <c r="PBT53" s="485"/>
      <c r="PBU53" s="485"/>
      <c r="PBV53" s="485"/>
      <c r="PBW53" s="485"/>
      <c r="PBX53" s="485"/>
      <c r="PBY53" s="485"/>
      <c r="PBZ53" s="485"/>
      <c r="PCA53" s="485"/>
      <c r="PCB53" s="485"/>
      <c r="PCC53" s="485"/>
      <c r="PCD53" s="485"/>
      <c r="PCE53" s="485"/>
      <c r="PCF53" s="485"/>
      <c r="PCG53" s="485"/>
      <c r="PCH53" s="485"/>
      <c r="PCI53" s="485"/>
      <c r="PCJ53" s="485"/>
      <c r="PCK53" s="485"/>
      <c r="PCL53" s="485"/>
      <c r="PCM53" s="485"/>
      <c r="PCN53" s="485"/>
      <c r="PCO53" s="485"/>
      <c r="PCP53" s="485"/>
      <c r="PCQ53" s="485"/>
      <c r="PCR53" s="485"/>
      <c r="PCS53" s="485"/>
      <c r="PCT53" s="485"/>
      <c r="PCU53" s="485"/>
      <c r="PCV53" s="485"/>
      <c r="PCW53" s="485"/>
      <c r="PCX53" s="485"/>
      <c r="PCY53" s="485"/>
      <c r="PCZ53" s="485"/>
      <c r="PDA53" s="485"/>
      <c r="PDB53" s="485"/>
      <c r="PDC53" s="485"/>
      <c r="PDD53" s="485"/>
      <c r="PDE53" s="485"/>
      <c r="PDF53" s="485"/>
      <c r="PDG53" s="485"/>
      <c r="PDH53" s="485"/>
      <c r="PDI53" s="485"/>
      <c r="PDJ53" s="485"/>
      <c r="PDK53" s="485"/>
      <c r="PDL53" s="485"/>
      <c r="PDM53" s="485"/>
      <c r="PDN53" s="485"/>
      <c r="PDO53" s="485"/>
      <c r="PDP53" s="485"/>
      <c r="PDQ53" s="485"/>
      <c r="PDR53" s="485"/>
      <c r="PDS53" s="485"/>
      <c r="PDT53" s="485"/>
      <c r="PDU53" s="485"/>
      <c r="PDV53" s="485"/>
      <c r="PDW53" s="485"/>
      <c r="PDX53" s="485"/>
      <c r="PDY53" s="485"/>
      <c r="PDZ53" s="485"/>
      <c r="PEA53" s="485"/>
      <c r="PEB53" s="485"/>
      <c r="PEC53" s="485"/>
      <c r="PED53" s="485"/>
      <c r="PEE53" s="485"/>
      <c r="PEF53" s="485"/>
      <c r="PEG53" s="485"/>
      <c r="PEH53" s="485"/>
      <c r="PEI53" s="485"/>
      <c r="PEJ53" s="485"/>
      <c r="PEK53" s="485"/>
      <c r="PEL53" s="485"/>
      <c r="PEM53" s="485"/>
      <c r="PEN53" s="485"/>
      <c r="PEO53" s="485"/>
      <c r="PEP53" s="485"/>
      <c r="PEQ53" s="485"/>
      <c r="PER53" s="485"/>
      <c r="PES53" s="485"/>
      <c r="PET53" s="485"/>
      <c r="PEU53" s="485"/>
      <c r="PEV53" s="485"/>
      <c r="PEW53" s="485"/>
      <c r="PEX53" s="485"/>
      <c r="PEY53" s="485"/>
      <c r="PEZ53" s="485"/>
      <c r="PFA53" s="485"/>
      <c r="PFB53" s="485"/>
      <c r="PFC53" s="485"/>
      <c r="PFD53" s="485"/>
      <c r="PFE53" s="485"/>
      <c r="PFF53" s="485"/>
      <c r="PFG53" s="485"/>
      <c r="PFH53" s="485"/>
      <c r="PFI53" s="485"/>
      <c r="PFJ53" s="485"/>
      <c r="PFK53" s="485"/>
      <c r="PFL53" s="485"/>
      <c r="PFM53" s="485"/>
      <c r="PFN53" s="485"/>
      <c r="PFO53" s="485"/>
      <c r="PFP53" s="485"/>
      <c r="PFQ53" s="485"/>
      <c r="PFR53" s="485"/>
      <c r="PFS53" s="485"/>
      <c r="PFT53" s="485"/>
      <c r="PFU53" s="485"/>
      <c r="PFV53" s="485"/>
      <c r="PFW53" s="485"/>
      <c r="PFX53" s="485"/>
      <c r="PFY53" s="485"/>
      <c r="PFZ53" s="485"/>
      <c r="PGA53" s="485"/>
      <c r="PGB53" s="485"/>
      <c r="PGC53" s="485"/>
      <c r="PGD53" s="485"/>
      <c r="PGE53" s="485"/>
      <c r="PGF53" s="485"/>
      <c r="PGG53" s="485"/>
      <c r="PGH53" s="485"/>
      <c r="PGI53" s="485"/>
      <c r="PGJ53" s="485"/>
      <c r="PGK53" s="485"/>
      <c r="PGL53" s="485"/>
      <c r="PGM53" s="485"/>
      <c r="PGN53" s="485"/>
      <c r="PGO53" s="485"/>
      <c r="PGP53" s="485"/>
      <c r="PGQ53" s="485"/>
      <c r="PGR53" s="485"/>
      <c r="PGS53" s="485"/>
      <c r="PGT53" s="485"/>
      <c r="PGU53" s="485"/>
      <c r="PGV53" s="485"/>
      <c r="PGW53" s="485"/>
      <c r="PGX53" s="485"/>
      <c r="PGY53" s="485"/>
      <c r="PGZ53" s="485"/>
      <c r="PHA53" s="485"/>
      <c r="PHB53" s="485"/>
      <c r="PHC53" s="485"/>
      <c r="PHD53" s="485"/>
      <c r="PHE53" s="485"/>
      <c r="PHF53" s="485"/>
      <c r="PHG53" s="485"/>
      <c r="PHH53" s="485"/>
      <c r="PHI53" s="485"/>
      <c r="PHJ53" s="485"/>
      <c r="PHK53" s="485"/>
      <c r="PHL53" s="485"/>
      <c r="PHM53" s="485"/>
      <c r="PHN53" s="485"/>
      <c r="PHO53" s="485"/>
      <c r="PHP53" s="485"/>
      <c r="PHQ53" s="485"/>
      <c r="PHR53" s="485"/>
      <c r="PHS53" s="485"/>
      <c r="PHT53" s="485"/>
      <c r="PHU53" s="485"/>
      <c r="PHV53" s="485"/>
      <c r="PHW53" s="485"/>
      <c r="PHX53" s="485"/>
      <c r="PHY53" s="485"/>
      <c r="PHZ53" s="485"/>
      <c r="PIA53" s="485"/>
      <c r="PIB53" s="485"/>
      <c r="PIC53" s="485"/>
      <c r="PID53" s="485"/>
      <c r="PIE53" s="485"/>
      <c r="PIF53" s="485"/>
      <c r="PIG53" s="485"/>
      <c r="PIH53" s="485"/>
      <c r="PII53" s="485"/>
      <c r="PIJ53" s="485"/>
      <c r="PIK53" s="485"/>
      <c r="PIL53" s="485"/>
      <c r="PIM53" s="485"/>
      <c r="PIN53" s="485"/>
      <c r="PIO53" s="485"/>
      <c r="PIP53" s="485"/>
      <c r="PIQ53" s="485"/>
      <c r="PIR53" s="485"/>
      <c r="PIS53" s="485"/>
      <c r="PIT53" s="485"/>
      <c r="PIU53" s="485"/>
      <c r="PIV53" s="485"/>
      <c r="PIW53" s="485"/>
      <c r="PIX53" s="485"/>
      <c r="PIY53" s="485"/>
      <c r="PIZ53" s="485"/>
      <c r="PJA53" s="485"/>
      <c r="PJB53" s="485"/>
      <c r="PJC53" s="485"/>
      <c r="PJD53" s="485"/>
      <c r="PJE53" s="485"/>
      <c r="PJF53" s="485"/>
      <c r="PJG53" s="485"/>
      <c r="PJH53" s="485"/>
      <c r="PJI53" s="485"/>
      <c r="PJJ53" s="485"/>
      <c r="PJK53" s="485"/>
      <c r="PJL53" s="485"/>
      <c r="PJM53" s="485"/>
      <c r="PJN53" s="485"/>
      <c r="PJO53" s="485"/>
      <c r="PJP53" s="485"/>
      <c r="PJQ53" s="485"/>
      <c r="PJR53" s="485"/>
      <c r="PJS53" s="485"/>
      <c r="PJT53" s="485"/>
      <c r="PJU53" s="485"/>
      <c r="PJV53" s="485"/>
      <c r="PJW53" s="485"/>
      <c r="PJX53" s="485"/>
      <c r="PJY53" s="485"/>
      <c r="PJZ53" s="485"/>
      <c r="PKA53" s="485"/>
      <c r="PKB53" s="485"/>
      <c r="PKC53" s="485"/>
      <c r="PKD53" s="485"/>
      <c r="PKE53" s="485"/>
      <c r="PKF53" s="485"/>
      <c r="PKG53" s="485"/>
      <c r="PKH53" s="485"/>
      <c r="PKI53" s="485"/>
      <c r="PKJ53" s="485"/>
      <c r="PKK53" s="485"/>
      <c r="PKL53" s="485"/>
      <c r="PKM53" s="485"/>
      <c r="PKN53" s="485"/>
      <c r="PKO53" s="485"/>
      <c r="PKP53" s="485"/>
      <c r="PKQ53" s="485"/>
      <c r="PKR53" s="485"/>
      <c r="PKS53" s="485"/>
      <c r="PKT53" s="485"/>
      <c r="PKU53" s="485"/>
      <c r="PKV53" s="485"/>
      <c r="PKW53" s="485"/>
      <c r="PKX53" s="485"/>
      <c r="PKY53" s="485"/>
      <c r="PKZ53" s="485"/>
      <c r="PLA53" s="485"/>
      <c r="PLB53" s="485"/>
      <c r="PLC53" s="485"/>
      <c r="PLD53" s="485"/>
      <c r="PLE53" s="485"/>
      <c r="PLF53" s="485"/>
      <c r="PLG53" s="485"/>
      <c r="PLH53" s="485"/>
      <c r="PLI53" s="485"/>
      <c r="PLJ53" s="485"/>
      <c r="PLK53" s="485"/>
      <c r="PLL53" s="485"/>
      <c r="PLM53" s="485"/>
      <c r="PLN53" s="485"/>
      <c r="PLO53" s="485"/>
      <c r="PLP53" s="485"/>
      <c r="PLQ53" s="485"/>
      <c r="PLR53" s="485"/>
      <c r="PLS53" s="485"/>
      <c r="PLT53" s="485"/>
      <c r="PLU53" s="485"/>
      <c r="PLV53" s="485"/>
      <c r="PLW53" s="485"/>
      <c r="PLX53" s="485"/>
      <c r="PLY53" s="485"/>
      <c r="PLZ53" s="485"/>
      <c r="PMA53" s="485"/>
      <c r="PMB53" s="485"/>
      <c r="PMC53" s="485"/>
      <c r="PMD53" s="485"/>
      <c r="PME53" s="485"/>
      <c r="PMF53" s="485"/>
      <c r="PMG53" s="485"/>
      <c r="PMH53" s="485"/>
      <c r="PMI53" s="485"/>
      <c r="PMJ53" s="485"/>
      <c r="PMK53" s="485"/>
      <c r="PML53" s="485"/>
      <c r="PMM53" s="485"/>
      <c r="PMN53" s="485"/>
      <c r="PMO53" s="485"/>
      <c r="PMP53" s="485"/>
      <c r="PMQ53" s="485"/>
      <c r="PMR53" s="485"/>
      <c r="PMS53" s="485"/>
      <c r="PMT53" s="485"/>
      <c r="PMU53" s="485"/>
      <c r="PMV53" s="485"/>
      <c r="PMW53" s="485"/>
      <c r="PMX53" s="485"/>
      <c r="PMY53" s="485"/>
      <c r="PMZ53" s="485"/>
      <c r="PNA53" s="485"/>
      <c r="PNB53" s="485"/>
      <c r="PNC53" s="485"/>
      <c r="PND53" s="485"/>
      <c r="PNE53" s="485"/>
      <c r="PNF53" s="485"/>
      <c r="PNG53" s="485"/>
      <c r="PNH53" s="485"/>
      <c r="PNI53" s="485"/>
      <c r="PNJ53" s="485"/>
      <c r="PNK53" s="485"/>
      <c r="PNL53" s="485"/>
      <c r="PNM53" s="485"/>
      <c r="PNN53" s="485"/>
      <c r="PNO53" s="485"/>
      <c r="PNP53" s="485"/>
      <c r="PNQ53" s="485"/>
      <c r="PNR53" s="485"/>
      <c r="PNS53" s="485"/>
      <c r="PNT53" s="485"/>
      <c r="PNU53" s="485"/>
      <c r="PNV53" s="485"/>
      <c r="PNW53" s="485"/>
      <c r="PNX53" s="485"/>
      <c r="PNY53" s="485"/>
      <c r="PNZ53" s="485"/>
      <c r="POA53" s="485"/>
      <c r="POB53" s="485"/>
      <c r="POC53" s="485"/>
      <c r="POD53" s="485"/>
      <c r="POE53" s="485"/>
      <c r="POF53" s="485"/>
      <c r="POG53" s="485"/>
      <c r="POH53" s="485"/>
      <c r="POI53" s="485"/>
      <c r="POJ53" s="485"/>
      <c r="POK53" s="485"/>
      <c r="POL53" s="485"/>
      <c r="POM53" s="485"/>
      <c r="PON53" s="485"/>
      <c r="POO53" s="485"/>
      <c r="POP53" s="485"/>
      <c r="POQ53" s="485"/>
      <c r="POR53" s="485"/>
      <c r="POS53" s="485"/>
      <c r="POT53" s="485"/>
      <c r="POU53" s="485"/>
      <c r="POV53" s="485"/>
      <c r="POW53" s="485"/>
      <c r="POX53" s="485"/>
      <c r="POY53" s="485"/>
      <c r="POZ53" s="485"/>
      <c r="PPA53" s="485"/>
      <c r="PPB53" s="485"/>
      <c r="PPC53" s="485"/>
      <c r="PPD53" s="485"/>
      <c r="PPE53" s="485"/>
      <c r="PPF53" s="485"/>
      <c r="PPG53" s="485"/>
      <c r="PPH53" s="485"/>
      <c r="PPI53" s="485"/>
      <c r="PPJ53" s="485"/>
      <c r="PPK53" s="485"/>
      <c r="PPL53" s="485"/>
      <c r="PPM53" s="485"/>
      <c r="PPN53" s="485"/>
      <c r="PPO53" s="485"/>
      <c r="PPP53" s="485"/>
      <c r="PPQ53" s="485"/>
      <c r="PPR53" s="485"/>
      <c r="PPS53" s="485"/>
      <c r="PPT53" s="485"/>
      <c r="PPU53" s="485"/>
      <c r="PPV53" s="485"/>
      <c r="PPW53" s="485"/>
      <c r="PPX53" s="485"/>
      <c r="PPY53" s="485"/>
      <c r="PPZ53" s="485"/>
      <c r="PQA53" s="485"/>
      <c r="PQB53" s="485"/>
      <c r="PQC53" s="485"/>
      <c r="PQD53" s="485"/>
      <c r="PQE53" s="485"/>
      <c r="PQF53" s="485"/>
      <c r="PQG53" s="485"/>
      <c r="PQH53" s="485"/>
      <c r="PQI53" s="485"/>
      <c r="PQJ53" s="485"/>
      <c r="PQK53" s="485"/>
      <c r="PQL53" s="485"/>
      <c r="PQM53" s="485"/>
      <c r="PQN53" s="485"/>
      <c r="PQO53" s="485"/>
      <c r="PQP53" s="485"/>
      <c r="PQQ53" s="485"/>
      <c r="PQR53" s="485"/>
      <c r="PQS53" s="485"/>
      <c r="PQT53" s="485"/>
      <c r="PQU53" s="485"/>
      <c r="PQV53" s="485"/>
      <c r="PQW53" s="485"/>
      <c r="PQX53" s="485"/>
      <c r="PQY53" s="485"/>
      <c r="PQZ53" s="485"/>
      <c r="PRA53" s="485"/>
      <c r="PRB53" s="485"/>
      <c r="PRC53" s="485"/>
      <c r="PRD53" s="485"/>
      <c r="PRE53" s="485"/>
      <c r="PRF53" s="485"/>
      <c r="PRG53" s="485"/>
      <c r="PRH53" s="485"/>
      <c r="PRI53" s="485"/>
      <c r="PRJ53" s="485"/>
      <c r="PRK53" s="485"/>
      <c r="PRL53" s="485"/>
      <c r="PRM53" s="485"/>
      <c r="PRN53" s="485"/>
      <c r="PRO53" s="485"/>
      <c r="PRP53" s="485"/>
      <c r="PRQ53" s="485"/>
      <c r="PRR53" s="485"/>
      <c r="PRS53" s="485"/>
      <c r="PRT53" s="485"/>
      <c r="PRU53" s="485"/>
      <c r="PRV53" s="485"/>
      <c r="PRW53" s="485"/>
      <c r="PRX53" s="485"/>
      <c r="PRY53" s="485"/>
      <c r="PRZ53" s="485"/>
      <c r="PSA53" s="485"/>
      <c r="PSB53" s="485"/>
      <c r="PSC53" s="485"/>
      <c r="PSD53" s="485"/>
      <c r="PSE53" s="485"/>
      <c r="PSF53" s="485"/>
      <c r="PSG53" s="485"/>
      <c r="PSH53" s="485"/>
      <c r="PSI53" s="485"/>
      <c r="PSJ53" s="485"/>
      <c r="PSK53" s="485"/>
      <c r="PSL53" s="485"/>
      <c r="PSM53" s="485"/>
      <c r="PSN53" s="485"/>
      <c r="PSO53" s="485"/>
      <c r="PSP53" s="485"/>
      <c r="PSQ53" s="485"/>
      <c r="PSR53" s="485"/>
      <c r="PSS53" s="485"/>
      <c r="PST53" s="485"/>
      <c r="PSU53" s="485"/>
      <c r="PSV53" s="485"/>
      <c r="PSW53" s="485"/>
      <c r="PSX53" s="485"/>
      <c r="PSY53" s="485"/>
      <c r="PSZ53" s="485"/>
      <c r="PTA53" s="485"/>
      <c r="PTB53" s="485"/>
      <c r="PTC53" s="485"/>
      <c r="PTD53" s="485"/>
      <c r="PTE53" s="485"/>
      <c r="PTF53" s="485"/>
      <c r="PTG53" s="485"/>
      <c r="PTH53" s="485"/>
      <c r="PTI53" s="485"/>
      <c r="PTJ53" s="485"/>
      <c r="PTK53" s="485"/>
      <c r="PTL53" s="485"/>
      <c r="PTM53" s="485"/>
      <c r="PTN53" s="485"/>
      <c r="PTO53" s="485"/>
      <c r="PTP53" s="485"/>
      <c r="PTQ53" s="485"/>
      <c r="PTR53" s="485"/>
      <c r="PTS53" s="485"/>
      <c r="PTT53" s="485"/>
      <c r="PTU53" s="485"/>
      <c r="PTV53" s="485"/>
      <c r="PTW53" s="485"/>
      <c r="PTX53" s="485"/>
      <c r="PTY53" s="485"/>
      <c r="PTZ53" s="485"/>
      <c r="PUA53" s="485"/>
      <c r="PUB53" s="485"/>
      <c r="PUC53" s="485"/>
      <c r="PUD53" s="485"/>
      <c r="PUE53" s="485"/>
      <c r="PUF53" s="485"/>
      <c r="PUG53" s="485"/>
      <c r="PUH53" s="485"/>
      <c r="PUI53" s="485"/>
      <c r="PUJ53" s="485"/>
      <c r="PUK53" s="485"/>
      <c r="PUL53" s="485"/>
      <c r="PUM53" s="485"/>
      <c r="PUN53" s="485"/>
      <c r="PUO53" s="485"/>
      <c r="PUP53" s="485"/>
      <c r="PUQ53" s="485"/>
      <c r="PUR53" s="485"/>
      <c r="PUS53" s="485"/>
      <c r="PUT53" s="485"/>
      <c r="PUU53" s="485"/>
      <c r="PUV53" s="485"/>
      <c r="PUW53" s="485"/>
      <c r="PUX53" s="485"/>
      <c r="PUY53" s="485"/>
      <c r="PUZ53" s="485"/>
      <c r="PVA53" s="485"/>
      <c r="PVB53" s="485"/>
      <c r="PVC53" s="485"/>
      <c r="PVD53" s="485"/>
      <c r="PVE53" s="485"/>
      <c r="PVF53" s="485"/>
      <c r="PVG53" s="485"/>
      <c r="PVH53" s="485"/>
      <c r="PVI53" s="485"/>
      <c r="PVJ53" s="485"/>
      <c r="PVK53" s="485"/>
      <c r="PVL53" s="485"/>
      <c r="PVM53" s="485"/>
      <c r="PVN53" s="485"/>
      <c r="PVO53" s="485"/>
      <c r="PVP53" s="485"/>
      <c r="PVQ53" s="485"/>
      <c r="PVR53" s="485"/>
      <c r="PVS53" s="485"/>
      <c r="PVT53" s="485"/>
      <c r="PVU53" s="485"/>
      <c r="PVV53" s="485"/>
      <c r="PVW53" s="485"/>
      <c r="PVX53" s="485"/>
      <c r="PVY53" s="485"/>
      <c r="PVZ53" s="485"/>
      <c r="PWA53" s="485"/>
      <c r="PWB53" s="485"/>
      <c r="PWC53" s="485"/>
      <c r="PWD53" s="485"/>
      <c r="PWE53" s="485"/>
      <c r="PWF53" s="485"/>
      <c r="PWG53" s="485"/>
      <c r="PWH53" s="485"/>
      <c r="PWI53" s="485"/>
      <c r="PWJ53" s="485"/>
      <c r="PWK53" s="485"/>
      <c r="PWL53" s="485"/>
      <c r="PWM53" s="485"/>
      <c r="PWN53" s="485"/>
      <c r="PWO53" s="485"/>
      <c r="PWP53" s="485"/>
      <c r="PWQ53" s="485"/>
      <c r="PWR53" s="485"/>
      <c r="PWS53" s="485"/>
      <c r="PWT53" s="485"/>
      <c r="PWU53" s="485"/>
      <c r="PWV53" s="485"/>
      <c r="PWW53" s="485"/>
      <c r="PWX53" s="485"/>
      <c r="PWY53" s="485"/>
      <c r="PWZ53" s="485"/>
      <c r="PXA53" s="485"/>
      <c r="PXB53" s="485"/>
      <c r="PXC53" s="485"/>
      <c r="PXD53" s="485"/>
      <c r="PXE53" s="485"/>
      <c r="PXF53" s="485"/>
      <c r="PXG53" s="485"/>
      <c r="PXH53" s="485"/>
      <c r="PXI53" s="485"/>
      <c r="PXJ53" s="485"/>
      <c r="PXK53" s="485"/>
      <c r="PXL53" s="485"/>
      <c r="PXM53" s="485"/>
      <c r="PXN53" s="485"/>
      <c r="PXO53" s="485"/>
      <c r="PXP53" s="485"/>
      <c r="PXQ53" s="485"/>
      <c r="PXR53" s="485"/>
      <c r="PXS53" s="485"/>
      <c r="PXT53" s="485"/>
      <c r="PXU53" s="485"/>
      <c r="PXV53" s="485"/>
      <c r="PXW53" s="485"/>
      <c r="PXX53" s="485"/>
      <c r="PXY53" s="485"/>
      <c r="PXZ53" s="485"/>
      <c r="PYA53" s="485"/>
      <c r="PYB53" s="485"/>
      <c r="PYC53" s="485"/>
      <c r="PYD53" s="485"/>
      <c r="PYE53" s="485"/>
      <c r="PYF53" s="485"/>
      <c r="PYG53" s="485"/>
      <c r="PYH53" s="485"/>
      <c r="PYI53" s="485"/>
      <c r="PYJ53" s="485"/>
      <c r="PYK53" s="485"/>
      <c r="PYL53" s="485"/>
      <c r="PYM53" s="485"/>
      <c r="PYN53" s="485"/>
      <c r="PYO53" s="485"/>
      <c r="PYP53" s="485"/>
      <c r="PYQ53" s="485"/>
      <c r="PYR53" s="485"/>
      <c r="PYS53" s="485"/>
      <c r="PYT53" s="485"/>
      <c r="PYU53" s="485"/>
      <c r="PYV53" s="485"/>
      <c r="PYW53" s="485"/>
      <c r="PYX53" s="485"/>
      <c r="PYY53" s="485"/>
      <c r="PYZ53" s="485"/>
      <c r="PZA53" s="485"/>
      <c r="PZB53" s="485"/>
      <c r="PZC53" s="485"/>
      <c r="PZD53" s="485"/>
      <c r="PZE53" s="485"/>
      <c r="PZF53" s="485"/>
      <c r="PZG53" s="485"/>
      <c r="PZH53" s="485"/>
      <c r="PZI53" s="485"/>
      <c r="PZJ53" s="485"/>
      <c r="PZK53" s="485"/>
      <c r="PZL53" s="485"/>
      <c r="PZM53" s="485"/>
      <c r="PZN53" s="485"/>
      <c r="PZO53" s="485"/>
      <c r="PZP53" s="485"/>
      <c r="PZQ53" s="485"/>
      <c r="PZR53" s="485"/>
      <c r="PZS53" s="485"/>
      <c r="PZT53" s="485"/>
      <c r="PZU53" s="485"/>
      <c r="PZV53" s="485"/>
      <c r="PZW53" s="485"/>
      <c r="PZX53" s="485"/>
      <c r="PZY53" s="485"/>
      <c r="PZZ53" s="485"/>
      <c r="QAA53" s="485"/>
      <c r="QAB53" s="485"/>
      <c r="QAC53" s="485"/>
      <c r="QAD53" s="485"/>
      <c r="QAE53" s="485"/>
      <c r="QAF53" s="485"/>
      <c r="QAG53" s="485"/>
      <c r="QAH53" s="485"/>
      <c r="QAI53" s="485"/>
      <c r="QAJ53" s="485"/>
      <c r="QAK53" s="485"/>
      <c r="QAL53" s="485"/>
      <c r="QAM53" s="485"/>
      <c r="QAN53" s="485"/>
      <c r="QAO53" s="485"/>
      <c r="QAP53" s="485"/>
      <c r="QAQ53" s="485"/>
      <c r="QAR53" s="485"/>
      <c r="QAS53" s="485"/>
      <c r="QAT53" s="485"/>
      <c r="QAU53" s="485"/>
      <c r="QAV53" s="485"/>
      <c r="QAW53" s="485"/>
      <c r="QAX53" s="485"/>
      <c r="QAY53" s="485"/>
      <c r="QAZ53" s="485"/>
      <c r="QBA53" s="485"/>
      <c r="QBB53" s="485"/>
      <c r="QBC53" s="485"/>
      <c r="QBD53" s="485"/>
      <c r="QBE53" s="485"/>
      <c r="QBF53" s="485"/>
      <c r="QBG53" s="485"/>
      <c r="QBH53" s="485"/>
      <c r="QBI53" s="485"/>
      <c r="QBJ53" s="485"/>
      <c r="QBK53" s="485"/>
      <c r="QBL53" s="485"/>
      <c r="QBM53" s="485"/>
      <c r="QBN53" s="485"/>
      <c r="QBO53" s="485"/>
      <c r="QBP53" s="485"/>
      <c r="QBQ53" s="485"/>
      <c r="QBR53" s="485"/>
      <c r="QBS53" s="485"/>
      <c r="QBT53" s="485"/>
      <c r="QBU53" s="485"/>
      <c r="QBV53" s="485"/>
      <c r="QBW53" s="485"/>
      <c r="QBX53" s="485"/>
      <c r="QBY53" s="485"/>
      <c r="QBZ53" s="485"/>
      <c r="QCA53" s="485"/>
      <c r="QCB53" s="485"/>
      <c r="QCC53" s="485"/>
      <c r="QCD53" s="485"/>
      <c r="QCE53" s="485"/>
      <c r="QCF53" s="485"/>
      <c r="QCG53" s="485"/>
      <c r="QCH53" s="485"/>
      <c r="QCI53" s="485"/>
      <c r="QCJ53" s="485"/>
      <c r="QCK53" s="485"/>
      <c r="QCL53" s="485"/>
      <c r="QCM53" s="485"/>
      <c r="QCN53" s="485"/>
      <c r="QCO53" s="485"/>
      <c r="QCP53" s="485"/>
      <c r="QCQ53" s="485"/>
      <c r="QCR53" s="485"/>
      <c r="QCS53" s="485"/>
      <c r="QCT53" s="485"/>
      <c r="QCU53" s="485"/>
      <c r="QCV53" s="485"/>
      <c r="QCW53" s="485"/>
      <c r="QCX53" s="485"/>
      <c r="QCY53" s="485"/>
      <c r="QCZ53" s="485"/>
      <c r="QDA53" s="485"/>
      <c r="QDB53" s="485"/>
      <c r="QDC53" s="485"/>
      <c r="QDD53" s="485"/>
      <c r="QDE53" s="485"/>
      <c r="QDF53" s="485"/>
      <c r="QDG53" s="485"/>
      <c r="QDH53" s="485"/>
      <c r="QDI53" s="485"/>
      <c r="QDJ53" s="485"/>
      <c r="QDK53" s="485"/>
      <c r="QDL53" s="485"/>
      <c r="QDM53" s="485"/>
      <c r="QDN53" s="485"/>
      <c r="QDO53" s="485"/>
      <c r="QDP53" s="485"/>
      <c r="QDQ53" s="485"/>
      <c r="QDR53" s="485"/>
      <c r="QDS53" s="485"/>
      <c r="QDT53" s="485"/>
      <c r="QDU53" s="485"/>
      <c r="QDV53" s="485"/>
      <c r="QDW53" s="485"/>
      <c r="QDX53" s="485"/>
      <c r="QDY53" s="485"/>
      <c r="QDZ53" s="485"/>
      <c r="QEA53" s="485"/>
      <c r="QEB53" s="485"/>
      <c r="QEC53" s="485"/>
      <c r="QED53" s="485"/>
      <c r="QEE53" s="485"/>
      <c r="QEF53" s="485"/>
      <c r="QEG53" s="485"/>
      <c r="QEH53" s="485"/>
      <c r="QEI53" s="485"/>
      <c r="QEJ53" s="485"/>
      <c r="QEK53" s="485"/>
      <c r="QEL53" s="485"/>
      <c r="QEM53" s="485"/>
      <c r="QEN53" s="485"/>
      <c r="QEO53" s="485"/>
      <c r="QEP53" s="485"/>
      <c r="QEQ53" s="485"/>
      <c r="QER53" s="485"/>
      <c r="QES53" s="485"/>
      <c r="QET53" s="485"/>
      <c r="QEU53" s="485"/>
      <c r="QEV53" s="485"/>
      <c r="QEW53" s="485"/>
      <c r="QEX53" s="485"/>
      <c r="QEY53" s="485"/>
      <c r="QEZ53" s="485"/>
      <c r="QFA53" s="485"/>
      <c r="QFB53" s="485"/>
      <c r="QFC53" s="485"/>
      <c r="QFD53" s="485"/>
      <c r="QFE53" s="485"/>
      <c r="QFF53" s="485"/>
      <c r="QFG53" s="485"/>
      <c r="QFH53" s="485"/>
      <c r="QFI53" s="485"/>
      <c r="QFJ53" s="485"/>
      <c r="QFK53" s="485"/>
      <c r="QFL53" s="485"/>
      <c r="QFM53" s="485"/>
      <c r="QFN53" s="485"/>
      <c r="QFO53" s="485"/>
      <c r="QFP53" s="485"/>
      <c r="QFQ53" s="485"/>
      <c r="QFR53" s="485"/>
      <c r="QFS53" s="485"/>
      <c r="QFT53" s="485"/>
      <c r="QFU53" s="485"/>
      <c r="QFV53" s="485"/>
      <c r="QFW53" s="485"/>
      <c r="QFX53" s="485"/>
      <c r="QFY53" s="485"/>
      <c r="QFZ53" s="485"/>
      <c r="QGA53" s="485"/>
      <c r="QGB53" s="485"/>
      <c r="QGC53" s="485"/>
      <c r="QGD53" s="485"/>
      <c r="QGE53" s="485"/>
      <c r="QGF53" s="485"/>
      <c r="QGG53" s="485"/>
      <c r="QGH53" s="485"/>
      <c r="QGI53" s="485"/>
      <c r="QGJ53" s="485"/>
      <c r="QGK53" s="485"/>
      <c r="QGL53" s="485"/>
      <c r="QGM53" s="485"/>
      <c r="QGN53" s="485"/>
      <c r="QGO53" s="485"/>
      <c r="QGP53" s="485"/>
      <c r="QGQ53" s="485"/>
      <c r="QGR53" s="485"/>
      <c r="QGS53" s="485"/>
      <c r="QGT53" s="485"/>
      <c r="QGU53" s="485"/>
      <c r="QGV53" s="485"/>
      <c r="QGW53" s="485"/>
      <c r="QGX53" s="485"/>
      <c r="QGY53" s="485"/>
      <c r="QGZ53" s="485"/>
      <c r="QHA53" s="485"/>
      <c r="QHB53" s="485"/>
      <c r="QHC53" s="485"/>
      <c r="QHD53" s="485"/>
      <c r="QHE53" s="485"/>
      <c r="QHF53" s="485"/>
      <c r="QHG53" s="485"/>
      <c r="QHH53" s="485"/>
      <c r="QHI53" s="485"/>
      <c r="QHJ53" s="485"/>
      <c r="QHK53" s="485"/>
      <c r="QHL53" s="485"/>
      <c r="QHM53" s="485"/>
      <c r="QHN53" s="485"/>
      <c r="QHO53" s="485"/>
      <c r="QHP53" s="485"/>
      <c r="QHQ53" s="485"/>
      <c r="QHR53" s="485"/>
      <c r="QHS53" s="485"/>
      <c r="QHT53" s="485"/>
      <c r="QHU53" s="485"/>
      <c r="QHV53" s="485"/>
      <c r="QHW53" s="485"/>
      <c r="QHX53" s="485"/>
      <c r="QHY53" s="485"/>
      <c r="QHZ53" s="485"/>
      <c r="QIA53" s="485"/>
      <c r="QIB53" s="485"/>
      <c r="QIC53" s="485"/>
      <c r="QID53" s="485"/>
      <c r="QIE53" s="485"/>
      <c r="QIF53" s="485"/>
      <c r="QIG53" s="485"/>
      <c r="QIH53" s="485"/>
      <c r="QII53" s="485"/>
      <c r="QIJ53" s="485"/>
      <c r="QIK53" s="485"/>
      <c r="QIL53" s="485"/>
      <c r="QIM53" s="485"/>
      <c r="QIN53" s="485"/>
      <c r="QIO53" s="485"/>
      <c r="QIP53" s="485"/>
      <c r="QIQ53" s="485"/>
      <c r="QIR53" s="485"/>
      <c r="QIS53" s="485"/>
      <c r="QIT53" s="485"/>
      <c r="QIU53" s="485"/>
      <c r="QIV53" s="485"/>
      <c r="QIW53" s="485"/>
      <c r="QIX53" s="485"/>
      <c r="QIY53" s="485"/>
      <c r="QIZ53" s="485"/>
      <c r="QJA53" s="485"/>
      <c r="QJB53" s="485"/>
      <c r="QJC53" s="485"/>
      <c r="QJD53" s="485"/>
      <c r="QJE53" s="485"/>
      <c r="QJF53" s="485"/>
      <c r="QJG53" s="485"/>
      <c r="QJH53" s="485"/>
      <c r="QJI53" s="485"/>
      <c r="QJJ53" s="485"/>
      <c r="QJK53" s="485"/>
      <c r="QJL53" s="485"/>
      <c r="QJM53" s="485"/>
      <c r="QJN53" s="485"/>
      <c r="QJO53" s="485"/>
      <c r="QJP53" s="485"/>
      <c r="QJQ53" s="485"/>
      <c r="QJR53" s="485"/>
      <c r="QJS53" s="485"/>
      <c r="QJT53" s="485"/>
      <c r="QJU53" s="485"/>
      <c r="QJV53" s="485"/>
      <c r="QJW53" s="485"/>
      <c r="QJX53" s="485"/>
      <c r="QJY53" s="485"/>
      <c r="QJZ53" s="485"/>
      <c r="QKA53" s="485"/>
      <c r="QKB53" s="485"/>
      <c r="QKC53" s="485"/>
      <c r="QKD53" s="485"/>
      <c r="QKE53" s="485"/>
      <c r="QKF53" s="485"/>
      <c r="QKG53" s="485"/>
      <c r="QKH53" s="485"/>
      <c r="QKI53" s="485"/>
      <c r="QKJ53" s="485"/>
      <c r="QKK53" s="485"/>
      <c r="QKL53" s="485"/>
      <c r="QKM53" s="485"/>
      <c r="QKN53" s="485"/>
      <c r="QKO53" s="485"/>
      <c r="QKP53" s="485"/>
      <c r="QKQ53" s="485"/>
      <c r="QKR53" s="485"/>
      <c r="QKS53" s="485"/>
      <c r="QKT53" s="485"/>
      <c r="QKU53" s="485"/>
      <c r="QKV53" s="485"/>
      <c r="QKW53" s="485"/>
      <c r="QKX53" s="485"/>
      <c r="QKY53" s="485"/>
      <c r="QKZ53" s="485"/>
      <c r="QLA53" s="485"/>
      <c r="QLB53" s="485"/>
      <c r="QLC53" s="485"/>
      <c r="QLD53" s="485"/>
      <c r="QLE53" s="485"/>
      <c r="QLF53" s="485"/>
      <c r="QLG53" s="485"/>
      <c r="QLH53" s="485"/>
      <c r="QLI53" s="485"/>
      <c r="QLJ53" s="485"/>
      <c r="QLK53" s="485"/>
      <c r="QLL53" s="485"/>
      <c r="QLM53" s="485"/>
      <c r="QLN53" s="485"/>
      <c r="QLO53" s="485"/>
      <c r="QLP53" s="485"/>
      <c r="QLQ53" s="485"/>
      <c r="QLR53" s="485"/>
      <c r="QLS53" s="485"/>
      <c r="QLT53" s="485"/>
      <c r="QLU53" s="485"/>
      <c r="QLV53" s="485"/>
      <c r="QLW53" s="485"/>
      <c r="QLX53" s="485"/>
      <c r="QLY53" s="485"/>
      <c r="QLZ53" s="485"/>
      <c r="QMA53" s="485"/>
      <c r="QMB53" s="485"/>
      <c r="QMC53" s="485"/>
      <c r="QMD53" s="485"/>
      <c r="QME53" s="485"/>
      <c r="QMF53" s="485"/>
      <c r="QMG53" s="485"/>
      <c r="QMH53" s="485"/>
      <c r="QMI53" s="485"/>
      <c r="QMJ53" s="485"/>
      <c r="QMK53" s="485"/>
      <c r="QML53" s="485"/>
      <c r="QMM53" s="485"/>
      <c r="QMN53" s="485"/>
      <c r="QMO53" s="485"/>
      <c r="QMP53" s="485"/>
      <c r="QMQ53" s="485"/>
      <c r="QMR53" s="485"/>
      <c r="QMS53" s="485"/>
      <c r="QMT53" s="485"/>
      <c r="QMU53" s="485"/>
      <c r="QMV53" s="485"/>
      <c r="QMW53" s="485"/>
      <c r="QMX53" s="485"/>
      <c r="QMY53" s="485"/>
      <c r="QMZ53" s="485"/>
      <c r="QNA53" s="485"/>
      <c r="QNB53" s="485"/>
      <c r="QNC53" s="485"/>
      <c r="QND53" s="485"/>
      <c r="QNE53" s="485"/>
      <c r="QNF53" s="485"/>
      <c r="QNG53" s="485"/>
      <c r="QNH53" s="485"/>
      <c r="QNI53" s="485"/>
      <c r="QNJ53" s="485"/>
      <c r="QNK53" s="485"/>
      <c r="QNL53" s="485"/>
      <c r="QNM53" s="485"/>
      <c r="QNN53" s="485"/>
      <c r="QNO53" s="485"/>
      <c r="QNP53" s="485"/>
      <c r="QNQ53" s="485"/>
      <c r="QNR53" s="485"/>
      <c r="QNS53" s="485"/>
      <c r="QNT53" s="485"/>
      <c r="QNU53" s="485"/>
      <c r="QNV53" s="485"/>
      <c r="QNW53" s="485"/>
      <c r="QNX53" s="485"/>
      <c r="QNY53" s="485"/>
      <c r="QNZ53" s="485"/>
      <c r="QOA53" s="485"/>
      <c r="QOB53" s="485"/>
      <c r="QOC53" s="485"/>
      <c r="QOD53" s="485"/>
      <c r="QOE53" s="485"/>
      <c r="QOF53" s="485"/>
      <c r="QOG53" s="485"/>
      <c r="QOH53" s="485"/>
      <c r="QOI53" s="485"/>
      <c r="QOJ53" s="485"/>
      <c r="QOK53" s="485"/>
      <c r="QOL53" s="485"/>
      <c r="QOM53" s="485"/>
      <c r="QON53" s="485"/>
      <c r="QOO53" s="485"/>
      <c r="QOP53" s="485"/>
      <c r="QOQ53" s="485"/>
      <c r="QOR53" s="485"/>
      <c r="QOS53" s="485"/>
      <c r="QOT53" s="485"/>
      <c r="QOU53" s="485"/>
      <c r="QOV53" s="485"/>
      <c r="QOW53" s="485"/>
      <c r="QOX53" s="485"/>
      <c r="QOY53" s="485"/>
      <c r="QOZ53" s="485"/>
      <c r="QPA53" s="485"/>
      <c r="QPB53" s="485"/>
      <c r="QPC53" s="485"/>
      <c r="QPD53" s="485"/>
      <c r="QPE53" s="485"/>
      <c r="QPF53" s="485"/>
      <c r="QPG53" s="485"/>
      <c r="QPH53" s="485"/>
      <c r="QPI53" s="485"/>
      <c r="QPJ53" s="485"/>
      <c r="QPK53" s="485"/>
      <c r="QPL53" s="485"/>
      <c r="QPM53" s="485"/>
      <c r="QPN53" s="485"/>
      <c r="QPO53" s="485"/>
      <c r="QPP53" s="485"/>
      <c r="QPQ53" s="485"/>
      <c r="QPR53" s="485"/>
      <c r="QPS53" s="485"/>
      <c r="QPT53" s="485"/>
      <c r="QPU53" s="485"/>
      <c r="QPV53" s="485"/>
      <c r="QPW53" s="485"/>
      <c r="QPX53" s="485"/>
      <c r="QPY53" s="485"/>
      <c r="QPZ53" s="485"/>
      <c r="QQA53" s="485"/>
      <c r="QQB53" s="485"/>
      <c r="QQC53" s="485"/>
      <c r="QQD53" s="485"/>
      <c r="QQE53" s="485"/>
      <c r="QQF53" s="485"/>
      <c r="QQG53" s="485"/>
      <c r="QQH53" s="485"/>
      <c r="QQI53" s="485"/>
      <c r="QQJ53" s="485"/>
      <c r="QQK53" s="485"/>
      <c r="QQL53" s="485"/>
      <c r="QQM53" s="485"/>
      <c r="QQN53" s="485"/>
      <c r="QQO53" s="485"/>
      <c r="QQP53" s="485"/>
      <c r="QQQ53" s="485"/>
      <c r="QQR53" s="485"/>
      <c r="QQS53" s="485"/>
      <c r="QQT53" s="485"/>
      <c r="QQU53" s="485"/>
      <c r="QQV53" s="485"/>
      <c r="QQW53" s="485"/>
      <c r="QQX53" s="485"/>
      <c r="QQY53" s="485"/>
      <c r="QQZ53" s="485"/>
      <c r="QRA53" s="485"/>
      <c r="QRB53" s="485"/>
      <c r="QRC53" s="485"/>
      <c r="QRD53" s="485"/>
      <c r="QRE53" s="485"/>
      <c r="QRF53" s="485"/>
      <c r="QRG53" s="485"/>
      <c r="QRH53" s="485"/>
      <c r="QRI53" s="485"/>
      <c r="QRJ53" s="485"/>
      <c r="QRK53" s="485"/>
      <c r="QRL53" s="485"/>
      <c r="QRM53" s="485"/>
      <c r="QRN53" s="485"/>
      <c r="QRO53" s="485"/>
      <c r="QRP53" s="485"/>
      <c r="QRQ53" s="485"/>
      <c r="QRR53" s="485"/>
      <c r="QRS53" s="485"/>
      <c r="QRT53" s="485"/>
      <c r="QRU53" s="485"/>
      <c r="QRV53" s="485"/>
      <c r="QRW53" s="485"/>
      <c r="QRX53" s="485"/>
      <c r="QRY53" s="485"/>
      <c r="QRZ53" s="485"/>
      <c r="QSA53" s="485"/>
      <c r="QSB53" s="485"/>
      <c r="QSC53" s="485"/>
      <c r="QSD53" s="485"/>
      <c r="QSE53" s="485"/>
      <c r="QSF53" s="485"/>
      <c r="QSG53" s="485"/>
      <c r="QSH53" s="485"/>
      <c r="QSI53" s="485"/>
      <c r="QSJ53" s="485"/>
      <c r="QSK53" s="485"/>
      <c r="QSL53" s="485"/>
      <c r="QSM53" s="485"/>
      <c r="QSN53" s="485"/>
      <c r="QSO53" s="485"/>
      <c r="QSP53" s="485"/>
      <c r="QSQ53" s="485"/>
      <c r="QSR53" s="485"/>
      <c r="QSS53" s="485"/>
      <c r="QST53" s="485"/>
      <c r="QSU53" s="485"/>
      <c r="QSV53" s="485"/>
      <c r="QSW53" s="485"/>
      <c r="QSX53" s="485"/>
      <c r="QSY53" s="485"/>
      <c r="QSZ53" s="485"/>
      <c r="QTA53" s="485"/>
      <c r="QTB53" s="485"/>
      <c r="QTC53" s="485"/>
      <c r="QTD53" s="485"/>
      <c r="QTE53" s="485"/>
      <c r="QTF53" s="485"/>
      <c r="QTG53" s="485"/>
      <c r="QTH53" s="485"/>
      <c r="QTI53" s="485"/>
      <c r="QTJ53" s="485"/>
      <c r="QTK53" s="485"/>
      <c r="QTL53" s="485"/>
      <c r="QTM53" s="485"/>
      <c r="QTN53" s="485"/>
      <c r="QTO53" s="485"/>
      <c r="QTP53" s="485"/>
      <c r="QTQ53" s="485"/>
      <c r="QTR53" s="485"/>
      <c r="QTS53" s="485"/>
      <c r="QTT53" s="485"/>
      <c r="QTU53" s="485"/>
      <c r="QTV53" s="485"/>
      <c r="QTW53" s="485"/>
      <c r="QTX53" s="485"/>
      <c r="QTY53" s="485"/>
      <c r="QTZ53" s="485"/>
      <c r="QUA53" s="485"/>
      <c r="QUB53" s="485"/>
      <c r="QUC53" s="485"/>
      <c r="QUD53" s="485"/>
      <c r="QUE53" s="485"/>
      <c r="QUF53" s="485"/>
      <c r="QUG53" s="485"/>
      <c r="QUH53" s="485"/>
      <c r="QUI53" s="485"/>
      <c r="QUJ53" s="485"/>
      <c r="QUK53" s="485"/>
      <c r="QUL53" s="485"/>
      <c r="QUM53" s="485"/>
      <c r="QUN53" s="485"/>
      <c r="QUO53" s="485"/>
      <c r="QUP53" s="485"/>
      <c r="QUQ53" s="485"/>
      <c r="QUR53" s="485"/>
      <c r="QUS53" s="485"/>
      <c r="QUT53" s="485"/>
      <c r="QUU53" s="485"/>
      <c r="QUV53" s="485"/>
      <c r="QUW53" s="485"/>
      <c r="QUX53" s="485"/>
      <c r="QUY53" s="485"/>
      <c r="QUZ53" s="485"/>
      <c r="QVA53" s="485"/>
      <c r="QVB53" s="485"/>
      <c r="QVC53" s="485"/>
      <c r="QVD53" s="485"/>
      <c r="QVE53" s="485"/>
      <c r="QVF53" s="485"/>
      <c r="QVG53" s="485"/>
      <c r="QVH53" s="485"/>
      <c r="QVI53" s="485"/>
      <c r="QVJ53" s="485"/>
      <c r="QVK53" s="485"/>
      <c r="QVL53" s="485"/>
      <c r="QVM53" s="485"/>
      <c r="QVN53" s="485"/>
      <c r="QVO53" s="485"/>
      <c r="QVP53" s="485"/>
      <c r="QVQ53" s="485"/>
      <c r="QVR53" s="485"/>
      <c r="QVS53" s="485"/>
      <c r="QVT53" s="485"/>
      <c r="QVU53" s="485"/>
      <c r="QVV53" s="485"/>
      <c r="QVW53" s="485"/>
      <c r="QVX53" s="485"/>
      <c r="QVY53" s="485"/>
      <c r="QVZ53" s="485"/>
      <c r="QWA53" s="485"/>
      <c r="QWB53" s="485"/>
      <c r="QWC53" s="485"/>
      <c r="QWD53" s="485"/>
      <c r="QWE53" s="485"/>
      <c r="QWF53" s="485"/>
      <c r="QWG53" s="485"/>
      <c r="QWH53" s="485"/>
      <c r="QWI53" s="485"/>
      <c r="QWJ53" s="485"/>
      <c r="QWK53" s="485"/>
      <c r="QWL53" s="485"/>
      <c r="QWM53" s="485"/>
      <c r="QWN53" s="485"/>
      <c r="QWO53" s="485"/>
      <c r="QWP53" s="485"/>
      <c r="QWQ53" s="485"/>
      <c r="QWR53" s="485"/>
      <c r="QWS53" s="485"/>
      <c r="QWT53" s="485"/>
      <c r="QWU53" s="485"/>
      <c r="QWV53" s="485"/>
      <c r="QWW53" s="485"/>
      <c r="QWX53" s="485"/>
      <c r="QWY53" s="485"/>
      <c r="QWZ53" s="485"/>
      <c r="QXA53" s="485"/>
      <c r="QXB53" s="485"/>
      <c r="QXC53" s="485"/>
      <c r="QXD53" s="485"/>
      <c r="QXE53" s="485"/>
      <c r="QXF53" s="485"/>
      <c r="QXG53" s="485"/>
      <c r="QXH53" s="485"/>
      <c r="QXI53" s="485"/>
      <c r="QXJ53" s="485"/>
      <c r="QXK53" s="485"/>
      <c r="QXL53" s="485"/>
      <c r="QXM53" s="485"/>
      <c r="QXN53" s="485"/>
      <c r="QXO53" s="485"/>
      <c r="QXP53" s="485"/>
      <c r="QXQ53" s="485"/>
      <c r="QXR53" s="485"/>
      <c r="QXS53" s="485"/>
      <c r="QXT53" s="485"/>
      <c r="QXU53" s="485"/>
      <c r="QXV53" s="485"/>
      <c r="QXW53" s="485"/>
      <c r="QXX53" s="485"/>
      <c r="QXY53" s="485"/>
      <c r="QXZ53" s="485"/>
      <c r="QYA53" s="485"/>
      <c r="QYB53" s="485"/>
      <c r="QYC53" s="485"/>
      <c r="QYD53" s="485"/>
      <c r="QYE53" s="485"/>
      <c r="QYF53" s="485"/>
      <c r="QYG53" s="485"/>
      <c r="QYH53" s="485"/>
      <c r="QYI53" s="485"/>
      <c r="QYJ53" s="485"/>
      <c r="QYK53" s="485"/>
      <c r="QYL53" s="485"/>
      <c r="QYM53" s="485"/>
      <c r="QYN53" s="485"/>
      <c r="QYO53" s="485"/>
      <c r="QYP53" s="485"/>
      <c r="QYQ53" s="485"/>
      <c r="QYR53" s="485"/>
      <c r="QYS53" s="485"/>
      <c r="QYT53" s="485"/>
      <c r="QYU53" s="485"/>
      <c r="QYV53" s="485"/>
      <c r="QYW53" s="485"/>
      <c r="QYX53" s="485"/>
      <c r="QYY53" s="485"/>
      <c r="QYZ53" s="485"/>
      <c r="QZA53" s="485"/>
      <c r="QZB53" s="485"/>
      <c r="QZC53" s="485"/>
      <c r="QZD53" s="485"/>
      <c r="QZE53" s="485"/>
      <c r="QZF53" s="485"/>
      <c r="QZG53" s="485"/>
      <c r="QZH53" s="485"/>
      <c r="QZI53" s="485"/>
      <c r="QZJ53" s="485"/>
      <c r="QZK53" s="485"/>
      <c r="QZL53" s="485"/>
      <c r="QZM53" s="485"/>
      <c r="QZN53" s="485"/>
      <c r="QZO53" s="485"/>
      <c r="QZP53" s="485"/>
      <c r="QZQ53" s="485"/>
      <c r="QZR53" s="485"/>
      <c r="QZS53" s="485"/>
      <c r="QZT53" s="485"/>
      <c r="QZU53" s="485"/>
      <c r="QZV53" s="485"/>
      <c r="QZW53" s="485"/>
      <c r="QZX53" s="485"/>
      <c r="QZY53" s="485"/>
      <c r="QZZ53" s="485"/>
      <c r="RAA53" s="485"/>
      <c r="RAB53" s="485"/>
      <c r="RAC53" s="485"/>
      <c r="RAD53" s="485"/>
      <c r="RAE53" s="485"/>
      <c r="RAF53" s="485"/>
      <c r="RAG53" s="485"/>
      <c r="RAH53" s="485"/>
      <c r="RAI53" s="485"/>
      <c r="RAJ53" s="485"/>
      <c r="RAK53" s="485"/>
      <c r="RAL53" s="485"/>
      <c r="RAM53" s="485"/>
      <c r="RAN53" s="485"/>
      <c r="RAO53" s="485"/>
      <c r="RAP53" s="485"/>
      <c r="RAQ53" s="485"/>
      <c r="RAR53" s="485"/>
      <c r="RAS53" s="485"/>
      <c r="RAT53" s="485"/>
      <c r="RAU53" s="485"/>
      <c r="RAV53" s="485"/>
      <c r="RAW53" s="485"/>
      <c r="RAX53" s="485"/>
      <c r="RAY53" s="485"/>
      <c r="RAZ53" s="485"/>
      <c r="RBA53" s="485"/>
      <c r="RBB53" s="485"/>
      <c r="RBC53" s="485"/>
      <c r="RBD53" s="485"/>
      <c r="RBE53" s="485"/>
      <c r="RBF53" s="485"/>
      <c r="RBG53" s="485"/>
      <c r="RBH53" s="485"/>
      <c r="RBI53" s="485"/>
      <c r="RBJ53" s="485"/>
      <c r="RBK53" s="485"/>
      <c r="RBL53" s="485"/>
      <c r="RBM53" s="485"/>
      <c r="RBN53" s="485"/>
      <c r="RBO53" s="485"/>
      <c r="RBP53" s="485"/>
      <c r="RBQ53" s="485"/>
      <c r="RBR53" s="485"/>
      <c r="RBS53" s="485"/>
      <c r="RBT53" s="485"/>
      <c r="RBU53" s="485"/>
      <c r="RBV53" s="485"/>
      <c r="RBW53" s="485"/>
      <c r="RBX53" s="485"/>
      <c r="RBY53" s="485"/>
      <c r="RBZ53" s="485"/>
      <c r="RCA53" s="485"/>
      <c r="RCB53" s="485"/>
      <c r="RCC53" s="485"/>
      <c r="RCD53" s="485"/>
      <c r="RCE53" s="485"/>
      <c r="RCF53" s="485"/>
      <c r="RCG53" s="485"/>
      <c r="RCH53" s="485"/>
      <c r="RCI53" s="485"/>
      <c r="RCJ53" s="485"/>
      <c r="RCK53" s="485"/>
      <c r="RCL53" s="485"/>
      <c r="RCM53" s="485"/>
      <c r="RCN53" s="485"/>
      <c r="RCO53" s="485"/>
      <c r="RCP53" s="485"/>
      <c r="RCQ53" s="485"/>
      <c r="RCR53" s="485"/>
      <c r="RCS53" s="485"/>
      <c r="RCT53" s="485"/>
      <c r="RCU53" s="485"/>
      <c r="RCV53" s="485"/>
      <c r="RCW53" s="485"/>
      <c r="RCX53" s="485"/>
      <c r="RCY53" s="485"/>
      <c r="RCZ53" s="485"/>
      <c r="RDA53" s="485"/>
      <c r="RDB53" s="485"/>
      <c r="RDC53" s="485"/>
      <c r="RDD53" s="485"/>
      <c r="RDE53" s="485"/>
      <c r="RDF53" s="485"/>
      <c r="RDG53" s="485"/>
      <c r="RDH53" s="485"/>
      <c r="RDI53" s="485"/>
      <c r="RDJ53" s="485"/>
      <c r="RDK53" s="485"/>
      <c r="RDL53" s="485"/>
      <c r="RDM53" s="485"/>
      <c r="RDN53" s="485"/>
      <c r="RDO53" s="485"/>
      <c r="RDP53" s="485"/>
      <c r="RDQ53" s="485"/>
      <c r="RDR53" s="485"/>
      <c r="RDS53" s="485"/>
      <c r="RDT53" s="485"/>
      <c r="RDU53" s="485"/>
      <c r="RDV53" s="485"/>
      <c r="RDW53" s="485"/>
      <c r="RDX53" s="485"/>
      <c r="RDY53" s="485"/>
      <c r="RDZ53" s="485"/>
      <c r="REA53" s="485"/>
      <c r="REB53" s="485"/>
      <c r="REC53" s="485"/>
      <c r="RED53" s="485"/>
      <c r="REE53" s="485"/>
      <c r="REF53" s="485"/>
      <c r="REG53" s="485"/>
      <c r="REH53" s="485"/>
      <c r="REI53" s="485"/>
      <c r="REJ53" s="485"/>
      <c r="REK53" s="485"/>
      <c r="REL53" s="485"/>
      <c r="REM53" s="485"/>
      <c r="REN53" s="485"/>
      <c r="REO53" s="485"/>
      <c r="REP53" s="485"/>
      <c r="REQ53" s="485"/>
      <c r="RER53" s="485"/>
      <c r="RES53" s="485"/>
      <c r="RET53" s="485"/>
      <c r="REU53" s="485"/>
      <c r="REV53" s="485"/>
      <c r="REW53" s="485"/>
      <c r="REX53" s="485"/>
      <c r="REY53" s="485"/>
      <c r="REZ53" s="485"/>
      <c r="RFA53" s="485"/>
      <c r="RFB53" s="485"/>
      <c r="RFC53" s="485"/>
      <c r="RFD53" s="485"/>
      <c r="RFE53" s="485"/>
      <c r="RFF53" s="485"/>
      <c r="RFG53" s="485"/>
      <c r="RFH53" s="485"/>
      <c r="RFI53" s="485"/>
      <c r="RFJ53" s="485"/>
      <c r="RFK53" s="485"/>
      <c r="RFL53" s="485"/>
      <c r="RFM53" s="485"/>
      <c r="RFN53" s="485"/>
      <c r="RFO53" s="485"/>
      <c r="RFP53" s="485"/>
      <c r="RFQ53" s="485"/>
      <c r="RFR53" s="485"/>
      <c r="RFS53" s="485"/>
      <c r="RFT53" s="485"/>
      <c r="RFU53" s="485"/>
      <c r="RFV53" s="485"/>
      <c r="RFW53" s="485"/>
      <c r="RFX53" s="485"/>
      <c r="RFY53" s="485"/>
      <c r="RFZ53" s="485"/>
      <c r="RGA53" s="485"/>
      <c r="RGB53" s="485"/>
      <c r="RGC53" s="485"/>
      <c r="RGD53" s="485"/>
      <c r="RGE53" s="485"/>
      <c r="RGF53" s="485"/>
      <c r="RGG53" s="485"/>
      <c r="RGH53" s="485"/>
      <c r="RGI53" s="485"/>
      <c r="RGJ53" s="485"/>
      <c r="RGK53" s="485"/>
      <c r="RGL53" s="485"/>
      <c r="RGM53" s="485"/>
      <c r="RGN53" s="485"/>
      <c r="RGO53" s="485"/>
      <c r="RGP53" s="485"/>
      <c r="RGQ53" s="485"/>
      <c r="RGR53" s="485"/>
      <c r="RGS53" s="485"/>
      <c r="RGT53" s="485"/>
      <c r="RGU53" s="485"/>
      <c r="RGV53" s="485"/>
      <c r="RGW53" s="485"/>
      <c r="RGX53" s="485"/>
      <c r="RGY53" s="485"/>
      <c r="RGZ53" s="485"/>
      <c r="RHA53" s="485"/>
      <c r="RHB53" s="485"/>
      <c r="RHC53" s="485"/>
      <c r="RHD53" s="485"/>
      <c r="RHE53" s="485"/>
      <c r="RHF53" s="485"/>
      <c r="RHG53" s="485"/>
      <c r="RHH53" s="485"/>
      <c r="RHI53" s="485"/>
      <c r="RHJ53" s="485"/>
      <c r="RHK53" s="485"/>
      <c r="RHL53" s="485"/>
      <c r="RHM53" s="485"/>
      <c r="RHN53" s="485"/>
      <c r="RHO53" s="485"/>
      <c r="RHP53" s="485"/>
      <c r="RHQ53" s="485"/>
      <c r="RHR53" s="485"/>
      <c r="RHS53" s="485"/>
      <c r="RHT53" s="485"/>
      <c r="RHU53" s="485"/>
      <c r="RHV53" s="485"/>
      <c r="RHW53" s="485"/>
      <c r="RHX53" s="485"/>
      <c r="RHY53" s="485"/>
      <c r="RHZ53" s="485"/>
      <c r="RIA53" s="485"/>
      <c r="RIB53" s="485"/>
      <c r="RIC53" s="485"/>
      <c r="RID53" s="485"/>
      <c r="RIE53" s="485"/>
      <c r="RIF53" s="485"/>
      <c r="RIG53" s="485"/>
      <c r="RIH53" s="485"/>
      <c r="RII53" s="485"/>
      <c r="RIJ53" s="485"/>
      <c r="RIK53" s="485"/>
      <c r="RIL53" s="485"/>
      <c r="RIM53" s="485"/>
      <c r="RIN53" s="485"/>
      <c r="RIO53" s="485"/>
      <c r="RIP53" s="485"/>
      <c r="RIQ53" s="485"/>
      <c r="RIR53" s="485"/>
      <c r="RIS53" s="485"/>
      <c r="RIT53" s="485"/>
      <c r="RIU53" s="485"/>
      <c r="RIV53" s="485"/>
      <c r="RIW53" s="485"/>
      <c r="RIX53" s="485"/>
      <c r="RIY53" s="485"/>
      <c r="RIZ53" s="485"/>
      <c r="RJA53" s="485"/>
      <c r="RJB53" s="485"/>
      <c r="RJC53" s="485"/>
      <c r="RJD53" s="485"/>
      <c r="RJE53" s="485"/>
      <c r="RJF53" s="485"/>
      <c r="RJG53" s="485"/>
      <c r="RJH53" s="485"/>
      <c r="RJI53" s="485"/>
      <c r="RJJ53" s="485"/>
      <c r="RJK53" s="485"/>
      <c r="RJL53" s="485"/>
      <c r="RJM53" s="485"/>
      <c r="RJN53" s="485"/>
      <c r="RJO53" s="485"/>
      <c r="RJP53" s="485"/>
      <c r="RJQ53" s="485"/>
      <c r="RJR53" s="485"/>
      <c r="RJS53" s="485"/>
      <c r="RJT53" s="485"/>
      <c r="RJU53" s="485"/>
      <c r="RJV53" s="485"/>
      <c r="RJW53" s="485"/>
      <c r="RJX53" s="485"/>
      <c r="RJY53" s="485"/>
      <c r="RJZ53" s="485"/>
      <c r="RKA53" s="485"/>
      <c r="RKB53" s="485"/>
      <c r="RKC53" s="485"/>
      <c r="RKD53" s="485"/>
      <c r="RKE53" s="485"/>
      <c r="RKF53" s="485"/>
      <c r="RKG53" s="485"/>
      <c r="RKH53" s="485"/>
      <c r="RKI53" s="485"/>
      <c r="RKJ53" s="485"/>
      <c r="RKK53" s="485"/>
      <c r="RKL53" s="485"/>
      <c r="RKM53" s="485"/>
      <c r="RKN53" s="485"/>
      <c r="RKO53" s="485"/>
      <c r="RKP53" s="485"/>
      <c r="RKQ53" s="485"/>
      <c r="RKR53" s="485"/>
      <c r="RKS53" s="485"/>
      <c r="RKT53" s="485"/>
      <c r="RKU53" s="485"/>
      <c r="RKV53" s="485"/>
      <c r="RKW53" s="485"/>
      <c r="RKX53" s="485"/>
      <c r="RKY53" s="485"/>
      <c r="RKZ53" s="485"/>
      <c r="RLA53" s="485"/>
      <c r="RLB53" s="485"/>
      <c r="RLC53" s="485"/>
      <c r="RLD53" s="485"/>
      <c r="RLE53" s="485"/>
      <c r="RLF53" s="485"/>
      <c r="RLG53" s="485"/>
      <c r="RLH53" s="485"/>
      <c r="RLI53" s="485"/>
      <c r="RLJ53" s="485"/>
      <c r="RLK53" s="485"/>
      <c r="RLL53" s="485"/>
      <c r="RLM53" s="485"/>
      <c r="RLN53" s="485"/>
      <c r="RLO53" s="485"/>
      <c r="RLP53" s="485"/>
      <c r="RLQ53" s="485"/>
      <c r="RLR53" s="485"/>
      <c r="RLS53" s="485"/>
      <c r="RLT53" s="485"/>
      <c r="RLU53" s="485"/>
      <c r="RLV53" s="485"/>
      <c r="RLW53" s="485"/>
      <c r="RLX53" s="485"/>
      <c r="RLY53" s="485"/>
      <c r="RLZ53" s="485"/>
      <c r="RMA53" s="485"/>
      <c r="RMB53" s="485"/>
      <c r="RMC53" s="485"/>
      <c r="RMD53" s="485"/>
      <c r="RME53" s="485"/>
      <c r="RMF53" s="485"/>
      <c r="RMG53" s="485"/>
      <c r="RMH53" s="485"/>
      <c r="RMI53" s="485"/>
      <c r="RMJ53" s="485"/>
      <c r="RMK53" s="485"/>
      <c r="RML53" s="485"/>
      <c r="RMM53" s="485"/>
      <c r="RMN53" s="485"/>
      <c r="RMO53" s="485"/>
      <c r="RMP53" s="485"/>
      <c r="RMQ53" s="485"/>
      <c r="RMR53" s="485"/>
      <c r="RMS53" s="485"/>
      <c r="RMT53" s="485"/>
      <c r="RMU53" s="485"/>
      <c r="RMV53" s="485"/>
      <c r="RMW53" s="485"/>
      <c r="RMX53" s="485"/>
      <c r="RMY53" s="485"/>
      <c r="RMZ53" s="485"/>
      <c r="RNA53" s="485"/>
      <c r="RNB53" s="485"/>
      <c r="RNC53" s="485"/>
      <c r="RND53" s="485"/>
      <c r="RNE53" s="485"/>
      <c r="RNF53" s="485"/>
      <c r="RNG53" s="485"/>
      <c r="RNH53" s="485"/>
      <c r="RNI53" s="485"/>
      <c r="RNJ53" s="485"/>
      <c r="RNK53" s="485"/>
      <c r="RNL53" s="485"/>
      <c r="RNM53" s="485"/>
      <c r="RNN53" s="485"/>
      <c r="RNO53" s="485"/>
      <c r="RNP53" s="485"/>
      <c r="RNQ53" s="485"/>
      <c r="RNR53" s="485"/>
      <c r="RNS53" s="485"/>
      <c r="RNT53" s="485"/>
      <c r="RNU53" s="485"/>
      <c r="RNV53" s="485"/>
      <c r="RNW53" s="485"/>
      <c r="RNX53" s="485"/>
      <c r="RNY53" s="485"/>
      <c r="RNZ53" s="485"/>
      <c r="ROA53" s="485"/>
      <c r="ROB53" s="485"/>
      <c r="ROC53" s="485"/>
      <c r="ROD53" s="485"/>
      <c r="ROE53" s="485"/>
      <c r="ROF53" s="485"/>
      <c r="ROG53" s="485"/>
      <c r="ROH53" s="485"/>
      <c r="ROI53" s="485"/>
      <c r="ROJ53" s="485"/>
      <c r="ROK53" s="485"/>
      <c r="ROL53" s="485"/>
      <c r="ROM53" s="485"/>
      <c r="RON53" s="485"/>
      <c r="ROO53" s="485"/>
      <c r="ROP53" s="485"/>
      <c r="ROQ53" s="485"/>
      <c r="ROR53" s="485"/>
      <c r="ROS53" s="485"/>
      <c r="ROT53" s="485"/>
      <c r="ROU53" s="485"/>
      <c r="ROV53" s="485"/>
      <c r="ROW53" s="485"/>
      <c r="ROX53" s="485"/>
      <c r="ROY53" s="485"/>
      <c r="ROZ53" s="485"/>
      <c r="RPA53" s="485"/>
      <c r="RPB53" s="485"/>
      <c r="RPC53" s="485"/>
      <c r="RPD53" s="485"/>
      <c r="RPE53" s="485"/>
      <c r="RPF53" s="485"/>
      <c r="RPG53" s="485"/>
      <c r="RPH53" s="485"/>
      <c r="RPI53" s="485"/>
      <c r="RPJ53" s="485"/>
      <c r="RPK53" s="485"/>
      <c r="RPL53" s="485"/>
      <c r="RPM53" s="485"/>
      <c r="RPN53" s="485"/>
      <c r="RPO53" s="485"/>
      <c r="RPP53" s="485"/>
      <c r="RPQ53" s="485"/>
      <c r="RPR53" s="485"/>
      <c r="RPS53" s="485"/>
      <c r="RPT53" s="485"/>
      <c r="RPU53" s="485"/>
      <c r="RPV53" s="485"/>
      <c r="RPW53" s="485"/>
      <c r="RPX53" s="485"/>
      <c r="RPY53" s="485"/>
      <c r="RPZ53" s="485"/>
      <c r="RQA53" s="485"/>
      <c r="RQB53" s="485"/>
      <c r="RQC53" s="485"/>
      <c r="RQD53" s="485"/>
      <c r="RQE53" s="485"/>
      <c r="RQF53" s="485"/>
      <c r="RQG53" s="485"/>
      <c r="RQH53" s="485"/>
      <c r="RQI53" s="485"/>
      <c r="RQJ53" s="485"/>
      <c r="RQK53" s="485"/>
      <c r="RQL53" s="485"/>
      <c r="RQM53" s="485"/>
      <c r="RQN53" s="485"/>
      <c r="RQO53" s="485"/>
      <c r="RQP53" s="485"/>
      <c r="RQQ53" s="485"/>
      <c r="RQR53" s="485"/>
      <c r="RQS53" s="485"/>
      <c r="RQT53" s="485"/>
      <c r="RQU53" s="485"/>
      <c r="RQV53" s="485"/>
      <c r="RQW53" s="485"/>
      <c r="RQX53" s="485"/>
      <c r="RQY53" s="485"/>
      <c r="RQZ53" s="485"/>
      <c r="RRA53" s="485"/>
      <c r="RRB53" s="485"/>
      <c r="RRC53" s="485"/>
      <c r="RRD53" s="485"/>
      <c r="RRE53" s="485"/>
      <c r="RRF53" s="485"/>
      <c r="RRG53" s="485"/>
      <c r="RRH53" s="485"/>
      <c r="RRI53" s="485"/>
      <c r="RRJ53" s="485"/>
      <c r="RRK53" s="485"/>
      <c r="RRL53" s="485"/>
      <c r="RRM53" s="485"/>
      <c r="RRN53" s="485"/>
      <c r="RRO53" s="485"/>
      <c r="RRP53" s="485"/>
      <c r="RRQ53" s="485"/>
      <c r="RRR53" s="485"/>
      <c r="RRS53" s="485"/>
      <c r="RRT53" s="485"/>
      <c r="RRU53" s="485"/>
      <c r="RRV53" s="485"/>
      <c r="RRW53" s="485"/>
      <c r="RRX53" s="485"/>
      <c r="RRY53" s="485"/>
      <c r="RRZ53" s="485"/>
      <c r="RSA53" s="485"/>
      <c r="RSB53" s="485"/>
      <c r="RSC53" s="485"/>
      <c r="RSD53" s="485"/>
      <c r="RSE53" s="485"/>
      <c r="RSF53" s="485"/>
      <c r="RSG53" s="485"/>
      <c r="RSH53" s="485"/>
      <c r="RSI53" s="485"/>
      <c r="RSJ53" s="485"/>
      <c r="RSK53" s="485"/>
      <c r="RSL53" s="485"/>
      <c r="RSM53" s="485"/>
      <c r="RSN53" s="485"/>
      <c r="RSO53" s="485"/>
      <c r="RSP53" s="485"/>
      <c r="RSQ53" s="485"/>
      <c r="RSR53" s="485"/>
      <c r="RSS53" s="485"/>
      <c r="RST53" s="485"/>
      <c r="RSU53" s="485"/>
      <c r="RSV53" s="485"/>
      <c r="RSW53" s="485"/>
      <c r="RSX53" s="485"/>
      <c r="RSY53" s="485"/>
      <c r="RSZ53" s="485"/>
      <c r="RTA53" s="485"/>
      <c r="RTB53" s="485"/>
      <c r="RTC53" s="485"/>
      <c r="RTD53" s="485"/>
      <c r="RTE53" s="485"/>
      <c r="RTF53" s="485"/>
      <c r="RTG53" s="485"/>
      <c r="RTH53" s="485"/>
      <c r="RTI53" s="485"/>
      <c r="RTJ53" s="485"/>
      <c r="RTK53" s="485"/>
      <c r="RTL53" s="485"/>
      <c r="RTM53" s="485"/>
      <c r="RTN53" s="485"/>
      <c r="RTO53" s="485"/>
      <c r="RTP53" s="485"/>
      <c r="RTQ53" s="485"/>
      <c r="RTR53" s="485"/>
      <c r="RTS53" s="485"/>
      <c r="RTT53" s="485"/>
      <c r="RTU53" s="485"/>
      <c r="RTV53" s="485"/>
      <c r="RTW53" s="485"/>
      <c r="RTX53" s="485"/>
      <c r="RTY53" s="485"/>
      <c r="RTZ53" s="485"/>
      <c r="RUA53" s="485"/>
      <c r="RUB53" s="485"/>
      <c r="RUC53" s="485"/>
      <c r="RUD53" s="485"/>
      <c r="RUE53" s="485"/>
      <c r="RUF53" s="485"/>
      <c r="RUG53" s="485"/>
      <c r="RUH53" s="485"/>
      <c r="RUI53" s="485"/>
      <c r="RUJ53" s="485"/>
      <c r="RUK53" s="485"/>
      <c r="RUL53" s="485"/>
      <c r="RUM53" s="485"/>
      <c r="RUN53" s="485"/>
      <c r="RUO53" s="485"/>
      <c r="RUP53" s="485"/>
      <c r="RUQ53" s="485"/>
      <c r="RUR53" s="485"/>
      <c r="RUS53" s="485"/>
      <c r="RUT53" s="485"/>
      <c r="RUU53" s="485"/>
      <c r="RUV53" s="485"/>
      <c r="RUW53" s="485"/>
      <c r="RUX53" s="485"/>
      <c r="RUY53" s="485"/>
      <c r="RUZ53" s="485"/>
      <c r="RVA53" s="485"/>
      <c r="RVB53" s="485"/>
      <c r="RVC53" s="485"/>
      <c r="RVD53" s="485"/>
      <c r="RVE53" s="485"/>
      <c r="RVF53" s="485"/>
      <c r="RVG53" s="485"/>
      <c r="RVH53" s="485"/>
      <c r="RVI53" s="485"/>
      <c r="RVJ53" s="485"/>
      <c r="RVK53" s="485"/>
      <c r="RVL53" s="485"/>
      <c r="RVM53" s="485"/>
      <c r="RVN53" s="485"/>
      <c r="RVO53" s="485"/>
      <c r="RVP53" s="485"/>
      <c r="RVQ53" s="485"/>
      <c r="RVR53" s="485"/>
      <c r="RVS53" s="485"/>
      <c r="RVT53" s="485"/>
      <c r="RVU53" s="485"/>
      <c r="RVV53" s="485"/>
      <c r="RVW53" s="485"/>
      <c r="RVX53" s="485"/>
      <c r="RVY53" s="485"/>
      <c r="RVZ53" s="485"/>
      <c r="RWA53" s="485"/>
      <c r="RWB53" s="485"/>
      <c r="RWC53" s="485"/>
      <c r="RWD53" s="485"/>
      <c r="RWE53" s="485"/>
      <c r="RWF53" s="485"/>
      <c r="RWG53" s="485"/>
      <c r="RWH53" s="485"/>
      <c r="RWI53" s="485"/>
      <c r="RWJ53" s="485"/>
      <c r="RWK53" s="485"/>
      <c r="RWL53" s="485"/>
      <c r="RWM53" s="485"/>
      <c r="RWN53" s="485"/>
      <c r="RWO53" s="485"/>
      <c r="RWP53" s="485"/>
      <c r="RWQ53" s="485"/>
      <c r="RWR53" s="485"/>
      <c r="RWS53" s="485"/>
      <c r="RWT53" s="485"/>
      <c r="RWU53" s="485"/>
      <c r="RWV53" s="485"/>
      <c r="RWW53" s="485"/>
      <c r="RWX53" s="485"/>
      <c r="RWY53" s="485"/>
      <c r="RWZ53" s="485"/>
      <c r="RXA53" s="485"/>
      <c r="RXB53" s="485"/>
      <c r="RXC53" s="485"/>
      <c r="RXD53" s="485"/>
      <c r="RXE53" s="485"/>
      <c r="RXF53" s="485"/>
      <c r="RXG53" s="485"/>
      <c r="RXH53" s="485"/>
      <c r="RXI53" s="485"/>
      <c r="RXJ53" s="485"/>
      <c r="RXK53" s="485"/>
      <c r="RXL53" s="485"/>
      <c r="RXM53" s="485"/>
      <c r="RXN53" s="485"/>
      <c r="RXO53" s="485"/>
      <c r="RXP53" s="485"/>
      <c r="RXQ53" s="485"/>
      <c r="RXR53" s="485"/>
      <c r="RXS53" s="485"/>
      <c r="RXT53" s="485"/>
      <c r="RXU53" s="485"/>
      <c r="RXV53" s="485"/>
      <c r="RXW53" s="485"/>
      <c r="RXX53" s="485"/>
      <c r="RXY53" s="485"/>
      <c r="RXZ53" s="485"/>
      <c r="RYA53" s="485"/>
      <c r="RYB53" s="485"/>
      <c r="RYC53" s="485"/>
      <c r="RYD53" s="485"/>
      <c r="RYE53" s="485"/>
      <c r="RYF53" s="485"/>
      <c r="RYG53" s="485"/>
      <c r="RYH53" s="485"/>
      <c r="RYI53" s="485"/>
      <c r="RYJ53" s="485"/>
      <c r="RYK53" s="485"/>
      <c r="RYL53" s="485"/>
      <c r="RYM53" s="485"/>
      <c r="RYN53" s="485"/>
      <c r="RYO53" s="485"/>
      <c r="RYP53" s="485"/>
      <c r="RYQ53" s="485"/>
      <c r="RYR53" s="485"/>
      <c r="RYS53" s="485"/>
      <c r="RYT53" s="485"/>
      <c r="RYU53" s="485"/>
      <c r="RYV53" s="485"/>
      <c r="RYW53" s="485"/>
      <c r="RYX53" s="485"/>
      <c r="RYY53" s="485"/>
      <c r="RYZ53" s="485"/>
      <c r="RZA53" s="485"/>
      <c r="RZB53" s="485"/>
      <c r="RZC53" s="485"/>
      <c r="RZD53" s="485"/>
      <c r="RZE53" s="485"/>
      <c r="RZF53" s="485"/>
      <c r="RZG53" s="485"/>
      <c r="RZH53" s="485"/>
      <c r="RZI53" s="485"/>
      <c r="RZJ53" s="485"/>
      <c r="RZK53" s="485"/>
      <c r="RZL53" s="485"/>
      <c r="RZM53" s="485"/>
      <c r="RZN53" s="485"/>
      <c r="RZO53" s="485"/>
      <c r="RZP53" s="485"/>
      <c r="RZQ53" s="485"/>
      <c r="RZR53" s="485"/>
      <c r="RZS53" s="485"/>
      <c r="RZT53" s="485"/>
      <c r="RZU53" s="485"/>
      <c r="RZV53" s="485"/>
      <c r="RZW53" s="485"/>
      <c r="RZX53" s="485"/>
      <c r="RZY53" s="485"/>
      <c r="RZZ53" s="485"/>
      <c r="SAA53" s="485"/>
      <c r="SAB53" s="485"/>
      <c r="SAC53" s="485"/>
      <c r="SAD53" s="485"/>
      <c r="SAE53" s="485"/>
      <c r="SAF53" s="485"/>
      <c r="SAG53" s="485"/>
      <c r="SAH53" s="485"/>
      <c r="SAI53" s="485"/>
      <c r="SAJ53" s="485"/>
      <c r="SAK53" s="485"/>
      <c r="SAL53" s="485"/>
      <c r="SAM53" s="485"/>
      <c r="SAN53" s="485"/>
      <c r="SAO53" s="485"/>
      <c r="SAP53" s="485"/>
      <c r="SAQ53" s="485"/>
      <c r="SAR53" s="485"/>
      <c r="SAS53" s="485"/>
      <c r="SAT53" s="485"/>
      <c r="SAU53" s="485"/>
      <c r="SAV53" s="485"/>
      <c r="SAW53" s="485"/>
      <c r="SAX53" s="485"/>
      <c r="SAY53" s="485"/>
      <c r="SAZ53" s="485"/>
      <c r="SBA53" s="485"/>
      <c r="SBB53" s="485"/>
      <c r="SBC53" s="485"/>
      <c r="SBD53" s="485"/>
      <c r="SBE53" s="485"/>
      <c r="SBF53" s="485"/>
      <c r="SBG53" s="485"/>
      <c r="SBH53" s="485"/>
      <c r="SBI53" s="485"/>
      <c r="SBJ53" s="485"/>
      <c r="SBK53" s="485"/>
      <c r="SBL53" s="485"/>
      <c r="SBM53" s="485"/>
      <c r="SBN53" s="485"/>
      <c r="SBO53" s="485"/>
      <c r="SBP53" s="485"/>
      <c r="SBQ53" s="485"/>
      <c r="SBR53" s="485"/>
      <c r="SBS53" s="485"/>
      <c r="SBT53" s="485"/>
      <c r="SBU53" s="485"/>
      <c r="SBV53" s="485"/>
      <c r="SBW53" s="485"/>
      <c r="SBX53" s="485"/>
      <c r="SBY53" s="485"/>
      <c r="SBZ53" s="485"/>
      <c r="SCA53" s="485"/>
      <c r="SCB53" s="485"/>
      <c r="SCC53" s="485"/>
      <c r="SCD53" s="485"/>
      <c r="SCE53" s="485"/>
      <c r="SCF53" s="485"/>
      <c r="SCG53" s="485"/>
      <c r="SCH53" s="485"/>
      <c r="SCI53" s="485"/>
      <c r="SCJ53" s="485"/>
      <c r="SCK53" s="485"/>
      <c r="SCL53" s="485"/>
      <c r="SCM53" s="485"/>
      <c r="SCN53" s="485"/>
      <c r="SCO53" s="485"/>
      <c r="SCP53" s="485"/>
      <c r="SCQ53" s="485"/>
      <c r="SCR53" s="485"/>
      <c r="SCS53" s="485"/>
      <c r="SCT53" s="485"/>
      <c r="SCU53" s="485"/>
      <c r="SCV53" s="485"/>
      <c r="SCW53" s="485"/>
      <c r="SCX53" s="485"/>
      <c r="SCY53" s="485"/>
      <c r="SCZ53" s="485"/>
      <c r="SDA53" s="485"/>
      <c r="SDB53" s="485"/>
      <c r="SDC53" s="485"/>
      <c r="SDD53" s="485"/>
      <c r="SDE53" s="485"/>
      <c r="SDF53" s="485"/>
      <c r="SDG53" s="485"/>
      <c r="SDH53" s="485"/>
      <c r="SDI53" s="485"/>
      <c r="SDJ53" s="485"/>
      <c r="SDK53" s="485"/>
      <c r="SDL53" s="485"/>
      <c r="SDM53" s="485"/>
      <c r="SDN53" s="485"/>
      <c r="SDO53" s="485"/>
      <c r="SDP53" s="485"/>
      <c r="SDQ53" s="485"/>
      <c r="SDR53" s="485"/>
      <c r="SDS53" s="485"/>
      <c r="SDT53" s="485"/>
      <c r="SDU53" s="485"/>
      <c r="SDV53" s="485"/>
      <c r="SDW53" s="485"/>
      <c r="SDX53" s="485"/>
      <c r="SDY53" s="485"/>
      <c r="SDZ53" s="485"/>
      <c r="SEA53" s="485"/>
      <c r="SEB53" s="485"/>
      <c r="SEC53" s="485"/>
      <c r="SED53" s="485"/>
      <c r="SEE53" s="485"/>
      <c r="SEF53" s="485"/>
      <c r="SEG53" s="485"/>
      <c r="SEH53" s="485"/>
      <c r="SEI53" s="485"/>
      <c r="SEJ53" s="485"/>
      <c r="SEK53" s="485"/>
      <c r="SEL53" s="485"/>
      <c r="SEM53" s="485"/>
      <c r="SEN53" s="485"/>
      <c r="SEO53" s="485"/>
      <c r="SEP53" s="485"/>
      <c r="SEQ53" s="485"/>
      <c r="SER53" s="485"/>
      <c r="SES53" s="485"/>
      <c r="SET53" s="485"/>
      <c r="SEU53" s="485"/>
      <c r="SEV53" s="485"/>
      <c r="SEW53" s="485"/>
      <c r="SEX53" s="485"/>
      <c r="SEY53" s="485"/>
      <c r="SEZ53" s="485"/>
      <c r="SFA53" s="485"/>
      <c r="SFB53" s="485"/>
      <c r="SFC53" s="485"/>
      <c r="SFD53" s="485"/>
      <c r="SFE53" s="485"/>
      <c r="SFF53" s="485"/>
      <c r="SFG53" s="485"/>
      <c r="SFH53" s="485"/>
      <c r="SFI53" s="485"/>
      <c r="SFJ53" s="485"/>
      <c r="SFK53" s="485"/>
      <c r="SFL53" s="485"/>
      <c r="SFM53" s="485"/>
      <c r="SFN53" s="485"/>
      <c r="SFO53" s="485"/>
      <c r="SFP53" s="485"/>
      <c r="SFQ53" s="485"/>
      <c r="SFR53" s="485"/>
      <c r="SFS53" s="485"/>
      <c r="SFT53" s="485"/>
      <c r="SFU53" s="485"/>
      <c r="SFV53" s="485"/>
      <c r="SFW53" s="485"/>
      <c r="SFX53" s="485"/>
      <c r="SFY53" s="485"/>
      <c r="SFZ53" s="485"/>
      <c r="SGA53" s="485"/>
      <c r="SGB53" s="485"/>
      <c r="SGC53" s="485"/>
      <c r="SGD53" s="485"/>
      <c r="SGE53" s="485"/>
      <c r="SGF53" s="485"/>
      <c r="SGG53" s="485"/>
      <c r="SGH53" s="485"/>
      <c r="SGI53" s="485"/>
      <c r="SGJ53" s="485"/>
      <c r="SGK53" s="485"/>
      <c r="SGL53" s="485"/>
      <c r="SGM53" s="485"/>
      <c r="SGN53" s="485"/>
      <c r="SGO53" s="485"/>
      <c r="SGP53" s="485"/>
      <c r="SGQ53" s="485"/>
      <c r="SGR53" s="485"/>
      <c r="SGS53" s="485"/>
      <c r="SGT53" s="485"/>
      <c r="SGU53" s="485"/>
      <c r="SGV53" s="485"/>
      <c r="SGW53" s="485"/>
      <c r="SGX53" s="485"/>
      <c r="SGY53" s="485"/>
      <c r="SGZ53" s="485"/>
      <c r="SHA53" s="485"/>
      <c r="SHB53" s="485"/>
      <c r="SHC53" s="485"/>
      <c r="SHD53" s="485"/>
      <c r="SHE53" s="485"/>
      <c r="SHF53" s="485"/>
      <c r="SHG53" s="485"/>
      <c r="SHH53" s="485"/>
      <c r="SHI53" s="485"/>
      <c r="SHJ53" s="485"/>
      <c r="SHK53" s="485"/>
      <c r="SHL53" s="485"/>
      <c r="SHM53" s="485"/>
      <c r="SHN53" s="485"/>
      <c r="SHO53" s="485"/>
      <c r="SHP53" s="485"/>
      <c r="SHQ53" s="485"/>
      <c r="SHR53" s="485"/>
      <c r="SHS53" s="485"/>
      <c r="SHT53" s="485"/>
      <c r="SHU53" s="485"/>
      <c r="SHV53" s="485"/>
      <c r="SHW53" s="485"/>
      <c r="SHX53" s="485"/>
      <c r="SHY53" s="485"/>
      <c r="SHZ53" s="485"/>
      <c r="SIA53" s="485"/>
      <c r="SIB53" s="485"/>
      <c r="SIC53" s="485"/>
      <c r="SID53" s="485"/>
      <c r="SIE53" s="485"/>
      <c r="SIF53" s="485"/>
      <c r="SIG53" s="485"/>
      <c r="SIH53" s="485"/>
      <c r="SII53" s="485"/>
      <c r="SIJ53" s="485"/>
      <c r="SIK53" s="485"/>
      <c r="SIL53" s="485"/>
      <c r="SIM53" s="485"/>
      <c r="SIN53" s="485"/>
      <c r="SIO53" s="485"/>
      <c r="SIP53" s="485"/>
      <c r="SIQ53" s="485"/>
      <c r="SIR53" s="485"/>
      <c r="SIS53" s="485"/>
      <c r="SIT53" s="485"/>
      <c r="SIU53" s="485"/>
      <c r="SIV53" s="485"/>
      <c r="SIW53" s="485"/>
      <c r="SIX53" s="485"/>
      <c r="SIY53" s="485"/>
      <c r="SIZ53" s="485"/>
      <c r="SJA53" s="485"/>
      <c r="SJB53" s="485"/>
      <c r="SJC53" s="485"/>
      <c r="SJD53" s="485"/>
      <c r="SJE53" s="485"/>
      <c r="SJF53" s="485"/>
      <c r="SJG53" s="485"/>
      <c r="SJH53" s="485"/>
      <c r="SJI53" s="485"/>
      <c r="SJJ53" s="485"/>
      <c r="SJK53" s="485"/>
      <c r="SJL53" s="485"/>
      <c r="SJM53" s="485"/>
      <c r="SJN53" s="485"/>
      <c r="SJO53" s="485"/>
      <c r="SJP53" s="485"/>
      <c r="SJQ53" s="485"/>
      <c r="SJR53" s="485"/>
      <c r="SJS53" s="485"/>
      <c r="SJT53" s="485"/>
      <c r="SJU53" s="485"/>
      <c r="SJV53" s="485"/>
      <c r="SJW53" s="485"/>
      <c r="SJX53" s="485"/>
      <c r="SJY53" s="485"/>
      <c r="SJZ53" s="485"/>
      <c r="SKA53" s="485"/>
      <c r="SKB53" s="485"/>
      <c r="SKC53" s="485"/>
      <c r="SKD53" s="485"/>
      <c r="SKE53" s="485"/>
      <c r="SKF53" s="485"/>
      <c r="SKG53" s="485"/>
      <c r="SKH53" s="485"/>
      <c r="SKI53" s="485"/>
      <c r="SKJ53" s="485"/>
      <c r="SKK53" s="485"/>
      <c r="SKL53" s="485"/>
      <c r="SKM53" s="485"/>
      <c r="SKN53" s="485"/>
      <c r="SKO53" s="485"/>
      <c r="SKP53" s="485"/>
      <c r="SKQ53" s="485"/>
      <c r="SKR53" s="485"/>
      <c r="SKS53" s="485"/>
      <c r="SKT53" s="485"/>
      <c r="SKU53" s="485"/>
      <c r="SKV53" s="485"/>
      <c r="SKW53" s="485"/>
      <c r="SKX53" s="485"/>
      <c r="SKY53" s="485"/>
      <c r="SKZ53" s="485"/>
      <c r="SLA53" s="485"/>
      <c r="SLB53" s="485"/>
      <c r="SLC53" s="485"/>
      <c r="SLD53" s="485"/>
      <c r="SLE53" s="485"/>
      <c r="SLF53" s="485"/>
      <c r="SLG53" s="485"/>
      <c r="SLH53" s="485"/>
      <c r="SLI53" s="485"/>
      <c r="SLJ53" s="485"/>
      <c r="SLK53" s="485"/>
      <c r="SLL53" s="485"/>
      <c r="SLM53" s="485"/>
      <c r="SLN53" s="485"/>
      <c r="SLO53" s="485"/>
      <c r="SLP53" s="485"/>
      <c r="SLQ53" s="485"/>
      <c r="SLR53" s="485"/>
      <c r="SLS53" s="485"/>
      <c r="SLT53" s="485"/>
      <c r="SLU53" s="485"/>
      <c r="SLV53" s="485"/>
      <c r="SLW53" s="485"/>
      <c r="SLX53" s="485"/>
      <c r="SLY53" s="485"/>
      <c r="SLZ53" s="485"/>
      <c r="SMA53" s="485"/>
      <c r="SMB53" s="485"/>
      <c r="SMC53" s="485"/>
      <c r="SMD53" s="485"/>
      <c r="SME53" s="485"/>
      <c r="SMF53" s="485"/>
      <c r="SMG53" s="485"/>
      <c r="SMH53" s="485"/>
      <c r="SMI53" s="485"/>
      <c r="SMJ53" s="485"/>
      <c r="SMK53" s="485"/>
      <c r="SML53" s="485"/>
      <c r="SMM53" s="485"/>
      <c r="SMN53" s="485"/>
      <c r="SMO53" s="485"/>
      <c r="SMP53" s="485"/>
      <c r="SMQ53" s="485"/>
      <c r="SMR53" s="485"/>
      <c r="SMS53" s="485"/>
      <c r="SMT53" s="485"/>
      <c r="SMU53" s="485"/>
      <c r="SMV53" s="485"/>
      <c r="SMW53" s="485"/>
      <c r="SMX53" s="485"/>
      <c r="SMY53" s="485"/>
      <c r="SMZ53" s="485"/>
      <c r="SNA53" s="485"/>
      <c r="SNB53" s="485"/>
      <c r="SNC53" s="485"/>
      <c r="SND53" s="485"/>
      <c r="SNE53" s="485"/>
      <c r="SNF53" s="485"/>
      <c r="SNG53" s="485"/>
      <c r="SNH53" s="485"/>
      <c r="SNI53" s="485"/>
      <c r="SNJ53" s="485"/>
      <c r="SNK53" s="485"/>
      <c r="SNL53" s="485"/>
      <c r="SNM53" s="485"/>
      <c r="SNN53" s="485"/>
      <c r="SNO53" s="485"/>
      <c r="SNP53" s="485"/>
      <c r="SNQ53" s="485"/>
      <c r="SNR53" s="485"/>
      <c r="SNS53" s="485"/>
      <c r="SNT53" s="485"/>
      <c r="SNU53" s="485"/>
      <c r="SNV53" s="485"/>
      <c r="SNW53" s="485"/>
      <c r="SNX53" s="485"/>
      <c r="SNY53" s="485"/>
      <c r="SNZ53" s="485"/>
      <c r="SOA53" s="485"/>
      <c r="SOB53" s="485"/>
      <c r="SOC53" s="485"/>
      <c r="SOD53" s="485"/>
      <c r="SOE53" s="485"/>
      <c r="SOF53" s="485"/>
      <c r="SOG53" s="485"/>
      <c r="SOH53" s="485"/>
      <c r="SOI53" s="485"/>
      <c r="SOJ53" s="485"/>
      <c r="SOK53" s="485"/>
      <c r="SOL53" s="485"/>
      <c r="SOM53" s="485"/>
      <c r="SON53" s="485"/>
      <c r="SOO53" s="485"/>
      <c r="SOP53" s="485"/>
      <c r="SOQ53" s="485"/>
      <c r="SOR53" s="485"/>
      <c r="SOS53" s="485"/>
      <c r="SOT53" s="485"/>
      <c r="SOU53" s="485"/>
      <c r="SOV53" s="485"/>
      <c r="SOW53" s="485"/>
      <c r="SOX53" s="485"/>
      <c r="SOY53" s="485"/>
      <c r="SOZ53" s="485"/>
      <c r="SPA53" s="485"/>
      <c r="SPB53" s="485"/>
      <c r="SPC53" s="485"/>
      <c r="SPD53" s="485"/>
      <c r="SPE53" s="485"/>
      <c r="SPF53" s="485"/>
      <c r="SPG53" s="485"/>
      <c r="SPH53" s="485"/>
      <c r="SPI53" s="485"/>
      <c r="SPJ53" s="485"/>
      <c r="SPK53" s="485"/>
      <c r="SPL53" s="485"/>
      <c r="SPM53" s="485"/>
      <c r="SPN53" s="485"/>
      <c r="SPO53" s="485"/>
      <c r="SPP53" s="485"/>
      <c r="SPQ53" s="485"/>
      <c r="SPR53" s="485"/>
      <c r="SPS53" s="485"/>
      <c r="SPT53" s="485"/>
      <c r="SPU53" s="485"/>
      <c r="SPV53" s="485"/>
      <c r="SPW53" s="485"/>
      <c r="SPX53" s="485"/>
      <c r="SPY53" s="485"/>
      <c r="SPZ53" s="485"/>
      <c r="SQA53" s="485"/>
      <c r="SQB53" s="485"/>
      <c r="SQC53" s="485"/>
      <c r="SQD53" s="485"/>
      <c r="SQE53" s="485"/>
      <c r="SQF53" s="485"/>
      <c r="SQG53" s="485"/>
      <c r="SQH53" s="485"/>
      <c r="SQI53" s="485"/>
      <c r="SQJ53" s="485"/>
      <c r="SQK53" s="485"/>
      <c r="SQL53" s="485"/>
      <c r="SQM53" s="485"/>
      <c r="SQN53" s="485"/>
      <c r="SQO53" s="485"/>
      <c r="SQP53" s="485"/>
      <c r="SQQ53" s="485"/>
      <c r="SQR53" s="485"/>
      <c r="SQS53" s="485"/>
      <c r="SQT53" s="485"/>
      <c r="SQU53" s="485"/>
      <c r="SQV53" s="485"/>
      <c r="SQW53" s="485"/>
      <c r="SQX53" s="485"/>
      <c r="SQY53" s="485"/>
      <c r="SQZ53" s="485"/>
      <c r="SRA53" s="485"/>
      <c r="SRB53" s="485"/>
      <c r="SRC53" s="485"/>
      <c r="SRD53" s="485"/>
      <c r="SRE53" s="485"/>
      <c r="SRF53" s="485"/>
      <c r="SRG53" s="485"/>
      <c r="SRH53" s="485"/>
      <c r="SRI53" s="485"/>
      <c r="SRJ53" s="485"/>
      <c r="SRK53" s="485"/>
      <c r="SRL53" s="485"/>
      <c r="SRM53" s="485"/>
      <c r="SRN53" s="485"/>
      <c r="SRO53" s="485"/>
      <c r="SRP53" s="485"/>
      <c r="SRQ53" s="485"/>
      <c r="SRR53" s="485"/>
      <c r="SRS53" s="485"/>
      <c r="SRT53" s="485"/>
      <c r="SRU53" s="485"/>
      <c r="SRV53" s="485"/>
      <c r="SRW53" s="485"/>
      <c r="SRX53" s="485"/>
      <c r="SRY53" s="485"/>
      <c r="SRZ53" s="485"/>
      <c r="SSA53" s="485"/>
      <c r="SSB53" s="485"/>
      <c r="SSC53" s="485"/>
      <c r="SSD53" s="485"/>
      <c r="SSE53" s="485"/>
      <c r="SSF53" s="485"/>
      <c r="SSG53" s="485"/>
      <c r="SSH53" s="485"/>
      <c r="SSI53" s="485"/>
      <c r="SSJ53" s="485"/>
      <c r="SSK53" s="485"/>
      <c r="SSL53" s="485"/>
      <c r="SSM53" s="485"/>
      <c r="SSN53" s="485"/>
      <c r="SSO53" s="485"/>
      <c r="SSP53" s="485"/>
      <c r="SSQ53" s="485"/>
      <c r="SSR53" s="485"/>
      <c r="SSS53" s="485"/>
      <c r="SST53" s="485"/>
      <c r="SSU53" s="485"/>
      <c r="SSV53" s="485"/>
      <c r="SSW53" s="485"/>
      <c r="SSX53" s="485"/>
      <c r="SSY53" s="485"/>
      <c r="SSZ53" s="485"/>
      <c r="STA53" s="485"/>
      <c r="STB53" s="485"/>
      <c r="STC53" s="485"/>
      <c r="STD53" s="485"/>
      <c r="STE53" s="485"/>
      <c r="STF53" s="485"/>
      <c r="STG53" s="485"/>
      <c r="STH53" s="485"/>
      <c r="STI53" s="485"/>
      <c r="STJ53" s="485"/>
      <c r="STK53" s="485"/>
      <c r="STL53" s="485"/>
      <c r="STM53" s="485"/>
      <c r="STN53" s="485"/>
      <c r="STO53" s="485"/>
      <c r="STP53" s="485"/>
      <c r="STQ53" s="485"/>
      <c r="STR53" s="485"/>
      <c r="STS53" s="485"/>
      <c r="STT53" s="485"/>
      <c r="STU53" s="485"/>
      <c r="STV53" s="485"/>
      <c r="STW53" s="485"/>
      <c r="STX53" s="485"/>
      <c r="STY53" s="485"/>
      <c r="STZ53" s="485"/>
      <c r="SUA53" s="485"/>
      <c r="SUB53" s="485"/>
      <c r="SUC53" s="485"/>
      <c r="SUD53" s="485"/>
      <c r="SUE53" s="485"/>
      <c r="SUF53" s="485"/>
      <c r="SUG53" s="485"/>
      <c r="SUH53" s="485"/>
      <c r="SUI53" s="485"/>
      <c r="SUJ53" s="485"/>
      <c r="SUK53" s="485"/>
      <c r="SUL53" s="485"/>
      <c r="SUM53" s="485"/>
      <c r="SUN53" s="485"/>
      <c r="SUO53" s="485"/>
      <c r="SUP53" s="485"/>
      <c r="SUQ53" s="485"/>
      <c r="SUR53" s="485"/>
      <c r="SUS53" s="485"/>
      <c r="SUT53" s="485"/>
      <c r="SUU53" s="485"/>
      <c r="SUV53" s="485"/>
      <c r="SUW53" s="485"/>
      <c r="SUX53" s="485"/>
      <c r="SUY53" s="485"/>
      <c r="SUZ53" s="485"/>
      <c r="SVA53" s="485"/>
      <c r="SVB53" s="485"/>
      <c r="SVC53" s="485"/>
      <c r="SVD53" s="485"/>
      <c r="SVE53" s="485"/>
      <c r="SVF53" s="485"/>
      <c r="SVG53" s="485"/>
      <c r="SVH53" s="485"/>
      <c r="SVI53" s="485"/>
      <c r="SVJ53" s="485"/>
      <c r="SVK53" s="485"/>
      <c r="SVL53" s="485"/>
      <c r="SVM53" s="485"/>
      <c r="SVN53" s="485"/>
      <c r="SVO53" s="485"/>
      <c r="SVP53" s="485"/>
      <c r="SVQ53" s="485"/>
      <c r="SVR53" s="485"/>
      <c r="SVS53" s="485"/>
      <c r="SVT53" s="485"/>
      <c r="SVU53" s="485"/>
      <c r="SVV53" s="485"/>
      <c r="SVW53" s="485"/>
      <c r="SVX53" s="485"/>
      <c r="SVY53" s="485"/>
      <c r="SVZ53" s="485"/>
      <c r="SWA53" s="485"/>
      <c r="SWB53" s="485"/>
      <c r="SWC53" s="485"/>
      <c r="SWD53" s="485"/>
      <c r="SWE53" s="485"/>
      <c r="SWF53" s="485"/>
      <c r="SWG53" s="485"/>
      <c r="SWH53" s="485"/>
      <c r="SWI53" s="485"/>
      <c r="SWJ53" s="485"/>
      <c r="SWK53" s="485"/>
      <c r="SWL53" s="485"/>
      <c r="SWM53" s="485"/>
      <c r="SWN53" s="485"/>
      <c r="SWO53" s="485"/>
      <c r="SWP53" s="485"/>
      <c r="SWQ53" s="485"/>
      <c r="SWR53" s="485"/>
      <c r="SWS53" s="485"/>
      <c r="SWT53" s="485"/>
      <c r="SWU53" s="485"/>
      <c r="SWV53" s="485"/>
      <c r="SWW53" s="485"/>
      <c r="SWX53" s="485"/>
      <c r="SWY53" s="485"/>
      <c r="SWZ53" s="485"/>
      <c r="SXA53" s="485"/>
      <c r="SXB53" s="485"/>
      <c r="SXC53" s="485"/>
      <c r="SXD53" s="485"/>
      <c r="SXE53" s="485"/>
      <c r="SXF53" s="485"/>
      <c r="SXG53" s="485"/>
      <c r="SXH53" s="485"/>
      <c r="SXI53" s="485"/>
      <c r="SXJ53" s="485"/>
      <c r="SXK53" s="485"/>
      <c r="SXL53" s="485"/>
      <c r="SXM53" s="485"/>
      <c r="SXN53" s="485"/>
      <c r="SXO53" s="485"/>
      <c r="SXP53" s="485"/>
      <c r="SXQ53" s="485"/>
      <c r="SXR53" s="485"/>
      <c r="SXS53" s="485"/>
      <c r="SXT53" s="485"/>
      <c r="SXU53" s="485"/>
      <c r="SXV53" s="485"/>
      <c r="SXW53" s="485"/>
      <c r="SXX53" s="485"/>
      <c r="SXY53" s="485"/>
      <c r="SXZ53" s="485"/>
      <c r="SYA53" s="485"/>
      <c r="SYB53" s="485"/>
      <c r="SYC53" s="485"/>
      <c r="SYD53" s="485"/>
      <c r="SYE53" s="485"/>
      <c r="SYF53" s="485"/>
      <c r="SYG53" s="485"/>
      <c r="SYH53" s="485"/>
      <c r="SYI53" s="485"/>
      <c r="SYJ53" s="485"/>
      <c r="SYK53" s="485"/>
      <c r="SYL53" s="485"/>
      <c r="SYM53" s="485"/>
      <c r="SYN53" s="485"/>
      <c r="SYO53" s="485"/>
      <c r="SYP53" s="485"/>
      <c r="SYQ53" s="485"/>
      <c r="SYR53" s="485"/>
      <c r="SYS53" s="485"/>
      <c r="SYT53" s="485"/>
      <c r="SYU53" s="485"/>
      <c r="SYV53" s="485"/>
      <c r="SYW53" s="485"/>
      <c r="SYX53" s="485"/>
      <c r="SYY53" s="485"/>
      <c r="SYZ53" s="485"/>
      <c r="SZA53" s="485"/>
      <c r="SZB53" s="485"/>
      <c r="SZC53" s="485"/>
      <c r="SZD53" s="485"/>
      <c r="SZE53" s="485"/>
      <c r="SZF53" s="485"/>
      <c r="SZG53" s="485"/>
      <c r="SZH53" s="485"/>
      <c r="SZI53" s="485"/>
      <c r="SZJ53" s="485"/>
      <c r="SZK53" s="485"/>
      <c r="SZL53" s="485"/>
      <c r="SZM53" s="485"/>
      <c r="SZN53" s="485"/>
      <c r="SZO53" s="485"/>
      <c r="SZP53" s="485"/>
      <c r="SZQ53" s="485"/>
      <c r="SZR53" s="485"/>
      <c r="SZS53" s="485"/>
      <c r="SZT53" s="485"/>
      <c r="SZU53" s="485"/>
      <c r="SZV53" s="485"/>
      <c r="SZW53" s="485"/>
      <c r="SZX53" s="485"/>
      <c r="SZY53" s="485"/>
      <c r="SZZ53" s="485"/>
      <c r="TAA53" s="485"/>
      <c r="TAB53" s="485"/>
      <c r="TAC53" s="485"/>
      <c r="TAD53" s="485"/>
      <c r="TAE53" s="485"/>
      <c r="TAF53" s="485"/>
      <c r="TAG53" s="485"/>
      <c r="TAH53" s="485"/>
      <c r="TAI53" s="485"/>
      <c r="TAJ53" s="485"/>
      <c r="TAK53" s="485"/>
      <c r="TAL53" s="485"/>
      <c r="TAM53" s="485"/>
      <c r="TAN53" s="485"/>
      <c r="TAO53" s="485"/>
      <c r="TAP53" s="485"/>
      <c r="TAQ53" s="485"/>
      <c r="TAR53" s="485"/>
      <c r="TAS53" s="485"/>
      <c r="TAT53" s="485"/>
      <c r="TAU53" s="485"/>
      <c r="TAV53" s="485"/>
      <c r="TAW53" s="485"/>
      <c r="TAX53" s="485"/>
      <c r="TAY53" s="485"/>
      <c r="TAZ53" s="485"/>
      <c r="TBA53" s="485"/>
      <c r="TBB53" s="485"/>
      <c r="TBC53" s="485"/>
      <c r="TBD53" s="485"/>
      <c r="TBE53" s="485"/>
      <c r="TBF53" s="485"/>
      <c r="TBG53" s="485"/>
      <c r="TBH53" s="485"/>
      <c r="TBI53" s="485"/>
      <c r="TBJ53" s="485"/>
      <c r="TBK53" s="485"/>
      <c r="TBL53" s="485"/>
      <c r="TBM53" s="485"/>
      <c r="TBN53" s="485"/>
      <c r="TBO53" s="485"/>
      <c r="TBP53" s="485"/>
      <c r="TBQ53" s="485"/>
      <c r="TBR53" s="485"/>
      <c r="TBS53" s="485"/>
      <c r="TBT53" s="485"/>
      <c r="TBU53" s="485"/>
      <c r="TBV53" s="485"/>
      <c r="TBW53" s="485"/>
      <c r="TBX53" s="485"/>
      <c r="TBY53" s="485"/>
      <c r="TBZ53" s="485"/>
      <c r="TCA53" s="485"/>
      <c r="TCB53" s="485"/>
      <c r="TCC53" s="485"/>
      <c r="TCD53" s="485"/>
      <c r="TCE53" s="485"/>
      <c r="TCF53" s="485"/>
      <c r="TCG53" s="485"/>
      <c r="TCH53" s="485"/>
      <c r="TCI53" s="485"/>
      <c r="TCJ53" s="485"/>
      <c r="TCK53" s="485"/>
      <c r="TCL53" s="485"/>
      <c r="TCM53" s="485"/>
      <c r="TCN53" s="485"/>
      <c r="TCO53" s="485"/>
      <c r="TCP53" s="485"/>
      <c r="TCQ53" s="485"/>
      <c r="TCR53" s="485"/>
      <c r="TCS53" s="485"/>
      <c r="TCT53" s="485"/>
      <c r="TCU53" s="485"/>
      <c r="TCV53" s="485"/>
      <c r="TCW53" s="485"/>
      <c r="TCX53" s="485"/>
      <c r="TCY53" s="485"/>
      <c r="TCZ53" s="485"/>
      <c r="TDA53" s="485"/>
      <c r="TDB53" s="485"/>
      <c r="TDC53" s="485"/>
      <c r="TDD53" s="485"/>
      <c r="TDE53" s="485"/>
      <c r="TDF53" s="485"/>
      <c r="TDG53" s="485"/>
      <c r="TDH53" s="485"/>
      <c r="TDI53" s="485"/>
      <c r="TDJ53" s="485"/>
      <c r="TDK53" s="485"/>
      <c r="TDL53" s="485"/>
      <c r="TDM53" s="485"/>
      <c r="TDN53" s="485"/>
      <c r="TDO53" s="485"/>
      <c r="TDP53" s="485"/>
      <c r="TDQ53" s="485"/>
      <c r="TDR53" s="485"/>
      <c r="TDS53" s="485"/>
      <c r="TDT53" s="485"/>
      <c r="TDU53" s="485"/>
      <c r="TDV53" s="485"/>
      <c r="TDW53" s="485"/>
      <c r="TDX53" s="485"/>
      <c r="TDY53" s="485"/>
      <c r="TDZ53" s="485"/>
      <c r="TEA53" s="485"/>
      <c r="TEB53" s="485"/>
      <c r="TEC53" s="485"/>
      <c r="TED53" s="485"/>
      <c r="TEE53" s="485"/>
      <c r="TEF53" s="485"/>
      <c r="TEG53" s="485"/>
      <c r="TEH53" s="485"/>
      <c r="TEI53" s="485"/>
      <c r="TEJ53" s="485"/>
      <c r="TEK53" s="485"/>
      <c r="TEL53" s="485"/>
      <c r="TEM53" s="485"/>
      <c r="TEN53" s="485"/>
      <c r="TEO53" s="485"/>
      <c r="TEP53" s="485"/>
      <c r="TEQ53" s="485"/>
      <c r="TER53" s="485"/>
      <c r="TES53" s="485"/>
      <c r="TET53" s="485"/>
      <c r="TEU53" s="485"/>
      <c r="TEV53" s="485"/>
      <c r="TEW53" s="485"/>
      <c r="TEX53" s="485"/>
      <c r="TEY53" s="485"/>
      <c r="TEZ53" s="485"/>
      <c r="TFA53" s="485"/>
      <c r="TFB53" s="485"/>
      <c r="TFC53" s="485"/>
      <c r="TFD53" s="485"/>
      <c r="TFE53" s="485"/>
      <c r="TFF53" s="485"/>
      <c r="TFG53" s="485"/>
      <c r="TFH53" s="485"/>
      <c r="TFI53" s="485"/>
      <c r="TFJ53" s="485"/>
      <c r="TFK53" s="485"/>
      <c r="TFL53" s="485"/>
      <c r="TFM53" s="485"/>
      <c r="TFN53" s="485"/>
      <c r="TFO53" s="485"/>
      <c r="TFP53" s="485"/>
      <c r="TFQ53" s="485"/>
      <c r="TFR53" s="485"/>
      <c r="TFS53" s="485"/>
      <c r="TFT53" s="485"/>
      <c r="TFU53" s="485"/>
      <c r="TFV53" s="485"/>
      <c r="TFW53" s="485"/>
      <c r="TFX53" s="485"/>
      <c r="TFY53" s="485"/>
      <c r="TFZ53" s="485"/>
      <c r="TGA53" s="485"/>
      <c r="TGB53" s="485"/>
      <c r="TGC53" s="485"/>
      <c r="TGD53" s="485"/>
      <c r="TGE53" s="485"/>
      <c r="TGF53" s="485"/>
      <c r="TGG53" s="485"/>
      <c r="TGH53" s="485"/>
      <c r="TGI53" s="485"/>
      <c r="TGJ53" s="485"/>
      <c r="TGK53" s="485"/>
      <c r="TGL53" s="485"/>
      <c r="TGM53" s="485"/>
      <c r="TGN53" s="485"/>
      <c r="TGO53" s="485"/>
      <c r="TGP53" s="485"/>
      <c r="TGQ53" s="485"/>
      <c r="TGR53" s="485"/>
      <c r="TGS53" s="485"/>
      <c r="TGT53" s="485"/>
      <c r="TGU53" s="485"/>
      <c r="TGV53" s="485"/>
      <c r="TGW53" s="485"/>
      <c r="TGX53" s="485"/>
      <c r="TGY53" s="485"/>
      <c r="TGZ53" s="485"/>
      <c r="THA53" s="485"/>
      <c r="THB53" s="485"/>
      <c r="THC53" s="485"/>
      <c r="THD53" s="485"/>
      <c r="THE53" s="485"/>
      <c r="THF53" s="485"/>
      <c r="THG53" s="485"/>
      <c r="THH53" s="485"/>
      <c r="THI53" s="485"/>
      <c r="THJ53" s="485"/>
      <c r="THK53" s="485"/>
      <c r="THL53" s="485"/>
      <c r="THM53" s="485"/>
      <c r="THN53" s="485"/>
      <c r="THO53" s="485"/>
      <c r="THP53" s="485"/>
      <c r="THQ53" s="485"/>
      <c r="THR53" s="485"/>
      <c r="THS53" s="485"/>
      <c r="THT53" s="485"/>
      <c r="THU53" s="485"/>
      <c r="THV53" s="485"/>
      <c r="THW53" s="485"/>
      <c r="THX53" s="485"/>
      <c r="THY53" s="485"/>
      <c r="THZ53" s="485"/>
      <c r="TIA53" s="485"/>
      <c r="TIB53" s="485"/>
      <c r="TIC53" s="485"/>
      <c r="TID53" s="485"/>
      <c r="TIE53" s="485"/>
      <c r="TIF53" s="485"/>
      <c r="TIG53" s="485"/>
      <c r="TIH53" s="485"/>
      <c r="TII53" s="485"/>
      <c r="TIJ53" s="485"/>
      <c r="TIK53" s="485"/>
      <c r="TIL53" s="485"/>
      <c r="TIM53" s="485"/>
      <c r="TIN53" s="485"/>
      <c r="TIO53" s="485"/>
      <c r="TIP53" s="485"/>
      <c r="TIQ53" s="485"/>
      <c r="TIR53" s="485"/>
      <c r="TIS53" s="485"/>
      <c r="TIT53" s="485"/>
      <c r="TIU53" s="485"/>
      <c r="TIV53" s="485"/>
      <c r="TIW53" s="485"/>
      <c r="TIX53" s="485"/>
      <c r="TIY53" s="485"/>
      <c r="TIZ53" s="485"/>
      <c r="TJA53" s="485"/>
      <c r="TJB53" s="485"/>
      <c r="TJC53" s="485"/>
      <c r="TJD53" s="485"/>
      <c r="TJE53" s="485"/>
      <c r="TJF53" s="485"/>
      <c r="TJG53" s="485"/>
      <c r="TJH53" s="485"/>
      <c r="TJI53" s="485"/>
      <c r="TJJ53" s="485"/>
      <c r="TJK53" s="485"/>
      <c r="TJL53" s="485"/>
      <c r="TJM53" s="485"/>
      <c r="TJN53" s="485"/>
      <c r="TJO53" s="485"/>
      <c r="TJP53" s="485"/>
      <c r="TJQ53" s="485"/>
      <c r="TJR53" s="485"/>
      <c r="TJS53" s="485"/>
      <c r="TJT53" s="485"/>
      <c r="TJU53" s="485"/>
      <c r="TJV53" s="485"/>
      <c r="TJW53" s="485"/>
      <c r="TJX53" s="485"/>
      <c r="TJY53" s="485"/>
      <c r="TJZ53" s="485"/>
      <c r="TKA53" s="485"/>
      <c r="TKB53" s="485"/>
      <c r="TKC53" s="485"/>
      <c r="TKD53" s="485"/>
      <c r="TKE53" s="485"/>
      <c r="TKF53" s="485"/>
      <c r="TKG53" s="485"/>
      <c r="TKH53" s="485"/>
      <c r="TKI53" s="485"/>
      <c r="TKJ53" s="485"/>
      <c r="TKK53" s="485"/>
      <c r="TKL53" s="485"/>
      <c r="TKM53" s="485"/>
      <c r="TKN53" s="485"/>
      <c r="TKO53" s="485"/>
      <c r="TKP53" s="485"/>
      <c r="TKQ53" s="485"/>
      <c r="TKR53" s="485"/>
      <c r="TKS53" s="485"/>
      <c r="TKT53" s="485"/>
      <c r="TKU53" s="485"/>
      <c r="TKV53" s="485"/>
      <c r="TKW53" s="485"/>
      <c r="TKX53" s="485"/>
      <c r="TKY53" s="485"/>
      <c r="TKZ53" s="485"/>
      <c r="TLA53" s="485"/>
      <c r="TLB53" s="485"/>
      <c r="TLC53" s="485"/>
      <c r="TLD53" s="485"/>
      <c r="TLE53" s="485"/>
      <c r="TLF53" s="485"/>
      <c r="TLG53" s="485"/>
      <c r="TLH53" s="485"/>
      <c r="TLI53" s="485"/>
      <c r="TLJ53" s="485"/>
      <c r="TLK53" s="485"/>
      <c r="TLL53" s="485"/>
      <c r="TLM53" s="485"/>
      <c r="TLN53" s="485"/>
      <c r="TLO53" s="485"/>
      <c r="TLP53" s="485"/>
      <c r="TLQ53" s="485"/>
      <c r="TLR53" s="485"/>
      <c r="TLS53" s="485"/>
      <c r="TLT53" s="485"/>
      <c r="TLU53" s="485"/>
      <c r="TLV53" s="485"/>
      <c r="TLW53" s="485"/>
      <c r="TLX53" s="485"/>
      <c r="TLY53" s="485"/>
      <c r="TLZ53" s="485"/>
      <c r="TMA53" s="485"/>
      <c r="TMB53" s="485"/>
      <c r="TMC53" s="485"/>
      <c r="TMD53" s="485"/>
      <c r="TME53" s="485"/>
      <c r="TMF53" s="485"/>
      <c r="TMG53" s="485"/>
      <c r="TMH53" s="485"/>
      <c r="TMI53" s="485"/>
      <c r="TMJ53" s="485"/>
      <c r="TMK53" s="485"/>
      <c r="TML53" s="485"/>
      <c r="TMM53" s="485"/>
      <c r="TMN53" s="485"/>
      <c r="TMO53" s="485"/>
      <c r="TMP53" s="485"/>
      <c r="TMQ53" s="485"/>
      <c r="TMR53" s="485"/>
      <c r="TMS53" s="485"/>
      <c r="TMT53" s="485"/>
      <c r="TMU53" s="485"/>
      <c r="TMV53" s="485"/>
      <c r="TMW53" s="485"/>
      <c r="TMX53" s="485"/>
      <c r="TMY53" s="485"/>
      <c r="TMZ53" s="485"/>
      <c r="TNA53" s="485"/>
      <c r="TNB53" s="485"/>
      <c r="TNC53" s="485"/>
      <c r="TND53" s="485"/>
      <c r="TNE53" s="485"/>
      <c r="TNF53" s="485"/>
      <c r="TNG53" s="485"/>
      <c r="TNH53" s="485"/>
      <c r="TNI53" s="485"/>
      <c r="TNJ53" s="485"/>
      <c r="TNK53" s="485"/>
      <c r="TNL53" s="485"/>
      <c r="TNM53" s="485"/>
      <c r="TNN53" s="485"/>
      <c r="TNO53" s="485"/>
      <c r="TNP53" s="485"/>
      <c r="TNQ53" s="485"/>
      <c r="TNR53" s="485"/>
      <c r="TNS53" s="485"/>
      <c r="TNT53" s="485"/>
      <c r="TNU53" s="485"/>
      <c r="TNV53" s="485"/>
      <c r="TNW53" s="485"/>
      <c r="TNX53" s="485"/>
      <c r="TNY53" s="485"/>
      <c r="TNZ53" s="485"/>
      <c r="TOA53" s="485"/>
      <c r="TOB53" s="485"/>
      <c r="TOC53" s="485"/>
      <c r="TOD53" s="485"/>
      <c r="TOE53" s="485"/>
      <c r="TOF53" s="485"/>
      <c r="TOG53" s="485"/>
      <c r="TOH53" s="485"/>
      <c r="TOI53" s="485"/>
      <c r="TOJ53" s="485"/>
      <c r="TOK53" s="485"/>
      <c r="TOL53" s="485"/>
      <c r="TOM53" s="485"/>
      <c r="TON53" s="485"/>
      <c r="TOO53" s="485"/>
      <c r="TOP53" s="485"/>
      <c r="TOQ53" s="485"/>
      <c r="TOR53" s="485"/>
      <c r="TOS53" s="485"/>
      <c r="TOT53" s="485"/>
      <c r="TOU53" s="485"/>
      <c r="TOV53" s="485"/>
      <c r="TOW53" s="485"/>
      <c r="TOX53" s="485"/>
      <c r="TOY53" s="485"/>
      <c r="TOZ53" s="485"/>
      <c r="TPA53" s="485"/>
      <c r="TPB53" s="485"/>
      <c r="TPC53" s="485"/>
      <c r="TPD53" s="485"/>
      <c r="TPE53" s="485"/>
      <c r="TPF53" s="485"/>
      <c r="TPG53" s="485"/>
      <c r="TPH53" s="485"/>
      <c r="TPI53" s="485"/>
      <c r="TPJ53" s="485"/>
      <c r="TPK53" s="485"/>
      <c r="TPL53" s="485"/>
      <c r="TPM53" s="485"/>
      <c r="TPN53" s="485"/>
      <c r="TPO53" s="485"/>
      <c r="TPP53" s="485"/>
      <c r="TPQ53" s="485"/>
      <c r="TPR53" s="485"/>
      <c r="TPS53" s="485"/>
      <c r="TPT53" s="485"/>
      <c r="TPU53" s="485"/>
      <c r="TPV53" s="485"/>
      <c r="TPW53" s="485"/>
      <c r="TPX53" s="485"/>
      <c r="TPY53" s="485"/>
      <c r="TPZ53" s="485"/>
      <c r="TQA53" s="485"/>
      <c r="TQB53" s="485"/>
      <c r="TQC53" s="485"/>
      <c r="TQD53" s="485"/>
      <c r="TQE53" s="485"/>
      <c r="TQF53" s="485"/>
      <c r="TQG53" s="485"/>
      <c r="TQH53" s="485"/>
      <c r="TQI53" s="485"/>
      <c r="TQJ53" s="485"/>
      <c r="TQK53" s="485"/>
      <c r="TQL53" s="485"/>
      <c r="TQM53" s="485"/>
      <c r="TQN53" s="485"/>
      <c r="TQO53" s="485"/>
      <c r="TQP53" s="485"/>
      <c r="TQQ53" s="485"/>
      <c r="TQR53" s="485"/>
      <c r="TQS53" s="485"/>
      <c r="TQT53" s="485"/>
      <c r="TQU53" s="485"/>
      <c r="TQV53" s="485"/>
      <c r="TQW53" s="485"/>
      <c r="TQX53" s="485"/>
      <c r="TQY53" s="485"/>
      <c r="TQZ53" s="485"/>
      <c r="TRA53" s="485"/>
      <c r="TRB53" s="485"/>
      <c r="TRC53" s="485"/>
      <c r="TRD53" s="485"/>
      <c r="TRE53" s="485"/>
      <c r="TRF53" s="485"/>
      <c r="TRG53" s="485"/>
      <c r="TRH53" s="485"/>
      <c r="TRI53" s="485"/>
      <c r="TRJ53" s="485"/>
      <c r="TRK53" s="485"/>
      <c r="TRL53" s="485"/>
      <c r="TRM53" s="485"/>
      <c r="TRN53" s="485"/>
      <c r="TRO53" s="485"/>
      <c r="TRP53" s="485"/>
      <c r="TRQ53" s="485"/>
      <c r="TRR53" s="485"/>
      <c r="TRS53" s="485"/>
      <c r="TRT53" s="485"/>
      <c r="TRU53" s="485"/>
      <c r="TRV53" s="485"/>
      <c r="TRW53" s="485"/>
      <c r="TRX53" s="485"/>
      <c r="TRY53" s="485"/>
      <c r="TRZ53" s="485"/>
      <c r="TSA53" s="485"/>
      <c r="TSB53" s="485"/>
      <c r="TSC53" s="485"/>
      <c r="TSD53" s="485"/>
      <c r="TSE53" s="485"/>
      <c r="TSF53" s="485"/>
      <c r="TSG53" s="485"/>
      <c r="TSH53" s="485"/>
      <c r="TSI53" s="485"/>
      <c r="TSJ53" s="485"/>
      <c r="TSK53" s="485"/>
      <c r="TSL53" s="485"/>
      <c r="TSM53" s="485"/>
      <c r="TSN53" s="485"/>
      <c r="TSO53" s="485"/>
      <c r="TSP53" s="485"/>
      <c r="TSQ53" s="485"/>
      <c r="TSR53" s="485"/>
      <c r="TSS53" s="485"/>
      <c r="TST53" s="485"/>
      <c r="TSU53" s="485"/>
      <c r="TSV53" s="485"/>
      <c r="TSW53" s="485"/>
      <c r="TSX53" s="485"/>
      <c r="TSY53" s="485"/>
      <c r="TSZ53" s="485"/>
      <c r="TTA53" s="485"/>
      <c r="TTB53" s="485"/>
      <c r="TTC53" s="485"/>
      <c r="TTD53" s="485"/>
      <c r="TTE53" s="485"/>
      <c r="TTF53" s="485"/>
      <c r="TTG53" s="485"/>
      <c r="TTH53" s="485"/>
      <c r="TTI53" s="485"/>
      <c r="TTJ53" s="485"/>
      <c r="TTK53" s="485"/>
      <c r="TTL53" s="485"/>
      <c r="TTM53" s="485"/>
      <c r="TTN53" s="485"/>
      <c r="TTO53" s="485"/>
      <c r="TTP53" s="485"/>
      <c r="TTQ53" s="485"/>
      <c r="TTR53" s="485"/>
      <c r="TTS53" s="485"/>
      <c r="TTT53" s="485"/>
      <c r="TTU53" s="485"/>
      <c r="TTV53" s="485"/>
      <c r="TTW53" s="485"/>
      <c r="TTX53" s="485"/>
      <c r="TTY53" s="485"/>
      <c r="TTZ53" s="485"/>
      <c r="TUA53" s="485"/>
      <c r="TUB53" s="485"/>
      <c r="TUC53" s="485"/>
      <c r="TUD53" s="485"/>
      <c r="TUE53" s="485"/>
      <c r="TUF53" s="485"/>
      <c r="TUG53" s="485"/>
      <c r="TUH53" s="485"/>
      <c r="TUI53" s="485"/>
      <c r="TUJ53" s="485"/>
      <c r="TUK53" s="485"/>
      <c r="TUL53" s="485"/>
      <c r="TUM53" s="485"/>
      <c r="TUN53" s="485"/>
      <c r="TUO53" s="485"/>
      <c r="TUP53" s="485"/>
      <c r="TUQ53" s="485"/>
      <c r="TUR53" s="485"/>
      <c r="TUS53" s="485"/>
      <c r="TUT53" s="485"/>
      <c r="TUU53" s="485"/>
      <c r="TUV53" s="485"/>
      <c r="TUW53" s="485"/>
      <c r="TUX53" s="485"/>
      <c r="TUY53" s="485"/>
      <c r="TUZ53" s="485"/>
      <c r="TVA53" s="485"/>
      <c r="TVB53" s="485"/>
      <c r="TVC53" s="485"/>
      <c r="TVD53" s="485"/>
      <c r="TVE53" s="485"/>
      <c r="TVF53" s="485"/>
      <c r="TVG53" s="485"/>
      <c r="TVH53" s="485"/>
      <c r="TVI53" s="485"/>
      <c r="TVJ53" s="485"/>
      <c r="TVK53" s="485"/>
      <c r="TVL53" s="485"/>
      <c r="TVM53" s="485"/>
      <c r="TVN53" s="485"/>
      <c r="TVO53" s="485"/>
      <c r="TVP53" s="485"/>
      <c r="TVQ53" s="485"/>
      <c r="TVR53" s="485"/>
      <c r="TVS53" s="485"/>
      <c r="TVT53" s="485"/>
      <c r="TVU53" s="485"/>
      <c r="TVV53" s="485"/>
      <c r="TVW53" s="485"/>
      <c r="TVX53" s="485"/>
      <c r="TVY53" s="485"/>
      <c r="TVZ53" s="485"/>
      <c r="TWA53" s="485"/>
      <c r="TWB53" s="485"/>
      <c r="TWC53" s="485"/>
      <c r="TWD53" s="485"/>
      <c r="TWE53" s="485"/>
      <c r="TWF53" s="485"/>
      <c r="TWG53" s="485"/>
      <c r="TWH53" s="485"/>
      <c r="TWI53" s="485"/>
      <c r="TWJ53" s="485"/>
      <c r="TWK53" s="485"/>
      <c r="TWL53" s="485"/>
      <c r="TWM53" s="485"/>
      <c r="TWN53" s="485"/>
      <c r="TWO53" s="485"/>
      <c r="TWP53" s="485"/>
      <c r="TWQ53" s="485"/>
      <c r="TWR53" s="485"/>
      <c r="TWS53" s="485"/>
      <c r="TWT53" s="485"/>
      <c r="TWU53" s="485"/>
      <c r="TWV53" s="485"/>
      <c r="TWW53" s="485"/>
      <c r="TWX53" s="485"/>
      <c r="TWY53" s="485"/>
      <c r="TWZ53" s="485"/>
      <c r="TXA53" s="485"/>
      <c r="TXB53" s="485"/>
      <c r="TXC53" s="485"/>
      <c r="TXD53" s="485"/>
      <c r="TXE53" s="485"/>
      <c r="TXF53" s="485"/>
      <c r="TXG53" s="485"/>
      <c r="TXH53" s="485"/>
      <c r="TXI53" s="485"/>
      <c r="TXJ53" s="485"/>
      <c r="TXK53" s="485"/>
      <c r="TXL53" s="485"/>
      <c r="TXM53" s="485"/>
      <c r="TXN53" s="485"/>
      <c r="TXO53" s="485"/>
      <c r="TXP53" s="485"/>
      <c r="TXQ53" s="485"/>
      <c r="TXR53" s="485"/>
      <c r="TXS53" s="485"/>
      <c r="TXT53" s="485"/>
      <c r="TXU53" s="485"/>
      <c r="TXV53" s="485"/>
      <c r="TXW53" s="485"/>
      <c r="TXX53" s="485"/>
      <c r="TXY53" s="485"/>
      <c r="TXZ53" s="485"/>
      <c r="TYA53" s="485"/>
      <c r="TYB53" s="485"/>
      <c r="TYC53" s="485"/>
      <c r="TYD53" s="485"/>
      <c r="TYE53" s="485"/>
      <c r="TYF53" s="485"/>
      <c r="TYG53" s="485"/>
      <c r="TYH53" s="485"/>
      <c r="TYI53" s="485"/>
      <c r="TYJ53" s="485"/>
      <c r="TYK53" s="485"/>
      <c r="TYL53" s="485"/>
      <c r="TYM53" s="485"/>
      <c r="TYN53" s="485"/>
      <c r="TYO53" s="485"/>
      <c r="TYP53" s="485"/>
      <c r="TYQ53" s="485"/>
      <c r="TYR53" s="485"/>
      <c r="TYS53" s="485"/>
      <c r="TYT53" s="485"/>
      <c r="TYU53" s="485"/>
      <c r="TYV53" s="485"/>
      <c r="TYW53" s="485"/>
      <c r="TYX53" s="485"/>
      <c r="TYY53" s="485"/>
      <c r="TYZ53" s="485"/>
      <c r="TZA53" s="485"/>
      <c r="TZB53" s="485"/>
      <c r="TZC53" s="485"/>
      <c r="TZD53" s="485"/>
      <c r="TZE53" s="485"/>
      <c r="TZF53" s="485"/>
      <c r="TZG53" s="485"/>
      <c r="TZH53" s="485"/>
      <c r="TZI53" s="485"/>
      <c r="TZJ53" s="485"/>
      <c r="TZK53" s="485"/>
      <c r="TZL53" s="485"/>
      <c r="TZM53" s="485"/>
      <c r="TZN53" s="485"/>
      <c r="TZO53" s="485"/>
      <c r="TZP53" s="485"/>
      <c r="TZQ53" s="485"/>
      <c r="TZR53" s="485"/>
      <c r="TZS53" s="485"/>
      <c r="TZT53" s="485"/>
      <c r="TZU53" s="485"/>
      <c r="TZV53" s="485"/>
      <c r="TZW53" s="485"/>
      <c r="TZX53" s="485"/>
      <c r="TZY53" s="485"/>
      <c r="TZZ53" s="485"/>
      <c r="UAA53" s="485"/>
      <c r="UAB53" s="485"/>
      <c r="UAC53" s="485"/>
      <c r="UAD53" s="485"/>
      <c r="UAE53" s="485"/>
      <c r="UAF53" s="485"/>
      <c r="UAG53" s="485"/>
      <c r="UAH53" s="485"/>
      <c r="UAI53" s="485"/>
      <c r="UAJ53" s="485"/>
      <c r="UAK53" s="485"/>
      <c r="UAL53" s="485"/>
      <c r="UAM53" s="485"/>
      <c r="UAN53" s="485"/>
      <c r="UAO53" s="485"/>
      <c r="UAP53" s="485"/>
      <c r="UAQ53" s="485"/>
      <c r="UAR53" s="485"/>
      <c r="UAS53" s="485"/>
      <c r="UAT53" s="485"/>
      <c r="UAU53" s="485"/>
      <c r="UAV53" s="485"/>
      <c r="UAW53" s="485"/>
      <c r="UAX53" s="485"/>
      <c r="UAY53" s="485"/>
      <c r="UAZ53" s="485"/>
      <c r="UBA53" s="485"/>
      <c r="UBB53" s="485"/>
      <c r="UBC53" s="485"/>
      <c r="UBD53" s="485"/>
      <c r="UBE53" s="485"/>
      <c r="UBF53" s="485"/>
      <c r="UBG53" s="485"/>
      <c r="UBH53" s="485"/>
      <c r="UBI53" s="485"/>
      <c r="UBJ53" s="485"/>
      <c r="UBK53" s="485"/>
      <c r="UBL53" s="485"/>
      <c r="UBM53" s="485"/>
      <c r="UBN53" s="485"/>
      <c r="UBO53" s="485"/>
      <c r="UBP53" s="485"/>
      <c r="UBQ53" s="485"/>
      <c r="UBR53" s="485"/>
      <c r="UBS53" s="485"/>
      <c r="UBT53" s="485"/>
      <c r="UBU53" s="485"/>
      <c r="UBV53" s="485"/>
      <c r="UBW53" s="485"/>
      <c r="UBX53" s="485"/>
      <c r="UBY53" s="485"/>
      <c r="UBZ53" s="485"/>
      <c r="UCA53" s="485"/>
      <c r="UCB53" s="485"/>
      <c r="UCC53" s="485"/>
      <c r="UCD53" s="485"/>
      <c r="UCE53" s="485"/>
      <c r="UCF53" s="485"/>
      <c r="UCG53" s="485"/>
      <c r="UCH53" s="485"/>
      <c r="UCI53" s="485"/>
      <c r="UCJ53" s="485"/>
      <c r="UCK53" s="485"/>
      <c r="UCL53" s="485"/>
      <c r="UCM53" s="485"/>
      <c r="UCN53" s="485"/>
      <c r="UCO53" s="485"/>
      <c r="UCP53" s="485"/>
      <c r="UCQ53" s="485"/>
      <c r="UCR53" s="485"/>
      <c r="UCS53" s="485"/>
      <c r="UCT53" s="485"/>
      <c r="UCU53" s="485"/>
      <c r="UCV53" s="485"/>
      <c r="UCW53" s="485"/>
      <c r="UCX53" s="485"/>
      <c r="UCY53" s="485"/>
      <c r="UCZ53" s="485"/>
      <c r="UDA53" s="485"/>
      <c r="UDB53" s="485"/>
      <c r="UDC53" s="485"/>
      <c r="UDD53" s="485"/>
      <c r="UDE53" s="485"/>
      <c r="UDF53" s="485"/>
      <c r="UDG53" s="485"/>
      <c r="UDH53" s="485"/>
      <c r="UDI53" s="485"/>
      <c r="UDJ53" s="485"/>
      <c r="UDK53" s="485"/>
      <c r="UDL53" s="485"/>
      <c r="UDM53" s="485"/>
      <c r="UDN53" s="485"/>
      <c r="UDO53" s="485"/>
      <c r="UDP53" s="485"/>
      <c r="UDQ53" s="485"/>
      <c r="UDR53" s="485"/>
      <c r="UDS53" s="485"/>
      <c r="UDT53" s="485"/>
      <c r="UDU53" s="485"/>
      <c r="UDV53" s="485"/>
      <c r="UDW53" s="485"/>
      <c r="UDX53" s="485"/>
      <c r="UDY53" s="485"/>
      <c r="UDZ53" s="485"/>
      <c r="UEA53" s="485"/>
      <c r="UEB53" s="485"/>
      <c r="UEC53" s="485"/>
      <c r="UED53" s="485"/>
      <c r="UEE53" s="485"/>
      <c r="UEF53" s="485"/>
      <c r="UEG53" s="485"/>
      <c r="UEH53" s="485"/>
      <c r="UEI53" s="485"/>
      <c r="UEJ53" s="485"/>
      <c r="UEK53" s="485"/>
      <c r="UEL53" s="485"/>
      <c r="UEM53" s="485"/>
      <c r="UEN53" s="485"/>
      <c r="UEO53" s="485"/>
      <c r="UEP53" s="485"/>
      <c r="UEQ53" s="485"/>
      <c r="UER53" s="485"/>
      <c r="UES53" s="485"/>
      <c r="UET53" s="485"/>
      <c r="UEU53" s="485"/>
      <c r="UEV53" s="485"/>
      <c r="UEW53" s="485"/>
      <c r="UEX53" s="485"/>
      <c r="UEY53" s="485"/>
      <c r="UEZ53" s="485"/>
      <c r="UFA53" s="485"/>
      <c r="UFB53" s="485"/>
      <c r="UFC53" s="485"/>
      <c r="UFD53" s="485"/>
      <c r="UFE53" s="485"/>
      <c r="UFF53" s="485"/>
      <c r="UFG53" s="485"/>
      <c r="UFH53" s="485"/>
      <c r="UFI53" s="485"/>
      <c r="UFJ53" s="485"/>
      <c r="UFK53" s="485"/>
      <c r="UFL53" s="485"/>
      <c r="UFM53" s="485"/>
      <c r="UFN53" s="485"/>
      <c r="UFO53" s="485"/>
      <c r="UFP53" s="485"/>
      <c r="UFQ53" s="485"/>
      <c r="UFR53" s="485"/>
      <c r="UFS53" s="485"/>
      <c r="UFT53" s="485"/>
      <c r="UFU53" s="485"/>
      <c r="UFV53" s="485"/>
      <c r="UFW53" s="485"/>
      <c r="UFX53" s="485"/>
      <c r="UFY53" s="485"/>
      <c r="UFZ53" s="485"/>
      <c r="UGA53" s="485"/>
      <c r="UGB53" s="485"/>
      <c r="UGC53" s="485"/>
      <c r="UGD53" s="485"/>
      <c r="UGE53" s="485"/>
      <c r="UGF53" s="485"/>
      <c r="UGG53" s="485"/>
      <c r="UGH53" s="485"/>
      <c r="UGI53" s="485"/>
      <c r="UGJ53" s="485"/>
      <c r="UGK53" s="485"/>
      <c r="UGL53" s="485"/>
      <c r="UGM53" s="485"/>
      <c r="UGN53" s="485"/>
      <c r="UGO53" s="485"/>
      <c r="UGP53" s="485"/>
      <c r="UGQ53" s="485"/>
      <c r="UGR53" s="485"/>
      <c r="UGS53" s="485"/>
      <c r="UGT53" s="485"/>
      <c r="UGU53" s="485"/>
      <c r="UGV53" s="485"/>
      <c r="UGW53" s="485"/>
      <c r="UGX53" s="485"/>
      <c r="UGY53" s="485"/>
      <c r="UGZ53" s="485"/>
      <c r="UHA53" s="485"/>
      <c r="UHB53" s="485"/>
      <c r="UHC53" s="485"/>
      <c r="UHD53" s="485"/>
      <c r="UHE53" s="485"/>
      <c r="UHF53" s="485"/>
      <c r="UHG53" s="485"/>
      <c r="UHH53" s="485"/>
      <c r="UHI53" s="485"/>
      <c r="UHJ53" s="485"/>
      <c r="UHK53" s="485"/>
      <c r="UHL53" s="485"/>
      <c r="UHM53" s="485"/>
      <c r="UHN53" s="485"/>
      <c r="UHO53" s="485"/>
      <c r="UHP53" s="485"/>
      <c r="UHQ53" s="485"/>
      <c r="UHR53" s="485"/>
      <c r="UHS53" s="485"/>
      <c r="UHT53" s="485"/>
      <c r="UHU53" s="485"/>
      <c r="UHV53" s="485"/>
      <c r="UHW53" s="485"/>
      <c r="UHX53" s="485"/>
      <c r="UHY53" s="485"/>
      <c r="UHZ53" s="485"/>
      <c r="UIA53" s="485"/>
      <c r="UIB53" s="485"/>
      <c r="UIC53" s="485"/>
      <c r="UID53" s="485"/>
      <c r="UIE53" s="485"/>
      <c r="UIF53" s="485"/>
      <c r="UIG53" s="485"/>
      <c r="UIH53" s="485"/>
      <c r="UII53" s="485"/>
      <c r="UIJ53" s="485"/>
      <c r="UIK53" s="485"/>
      <c r="UIL53" s="485"/>
      <c r="UIM53" s="485"/>
      <c r="UIN53" s="485"/>
      <c r="UIO53" s="485"/>
      <c r="UIP53" s="485"/>
      <c r="UIQ53" s="485"/>
      <c r="UIR53" s="485"/>
      <c r="UIS53" s="485"/>
      <c r="UIT53" s="485"/>
      <c r="UIU53" s="485"/>
      <c r="UIV53" s="485"/>
      <c r="UIW53" s="485"/>
      <c r="UIX53" s="485"/>
      <c r="UIY53" s="485"/>
      <c r="UIZ53" s="485"/>
      <c r="UJA53" s="485"/>
      <c r="UJB53" s="485"/>
      <c r="UJC53" s="485"/>
      <c r="UJD53" s="485"/>
      <c r="UJE53" s="485"/>
      <c r="UJF53" s="485"/>
      <c r="UJG53" s="485"/>
      <c r="UJH53" s="485"/>
      <c r="UJI53" s="485"/>
      <c r="UJJ53" s="485"/>
      <c r="UJK53" s="485"/>
      <c r="UJL53" s="485"/>
      <c r="UJM53" s="485"/>
      <c r="UJN53" s="485"/>
      <c r="UJO53" s="485"/>
      <c r="UJP53" s="485"/>
      <c r="UJQ53" s="485"/>
      <c r="UJR53" s="485"/>
      <c r="UJS53" s="485"/>
      <c r="UJT53" s="485"/>
      <c r="UJU53" s="485"/>
      <c r="UJV53" s="485"/>
      <c r="UJW53" s="485"/>
      <c r="UJX53" s="485"/>
      <c r="UJY53" s="485"/>
      <c r="UJZ53" s="485"/>
      <c r="UKA53" s="485"/>
      <c r="UKB53" s="485"/>
      <c r="UKC53" s="485"/>
      <c r="UKD53" s="485"/>
      <c r="UKE53" s="485"/>
      <c r="UKF53" s="485"/>
      <c r="UKG53" s="485"/>
      <c r="UKH53" s="485"/>
      <c r="UKI53" s="485"/>
      <c r="UKJ53" s="485"/>
      <c r="UKK53" s="485"/>
      <c r="UKL53" s="485"/>
      <c r="UKM53" s="485"/>
      <c r="UKN53" s="485"/>
      <c r="UKO53" s="485"/>
      <c r="UKP53" s="485"/>
      <c r="UKQ53" s="485"/>
      <c r="UKR53" s="485"/>
      <c r="UKS53" s="485"/>
      <c r="UKT53" s="485"/>
      <c r="UKU53" s="485"/>
      <c r="UKV53" s="485"/>
      <c r="UKW53" s="485"/>
      <c r="UKX53" s="485"/>
      <c r="UKY53" s="485"/>
      <c r="UKZ53" s="485"/>
      <c r="ULA53" s="485"/>
      <c r="ULB53" s="485"/>
      <c r="ULC53" s="485"/>
      <c r="ULD53" s="485"/>
      <c r="ULE53" s="485"/>
      <c r="ULF53" s="485"/>
      <c r="ULG53" s="485"/>
      <c r="ULH53" s="485"/>
      <c r="ULI53" s="485"/>
      <c r="ULJ53" s="485"/>
      <c r="ULK53" s="485"/>
      <c r="ULL53" s="485"/>
      <c r="ULM53" s="485"/>
      <c r="ULN53" s="485"/>
      <c r="ULO53" s="485"/>
      <c r="ULP53" s="485"/>
      <c r="ULQ53" s="485"/>
      <c r="ULR53" s="485"/>
      <c r="ULS53" s="485"/>
      <c r="ULT53" s="485"/>
      <c r="ULU53" s="485"/>
      <c r="ULV53" s="485"/>
      <c r="ULW53" s="485"/>
      <c r="ULX53" s="485"/>
      <c r="ULY53" s="485"/>
      <c r="ULZ53" s="485"/>
      <c r="UMA53" s="485"/>
      <c r="UMB53" s="485"/>
      <c r="UMC53" s="485"/>
      <c r="UMD53" s="485"/>
      <c r="UME53" s="485"/>
      <c r="UMF53" s="485"/>
      <c r="UMG53" s="485"/>
      <c r="UMH53" s="485"/>
      <c r="UMI53" s="485"/>
      <c r="UMJ53" s="485"/>
      <c r="UMK53" s="485"/>
      <c r="UML53" s="485"/>
      <c r="UMM53" s="485"/>
      <c r="UMN53" s="485"/>
      <c r="UMO53" s="485"/>
      <c r="UMP53" s="485"/>
      <c r="UMQ53" s="485"/>
      <c r="UMR53" s="485"/>
      <c r="UMS53" s="485"/>
      <c r="UMT53" s="485"/>
      <c r="UMU53" s="485"/>
      <c r="UMV53" s="485"/>
      <c r="UMW53" s="485"/>
      <c r="UMX53" s="485"/>
      <c r="UMY53" s="485"/>
      <c r="UMZ53" s="485"/>
      <c r="UNA53" s="485"/>
      <c r="UNB53" s="485"/>
      <c r="UNC53" s="485"/>
      <c r="UND53" s="485"/>
      <c r="UNE53" s="485"/>
      <c r="UNF53" s="485"/>
      <c r="UNG53" s="485"/>
      <c r="UNH53" s="485"/>
      <c r="UNI53" s="485"/>
      <c r="UNJ53" s="485"/>
      <c r="UNK53" s="485"/>
      <c r="UNL53" s="485"/>
      <c r="UNM53" s="485"/>
      <c r="UNN53" s="485"/>
      <c r="UNO53" s="485"/>
      <c r="UNP53" s="485"/>
      <c r="UNQ53" s="485"/>
      <c r="UNR53" s="485"/>
      <c r="UNS53" s="485"/>
      <c r="UNT53" s="485"/>
      <c r="UNU53" s="485"/>
      <c r="UNV53" s="485"/>
      <c r="UNW53" s="485"/>
      <c r="UNX53" s="485"/>
      <c r="UNY53" s="485"/>
      <c r="UNZ53" s="485"/>
      <c r="UOA53" s="485"/>
      <c r="UOB53" s="485"/>
      <c r="UOC53" s="485"/>
      <c r="UOD53" s="485"/>
      <c r="UOE53" s="485"/>
      <c r="UOF53" s="485"/>
      <c r="UOG53" s="485"/>
      <c r="UOH53" s="485"/>
      <c r="UOI53" s="485"/>
      <c r="UOJ53" s="485"/>
      <c r="UOK53" s="485"/>
      <c r="UOL53" s="485"/>
      <c r="UOM53" s="485"/>
      <c r="UON53" s="485"/>
      <c r="UOO53" s="485"/>
      <c r="UOP53" s="485"/>
      <c r="UOQ53" s="485"/>
      <c r="UOR53" s="485"/>
      <c r="UOS53" s="485"/>
      <c r="UOT53" s="485"/>
      <c r="UOU53" s="485"/>
      <c r="UOV53" s="485"/>
      <c r="UOW53" s="485"/>
      <c r="UOX53" s="485"/>
      <c r="UOY53" s="485"/>
      <c r="UOZ53" s="485"/>
      <c r="UPA53" s="485"/>
      <c r="UPB53" s="485"/>
      <c r="UPC53" s="485"/>
      <c r="UPD53" s="485"/>
      <c r="UPE53" s="485"/>
      <c r="UPF53" s="485"/>
      <c r="UPG53" s="485"/>
      <c r="UPH53" s="485"/>
      <c r="UPI53" s="485"/>
      <c r="UPJ53" s="485"/>
      <c r="UPK53" s="485"/>
      <c r="UPL53" s="485"/>
      <c r="UPM53" s="485"/>
      <c r="UPN53" s="485"/>
      <c r="UPO53" s="485"/>
      <c r="UPP53" s="485"/>
      <c r="UPQ53" s="485"/>
      <c r="UPR53" s="485"/>
      <c r="UPS53" s="485"/>
      <c r="UPT53" s="485"/>
      <c r="UPU53" s="485"/>
      <c r="UPV53" s="485"/>
      <c r="UPW53" s="485"/>
      <c r="UPX53" s="485"/>
      <c r="UPY53" s="485"/>
      <c r="UPZ53" s="485"/>
      <c r="UQA53" s="485"/>
      <c r="UQB53" s="485"/>
      <c r="UQC53" s="485"/>
      <c r="UQD53" s="485"/>
      <c r="UQE53" s="485"/>
      <c r="UQF53" s="485"/>
      <c r="UQG53" s="485"/>
      <c r="UQH53" s="485"/>
      <c r="UQI53" s="485"/>
      <c r="UQJ53" s="485"/>
      <c r="UQK53" s="485"/>
      <c r="UQL53" s="485"/>
      <c r="UQM53" s="485"/>
      <c r="UQN53" s="485"/>
      <c r="UQO53" s="485"/>
      <c r="UQP53" s="485"/>
      <c r="UQQ53" s="485"/>
      <c r="UQR53" s="485"/>
      <c r="UQS53" s="485"/>
      <c r="UQT53" s="485"/>
      <c r="UQU53" s="485"/>
      <c r="UQV53" s="485"/>
      <c r="UQW53" s="485"/>
      <c r="UQX53" s="485"/>
      <c r="UQY53" s="485"/>
      <c r="UQZ53" s="485"/>
      <c r="URA53" s="485"/>
      <c r="URB53" s="485"/>
      <c r="URC53" s="485"/>
      <c r="URD53" s="485"/>
      <c r="URE53" s="485"/>
      <c r="URF53" s="485"/>
      <c r="URG53" s="485"/>
      <c r="URH53" s="485"/>
      <c r="URI53" s="485"/>
      <c r="URJ53" s="485"/>
      <c r="URK53" s="485"/>
      <c r="URL53" s="485"/>
      <c r="URM53" s="485"/>
      <c r="URN53" s="485"/>
      <c r="URO53" s="485"/>
      <c r="URP53" s="485"/>
      <c r="URQ53" s="485"/>
      <c r="URR53" s="485"/>
      <c r="URS53" s="485"/>
      <c r="URT53" s="485"/>
      <c r="URU53" s="485"/>
      <c r="URV53" s="485"/>
      <c r="URW53" s="485"/>
      <c r="URX53" s="485"/>
      <c r="URY53" s="485"/>
      <c r="URZ53" s="485"/>
      <c r="USA53" s="485"/>
      <c r="USB53" s="485"/>
      <c r="USC53" s="485"/>
      <c r="USD53" s="485"/>
      <c r="USE53" s="485"/>
      <c r="USF53" s="485"/>
      <c r="USG53" s="485"/>
      <c r="USH53" s="485"/>
      <c r="USI53" s="485"/>
      <c r="USJ53" s="485"/>
      <c r="USK53" s="485"/>
      <c r="USL53" s="485"/>
      <c r="USM53" s="485"/>
      <c r="USN53" s="485"/>
      <c r="USO53" s="485"/>
      <c r="USP53" s="485"/>
      <c r="USQ53" s="485"/>
      <c r="USR53" s="485"/>
      <c r="USS53" s="485"/>
      <c r="UST53" s="485"/>
      <c r="USU53" s="485"/>
      <c r="USV53" s="485"/>
      <c r="USW53" s="485"/>
      <c r="USX53" s="485"/>
      <c r="USY53" s="485"/>
      <c r="USZ53" s="485"/>
      <c r="UTA53" s="485"/>
      <c r="UTB53" s="485"/>
      <c r="UTC53" s="485"/>
      <c r="UTD53" s="485"/>
      <c r="UTE53" s="485"/>
      <c r="UTF53" s="485"/>
      <c r="UTG53" s="485"/>
      <c r="UTH53" s="485"/>
      <c r="UTI53" s="485"/>
      <c r="UTJ53" s="485"/>
      <c r="UTK53" s="485"/>
      <c r="UTL53" s="485"/>
      <c r="UTM53" s="485"/>
      <c r="UTN53" s="485"/>
      <c r="UTO53" s="485"/>
      <c r="UTP53" s="485"/>
      <c r="UTQ53" s="485"/>
      <c r="UTR53" s="485"/>
      <c r="UTS53" s="485"/>
      <c r="UTT53" s="485"/>
      <c r="UTU53" s="485"/>
      <c r="UTV53" s="485"/>
      <c r="UTW53" s="485"/>
      <c r="UTX53" s="485"/>
      <c r="UTY53" s="485"/>
      <c r="UTZ53" s="485"/>
      <c r="UUA53" s="485"/>
      <c r="UUB53" s="485"/>
      <c r="UUC53" s="485"/>
      <c r="UUD53" s="485"/>
      <c r="UUE53" s="485"/>
      <c r="UUF53" s="485"/>
      <c r="UUG53" s="485"/>
      <c r="UUH53" s="485"/>
      <c r="UUI53" s="485"/>
      <c r="UUJ53" s="485"/>
      <c r="UUK53" s="485"/>
      <c r="UUL53" s="485"/>
      <c r="UUM53" s="485"/>
      <c r="UUN53" s="485"/>
      <c r="UUO53" s="485"/>
      <c r="UUP53" s="485"/>
      <c r="UUQ53" s="485"/>
      <c r="UUR53" s="485"/>
      <c r="UUS53" s="485"/>
      <c r="UUT53" s="485"/>
      <c r="UUU53" s="485"/>
      <c r="UUV53" s="485"/>
      <c r="UUW53" s="485"/>
      <c r="UUX53" s="485"/>
      <c r="UUY53" s="485"/>
      <c r="UUZ53" s="485"/>
      <c r="UVA53" s="485"/>
      <c r="UVB53" s="485"/>
      <c r="UVC53" s="485"/>
      <c r="UVD53" s="485"/>
      <c r="UVE53" s="485"/>
      <c r="UVF53" s="485"/>
      <c r="UVG53" s="485"/>
      <c r="UVH53" s="485"/>
      <c r="UVI53" s="485"/>
      <c r="UVJ53" s="485"/>
      <c r="UVK53" s="485"/>
      <c r="UVL53" s="485"/>
      <c r="UVM53" s="485"/>
      <c r="UVN53" s="485"/>
      <c r="UVO53" s="485"/>
      <c r="UVP53" s="485"/>
      <c r="UVQ53" s="485"/>
      <c r="UVR53" s="485"/>
      <c r="UVS53" s="485"/>
      <c r="UVT53" s="485"/>
      <c r="UVU53" s="485"/>
      <c r="UVV53" s="485"/>
      <c r="UVW53" s="485"/>
      <c r="UVX53" s="485"/>
      <c r="UVY53" s="485"/>
      <c r="UVZ53" s="485"/>
      <c r="UWA53" s="485"/>
      <c r="UWB53" s="485"/>
      <c r="UWC53" s="485"/>
      <c r="UWD53" s="485"/>
      <c r="UWE53" s="485"/>
      <c r="UWF53" s="485"/>
      <c r="UWG53" s="485"/>
      <c r="UWH53" s="485"/>
      <c r="UWI53" s="485"/>
      <c r="UWJ53" s="485"/>
      <c r="UWK53" s="485"/>
      <c r="UWL53" s="485"/>
      <c r="UWM53" s="485"/>
      <c r="UWN53" s="485"/>
      <c r="UWO53" s="485"/>
      <c r="UWP53" s="485"/>
      <c r="UWQ53" s="485"/>
      <c r="UWR53" s="485"/>
      <c r="UWS53" s="485"/>
      <c r="UWT53" s="485"/>
      <c r="UWU53" s="485"/>
      <c r="UWV53" s="485"/>
      <c r="UWW53" s="485"/>
      <c r="UWX53" s="485"/>
      <c r="UWY53" s="485"/>
      <c r="UWZ53" s="485"/>
      <c r="UXA53" s="485"/>
      <c r="UXB53" s="485"/>
      <c r="UXC53" s="485"/>
      <c r="UXD53" s="485"/>
      <c r="UXE53" s="485"/>
      <c r="UXF53" s="485"/>
      <c r="UXG53" s="485"/>
      <c r="UXH53" s="485"/>
      <c r="UXI53" s="485"/>
      <c r="UXJ53" s="485"/>
      <c r="UXK53" s="485"/>
      <c r="UXL53" s="485"/>
      <c r="UXM53" s="485"/>
      <c r="UXN53" s="485"/>
      <c r="UXO53" s="485"/>
      <c r="UXP53" s="485"/>
      <c r="UXQ53" s="485"/>
      <c r="UXR53" s="485"/>
      <c r="UXS53" s="485"/>
      <c r="UXT53" s="485"/>
      <c r="UXU53" s="485"/>
      <c r="UXV53" s="485"/>
      <c r="UXW53" s="485"/>
      <c r="UXX53" s="485"/>
      <c r="UXY53" s="485"/>
      <c r="UXZ53" s="485"/>
      <c r="UYA53" s="485"/>
      <c r="UYB53" s="485"/>
      <c r="UYC53" s="485"/>
      <c r="UYD53" s="485"/>
      <c r="UYE53" s="485"/>
      <c r="UYF53" s="485"/>
      <c r="UYG53" s="485"/>
      <c r="UYH53" s="485"/>
      <c r="UYI53" s="485"/>
      <c r="UYJ53" s="485"/>
      <c r="UYK53" s="485"/>
      <c r="UYL53" s="485"/>
      <c r="UYM53" s="485"/>
      <c r="UYN53" s="485"/>
      <c r="UYO53" s="485"/>
      <c r="UYP53" s="485"/>
      <c r="UYQ53" s="485"/>
      <c r="UYR53" s="485"/>
      <c r="UYS53" s="485"/>
      <c r="UYT53" s="485"/>
      <c r="UYU53" s="485"/>
      <c r="UYV53" s="485"/>
      <c r="UYW53" s="485"/>
      <c r="UYX53" s="485"/>
      <c r="UYY53" s="485"/>
      <c r="UYZ53" s="485"/>
      <c r="UZA53" s="485"/>
      <c r="UZB53" s="485"/>
      <c r="UZC53" s="485"/>
      <c r="UZD53" s="485"/>
      <c r="UZE53" s="485"/>
      <c r="UZF53" s="485"/>
      <c r="UZG53" s="485"/>
      <c r="UZH53" s="485"/>
      <c r="UZI53" s="485"/>
      <c r="UZJ53" s="485"/>
      <c r="UZK53" s="485"/>
      <c r="UZL53" s="485"/>
      <c r="UZM53" s="485"/>
      <c r="UZN53" s="485"/>
      <c r="UZO53" s="485"/>
      <c r="UZP53" s="485"/>
      <c r="UZQ53" s="485"/>
      <c r="UZR53" s="485"/>
      <c r="UZS53" s="485"/>
      <c r="UZT53" s="485"/>
      <c r="UZU53" s="485"/>
      <c r="UZV53" s="485"/>
      <c r="UZW53" s="485"/>
      <c r="UZX53" s="485"/>
      <c r="UZY53" s="485"/>
      <c r="UZZ53" s="485"/>
      <c r="VAA53" s="485"/>
      <c r="VAB53" s="485"/>
      <c r="VAC53" s="485"/>
      <c r="VAD53" s="485"/>
      <c r="VAE53" s="485"/>
      <c r="VAF53" s="485"/>
      <c r="VAG53" s="485"/>
      <c r="VAH53" s="485"/>
      <c r="VAI53" s="485"/>
      <c r="VAJ53" s="485"/>
      <c r="VAK53" s="485"/>
      <c r="VAL53" s="485"/>
      <c r="VAM53" s="485"/>
      <c r="VAN53" s="485"/>
      <c r="VAO53" s="485"/>
      <c r="VAP53" s="485"/>
      <c r="VAQ53" s="485"/>
      <c r="VAR53" s="485"/>
      <c r="VAS53" s="485"/>
      <c r="VAT53" s="485"/>
      <c r="VAU53" s="485"/>
      <c r="VAV53" s="485"/>
      <c r="VAW53" s="485"/>
      <c r="VAX53" s="485"/>
      <c r="VAY53" s="485"/>
      <c r="VAZ53" s="485"/>
      <c r="VBA53" s="485"/>
      <c r="VBB53" s="485"/>
      <c r="VBC53" s="485"/>
      <c r="VBD53" s="485"/>
      <c r="VBE53" s="485"/>
      <c r="VBF53" s="485"/>
      <c r="VBG53" s="485"/>
      <c r="VBH53" s="485"/>
      <c r="VBI53" s="485"/>
      <c r="VBJ53" s="485"/>
      <c r="VBK53" s="485"/>
      <c r="VBL53" s="485"/>
      <c r="VBM53" s="485"/>
      <c r="VBN53" s="485"/>
      <c r="VBO53" s="485"/>
      <c r="VBP53" s="485"/>
      <c r="VBQ53" s="485"/>
      <c r="VBR53" s="485"/>
      <c r="VBS53" s="485"/>
      <c r="VBT53" s="485"/>
      <c r="VBU53" s="485"/>
      <c r="VBV53" s="485"/>
      <c r="VBW53" s="485"/>
      <c r="VBX53" s="485"/>
      <c r="VBY53" s="485"/>
      <c r="VBZ53" s="485"/>
      <c r="VCA53" s="485"/>
      <c r="VCB53" s="485"/>
      <c r="VCC53" s="485"/>
      <c r="VCD53" s="485"/>
      <c r="VCE53" s="485"/>
      <c r="VCF53" s="485"/>
      <c r="VCG53" s="485"/>
      <c r="VCH53" s="485"/>
      <c r="VCI53" s="485"/>
      <c r="VCJ53" s="485"/>
      <c r="VCK53" s="485"/>
      <c r="VCL53" s="485"/>
      <c r="VCM53" s="485"/>
      <c r="VCN53" s="485"/>
      <c r="VCO53" s="485"/>
      <c r="VCP53" s="485"/>
      <c r="VCQ53" s="485"/>
      <c r="VCR53" s="485"/>
      <c r="VCS53" s="485"/>
      <c r="VCT53" s="485"/>
      <c r="VCU53" s="485"/>
      <c r="VCV53" s="485"/>
      <c r="VCW53" s="485"/>
      <c r="VCX53" s="485"/>
      <c r="VCY53" s="485"/>
      <c r="VCZ53" s="485"/>
      <c r="VDA53" s="485"/>
      <c r="VDB53" s="485"/>
      <c r="VDC53" s="485"/>
      <c r="VDD53" s="485"/>
      <c r="VDE53" s="485"/>
      <c r="VDF53" s="485"/>
      <c r="VDG53" s="485"/>
      <c r="VDH53" s="485"/>
      <c r="VDI53" s="485"/>
      <c r="VDJ53" s="485"/>
      <c r="VDK53" s="485"/>
      <c r="VDL53" s="485"/>
      <c r="VDM53" s="485"/>
      <c r="VDN53" s="485"/>
      <c r="VDO53" s="485"/>
      <c r="VDP53" s="485"/>
      <c r="VDQ53" s="485"/>
      <c r="VDR53" s="485"/>
      <c r="VDS53" s="485"/>
      <c r="VDT53" s="485"/>
      <c r="VDU53" s="485"/>
      <c r="VDV53" s="485"/>
      <c r="VDW53" s="485"/>
      <c r="VDX53" s="485"/>
      <c r="VDY53" s="485"/>
      <c r="VDZ53" s="485"/>
      <c r="VEA53" s="485"/>
      <c r="VEB53" s="485"/>
      <c r="VEC53" s="485"/>
      <c r="VED53" s="485"/>
      <c r="VEE53" s="485"/>
      <c r="VEF53" s="485"/>
      <c r="VEG53" s="485"/>
      <c r="VEH53" s="485"/>
      <c r="VEI53" s="485"/>
      <c r="VEJ53" s="485"/>
      <c r="VEK53" s="485"/>
      <c r="VEL53" s="485"/>
      <c r="VEM53" s="485"/>
      <c r="VEN53" s="485"/>
      <c r="VEO53" s="485"/>
      <c r="VEP53" s="485"/>
      <c r="VEQ53" s="485"/>
      <c r="VER53" s="485"/>
      <c r="VES53" s="485"/>
      <c r="VET53" s="485"/>
      <c r="VEU53" s="485"/>
      <c r="VEV53" s="485"/>
      <c r="VEW53" s="485"/>
      <c r="VEX53" s="485"/>
      <c r="VEY53" s="485"/>
      <c r="VEZ53" s="485"/>
      <c r="VFA53" s="485"/>
      <c r="VFB53" s="485"/>
      <c r="VFC53" s="485"/>
      <c r="VFD53" s="485"/>
      <c r="VFE53" s="485"/>
      <c r="VFF53" s="485"/>
      <c r="VFG53" s="485"/>
      <c r="VFH53" s="485"/>
      <c r="VFI53" s="485"/>
      <c r="VFJ53" s="485"/>
      <c r="VFK53" s="485"/>
      <c r="VFL53" s="485"/>
      <c r="VFM53" s="485"/>
      <c r="VFN53" s="485"/>
      <c r="VFO53" s="485"/>
      <c r="VFP53" s="485"/>
      <c r="VFQ53" s="485"/>
      <c r="VFR53" s="485"/>
      <c r="VFS53" s="485"/>
      <c r="VFT53" s="485"/>
      <c r="VFU53" s="485"/>
      <c r="VFV53" s="485"/>
      <c r="VFW53" s="485"/>
      <c r="VFX53" s="485"/>
      <c r="VFY53" s="485"/>
      <c r="VFZ53" s="485"/>
      <c r="VGA53" s="485"/>
      <c r="VGB53" s="485"/>
      <c r="VGC53" s="485"/>
      <c r="VGD53" s="485"/>
      <c r="VGE53" s="485"/>
      <c r="VGF53" s="485"/>
      <c r="VGG53" s="485"/>
      <c r="VGH53" s="485"/>
      <c r="VGI53" s="485"/>
      <c r="VGJ53" s="485"/>
      <c r="VGK53" s="485"/>
      <c r="VGL53" s="485"/>
      <c r="VGM53" s="485"/>
      <c r="VGN53" s="485"/>
      <c r="VGO53" s="485"/>
      <c r="VGP53" s="485"/>
      <c r="VGQ53" s="485"/>
      <c r="VGR53" s="485"/>
      <c r="VGS53" s="485"/>
      <c r="VGT53" s="485"/>
      <c r="VGU53" s="485"/>
      <c r="VGV53" s="485"/>
      <c r="VGW53" s="485"/>
      <c r="VGX53" s="485"/>
      <c r="VGY53" s="485"/>
      <c r="VGZ53" s="485"/>
      <c r="VHA53" s="485"/>
      <c r="VHB53" s="485"/>
      <c r="VHC53" s="485"/>
      <c r="VHD53" s="485"/>
      <c r="VHE53" s="485"/>
      <c r="VHF53" s="485"/>
      <c r="VHG53" s="485"/>
      <c r="VHH53" s="485"/>
      <c r="VHI53" s="485"/>
      <c r="VHJ53" s="485"/>
      <c r="VHK53" s="485"/>
      <c r="VHL53" s="485"/>
      <c r="VHM53" s="485"/>
      <c r="VHN53" s="485"/>
      <c r="VHO53" s="485"/>
      <c r="VHP53" s="485"/>
      <c r="VHQ53" s="485"/>
      <c r="VHR53" s="485"/>
      <c r="VHS53" s="485"/>
      <c r="VHT53" s="485"/>
      <c r="VHU53" s="485"/>
      <c r="VHV53" s="485"/>
      <c r="VHW53" s="485"/>
      <c r="VHX53" s="485"/>
      <c r="VHY53" s="485"/>
      <c r="VHZ53" s="485"/>
      <c r="VIA53" s="485"/>
      <c r="VIB53" s="485"/>
      <c r="VIC53" s="485"/>
      <c r="VID53" s="485"/>
      <c r="VIE53" s="485"/>
      <c r="VIF53" s="485"/>
      <c r="VIG53" s="485"/>
      <c r="VIH53" s="485"/>
      <c r="VII53" s="485"/>
      <c r="VIJ53" s="485"/>
      <c r="VIK53" s="485"/>
      <c r="VIL53" s="485"/>
      <c r="VIM53" s="485"/>
      <c r="VIN53" s="485"/>
      <c r="VIO53" s="485"/>
      <c r="VIP53" s="485"/>
      <c r="VIQ53" s="485"/>
      <c r="VIR53" s="485"/>
      <c r="VIS53" s="485"/>
      <c r="VIT53" s="485"/>
      <c r="VIU53" s="485"/>
      <c r="VIV53" s="485"/>
      <c r="VIW53" s="485"/>
      <c r="VIX53" s="485"/>
      <c r="VIY53" s="485"/>
      <c r="VIZ53" s="485"/>
      <c r="VJA53" s="485"/>
      <c r="VJB53" s="485"/>
      <c r="VJC53" s="485"/>
      <c r="VJD53" s="485"/>
      <c r="VJE53" s="485"/>
      <c r="VJF53" s="485"/>
      <c r="VJG53" s="485"/>
      <c r="VJH53" s="485"/>
      <c r="VJI53" s="485"/>
      <c r="VJJ53" s="485"/>
      <c r="VJK53" s="485"/>
      <c r="VJL53" s="485"/>
      <c r="VJM53" s="485"/>
      <c r="VJN53" s="485"/>
      <c r="VJO53" s="485"/>
      <c r="VJP53" s="485"/>
      <c r="VJQ53" s="485"/>
      <c r="VJR53" s="485"/>
      <c r="VJS53" s="485"/>
      <c r="VJT53" s="485"/>
      <c r="VJU53" s="485"/>
      <c r="VJV53" s="485"/>
      <c r="VJW53" s="485"/>
      <c r="VJX53" s="485"/>
      <c r="VJY53" s="485"/>
      <c r="VJZ53" s="485"/>
      <c r="VKA53" s="485"/>
      <c r="VKB53" s="485"/>
      <c r="VKC53" s="485"/>
      <c r="VKD53" s="485"/>
      <c r="VKE53" s="485"/>
      <c r="VKF53" s="485"/>
      <c r="VKG53" s="485"/>
      <c r="VKH53" s="485"/>
      <c r="VKI53" s="485"/>
      <c r="VKJ53" s="485"/>
      <c r="VKK53" s="485"/>
      <c r="VKL53" s="485"/>
      <c r="VKM53" s="485"/>
      <c r="VKN53" s="485"/>
      <c r="VKO53" s="485"/>
      <c r="VKP53" s="485"/>
      <c r="VKQ53" s="485"/>
      <c r="VKR53" s="485"/>
      <c r="VKS53" s="485"/>
      <c r="VKT53" s="485"/>
      <c r="VKU53" s="485"/>
      <c r="VKV53" s="485"/>
      <c r="VKW53" s="485"/>
      <c r="VKX53" s="485"/>
      <c r="VKY53" s="485"/>
      <c r="VKZ53" s="485"/>
      <c r="VLA53" s="485"/>
      <c r="VLB53" s="485"/>
      <c r="VLC53" s="485"/>
      <c r="VLD53" s="485"/>
      <c r="VLE53" s="485"/>
      <c r="VLF53" s="485"/>
      <c r="VLG53" s="485"/>
      <c r="VLH53" s="485"/>
      <c r="VLI53" s="485"/>
      <c r="VLJ53" s="485"/>
      <c r="VLK53" s="485"/>
      <c r="VLL53" s="485"/>
      <c r="VLM53" s="485"/>
      <c r="VLN53" s="485"/>
      <c r="VLO53" s="485"/>
      <c r="VLP53" s="485"/>
      <c r="VLQ53" s="485"/>
      <c r="VLR53" s="485"/>
      <c r="VLS53" s="485"/>
      <c r="VLT53" s="485"/>
      <c r="VLU53" s="485"/>
      <c r="VLV53" s="485"/>
      <c r="VLW53" s="485"/>
      <c r="VLX53" s="485"/>
      <c r="VLY53" s="485"/>
      <c r="VLZ53" s="485"/>
      <c r="VMA53" s="485"/>
      <c r="VMB53" s="485"/>
      <c r="VMC53" s="485"/>
      <c r="VMD53" s="485"/>
      <c r="VME53" s="485"/>
      <c r="VMF53" s="485"/>
      <c r="VMG53" s="485"/>
      <c r="VMH53" s="485"/>
      <c r="VMI53" s="485"/>
      <c r="VMJ53" s="485"/>
      <c r="VMK53" s="485"/>
      <c r="VML53" s="485"/>
      <c r="VMM53" s="485"/>
      <c r="VMN53" s="485"/>
      <c r="VMO53" s="485"/>
      <c r="VMP53" s="485"/>
      <c r="VMQ53" s="485"/>
      <c r="VMR53" s="485"/>
      <c r="VMS53" s="485"/>
      <c r="VMT53" s="485"/>
      <c r="VMU53" s="485"/>
      <c r="VMV53" s="485"/>
      <c r="VMW53" s="485"/>
      <c r="VMX53" s="485"/>
      <c r="VMY53" s="485"/>
      <c r="VMZ53" s="485"/>
      <c r="VNA53" s="485"/>
      <c r="VNB53" s="485"/>
      <c r="VNC53" s="485"/>
      <c r="VND53" s="485"/>
      <c r="VNE53" s="485"/>
      <c r="VNF53" s="485"/>
      <c r="VNG53" s="485"/>
      <c r="VNH53" s="485"/>
      <c r="VNI53" s="485"/>
      <c r="VNJ53" s="485"/>
      <c r="VNK53" s="485"/>
      <c r="VNL53" s="485"/>
      <c r="VNM53" s="485"/>
      <c r="VNN53" s="485"/>
      <c r="VNO53" s="485"/>
      <c r="VNP53" s="485"/>
      <c r="VNQ53" s="485"/>
      <c r="VNR53" s="485"/>
      <c r="VNS53" s="485"/>
      <c r="VNT53" s="485"/>
      <c r="VNU53" s="485"/>
      <c r="VNV53" s="485"/>
      <c r="VNW53" s="485"/>
      <c r="VNX53" s="485"/>
      <c r="VNY53" s="485"/>
      <c r="VNZ53" s="485"/>
      <c r="VOA53" s="485"/>
      <c r="VOB53" s="485"/>
      <c r="VOC53" s="485"/>
      <c r="VOD53" s="485"/>
      <c r="VOE53" s="485"/>
      <c r="VOF53" s="485"/>
      <c r="VOG53" s="485"/>
      <c r="VOH53" s="485"/>
      <c r="VOI53" s="485"/>
      <c r="VOJ53" s="485"/>
      <c r="VOK53" s="485"/>
      <c r="VOL53" s="485"/>
      <c r="VOM53" s="485"/>
      <c r="VON53" s="485"/>
      <c r="VOO53" s="485"/>
      <c r="VOP53" s="485"/>
      <c r="VOQ53" s="485"/>
      <c r="VOR53" s="485"/>
      <c r="VOS53" s="485"/>
      <c r="VOT53" s="485"/>
      <c r="VOU53" s="485"/>
      <c r="VOV53" s="485"/>
      <c r="VOW53" s="485"/>
      <c r="VOX53" s="485"/>
      <c r="VOY53" s="485"/>
      <c r="VOZ53" s="485"/>
      <c r="VPA53" s="485"/>
      <c r="VPB53" s="485"/>
      <c r="VPC53" s="485"/>
      <c r="VPD53" s="485"/>
      <c r="VPE53" s="485"/>
      <c r="VPF53" s="485"/>
      <c r="VPG53" s="485"/>
      <c r="VPH53" s="485"/>
      <c r="VPI53" s="485"/>
      <c r="VPJ53" s="485"/>
      <c r="VPK53" s="485"/>
      <c r="VPL53" s="485"/>
      <c r="VPM53" s="485"/>
      <c r="VPN53" s="485"/>
      <c r="VPO53" s="485"/>
      <c r="VPP53" s="485"/>
      <c r="VPQ53" s="485"/>
      <c r="VPR53" s="485"/>
      <c r="VPS53" s="485"/>
      <c r="VPT53" s="485"/>
      <c r="VPU53" s="485"/>
      <c r="VPV53" s="485"/>
      <c r="VPW53" s="485"/>
      <c r="VPX53" s="485"/>
      <c r="VPY53" s="485"/>
      <c r="VPZ53" s="485"/>
      <c r="VQA53" s="485"/>
      <c r="VQB53" s="485"/>
      <c r="VQC53" s="485"/>
      <c r="VQD53" s="485"/>
      <c r="VQE53" s="485"/>
      <c r="VQF53" s="485"/>
      <c r="VQG53" s="485"/>
      <c r="VQH53" s="485"/>
      <c r="VQI53" s="485"/>
      <c r="VQJ53" s="485"/>
      <c r="VQK53" s="485"/>
      <c r="VQL53" s="485"/>
      <c r="VQM53" s="485"/>
      <c r="VQN53" s="485"/>
      <c r="VQO53" s="485"/>
      <c r="VQP53" s="485"/>
      <c r="VQQ53" s="485"/>
      <c r="VQR53" s="485"/>
      <c r="VQS53" s="485"/>
      <c r="VQT53" s="485"/>
      <c r="VQU53" s="485"/>
      <c r="VQV53" s="485"/>
      <c r="VQW53" s="485"/>
      <c r="VQX53" s="485"/>
      <c r="VQY53" s="485"/>
      <c r="VQZ53" s="485"/>
      <c r="VRA53" s="485"/>
      <c r="VRB53" s="485"/>
      <c r="VRC53" s="485"/>
      <c r="VRD53" s="485"/>
      <c r="VRE53" s="485"/>
      <c r="VRF53" s="485"/>
      <c r="VRG53" s="485"/>
      <c r="VRH53" s="485"/>
      <c r="VRI53" s="485"/>
      <c r="VRJ53" s="485"/>
      <c r="VRK53" s="485"/>
      <c r="VRL53" s="485"/>
      <c r="VRM53" s="485"/>
      <c r="VRN53" s="485"/>
      <c r="VRO53" s="485"/>
      <c r="VRP53" s="485"/>
      <c r="VRQ53" s="485"/>
      <c r="VRR53" s="485"/>
      <c r="VRS53" s="485"/>
      <c r="VRT53" s="485"/>
      <c r="VRU53" s="485"/>
      <c r="VRV53" s="485"/>
      <c r="VRW53" s="485"/>
      <c r="VRX53" s="485"/>
      <c r="VRY53" s="485"/>
      <c r="VRZ53" s="485"/>
      <c r="VSA53" s="485"/>
      <c r="VSB53" s="485"/>
      <c r="VSC53" s="485"/>
      <c r="VSD53" s="485"/>
      <c r="VSE53" s="485"/>
      <c r="VSF53" s="485"/>
      <c r="VSG53" s="485"/>
      <c r="VSH53" s="485"/>
      <c r="VSI53" s="485"/>
      <c r="VSJ53" s="485"/>
      <c r="VSK53" s="485"/>
      <c r="VSL53" s="485"/>
      <c r="VSM53" s="485"/>
      <c r="VSN53" s="485"/>
      <c r="VSO53" s="485"/>
      <c r="VSP53" s="485"/>
      <c r="VSQ53" s="485"/>
      <c r="VSR53" s="485"/>
      <c r="VSS53" s="485"/>
      <c r="VST53" s="485"/>
      <c r="VSU53" s="485"/>
      <c r="VSV53" s="485"/>
      <c r="VSW53" s="485"/>
      <c r="VSX53" s="485"/>
      <c r="VSY53" s="485"/>
      <c r="VSZ53" s="485"/>
      <c r="VTA53" s="485"/>
      <c r="VTB53" s="485"/>
      <c r="VTC53" s="485"/>
      <c r="VTD53" s="485"/>
      <c r="VTE53" s="485"/>
      <c r="VTF53" s="485"/>
      <c r="VTG53" s="485"/>
      <c r="VTH53" s="485"/>
      <c r="VTI53" s="485"/>
      <c r="VTJ53" s="485"/>
      <c r="VTK53" s="485"/>
      <c r="VTL53" s="485"/>
      <c r="VTM53" s="485"/>
      <c r="VTN53" s="485"/>
      <c r="VTO53" s="485"/>
      <c r="VTP53" s="485"/>
      <c r="VTQ53" s="485"/>
      <c r="VTR53" s="485"/>
      <c r="VTS53" s="485"/>
      <c r="VTT53" s="485"/>
      <c r="VTU53" s="485"/>
      <c r="VTV53" s="485"/>
      <c r="VTW53" s="485"/>
      <c r="VTX53" s="485"/>
      <c r="VTY53" s="485"/>
      <c r="VTZ53" s="485"/>
      <c r="VUA53" s="485"/>
      <c r="VUB53" s="485"/>
      <c r="VUC53" s="485"/>
      <c r="VUD53" s="485"/>
      <c r="VUE53" s="485"/>
      <c r="VUF53" s="485"/>
      <c r="VUG53" s="485"/>
      <c r="VUH53" s="485"/>
      <c r="VUI53" s="485"/>
      <c r="VUJ53" s="485"/>
      <c r="VUK53" s="485"/>
      <c r="VUL53" s="485"/>
      <c r="VUM53" s="485"/>
      <c r="VUN53" s="485"/>
      <c r="VUO53" s="485"/>
      <c r="VUP53" s="485"/>
      <c r="VUQ53" s="485"/>
      <c r="VUR53" s="485"/>
      <c r="VUS53" s="485"/>
      <c r="VUT53" s="485"/>
      <c r="VUU53" s="485"/>
      <c r="VUV53" s="485"/>
      <c r="VUW53" s="485"/>
      <c r="VUX53" s="485"/>
      <c r="VUY53" s="485"/>
      <c r="VUZ53" s="485"/>
      <c r="VVA53" s="485"/>
      <c r="VVB53" s="485"/>
      <c r="VVC53" s="485"/>
      <c r="VVD53" s="485"/>
      <c r="VVE53" s="485"/>
      <c r="VVF53" s="485"/>
      <c r="VVG53" s="485"/>
      <c r="VVH53" s="485"/>
      <c r="VVI53" s="485"/>
      <c r="VVJ53" s="485"/>
      <c r="VVK53" s="485"/>
      <c r="VVL53" s="485"/>
      <c r="VVM53" s="485"/>
      <c r="VVN53" s="485"/>
      <c r="VVO53" s="485"/>
      <c r="VVP53" s="485"/>
      <c r="VVQ53" s="485"/>
      <c r="VVR53" s="485"/>
      <c r="VVS53" s="485"/>
      <c r="VVT53" s="485"/>
      <c r="VVU53" s="485"/>
      <c r="VVV53" s="485"/>
      <c r="VVW53" s="485"/>
      <c r="VVX53" s="485"/>
      <c r="VVY53" s="485"/>
      <c r="VVZ53" s="485"/>
      <c r="VWA53" s="485"/>
      <c r="VWB53" s="485"/>
      <c r="VWC53" s="485"/>
      <c r="VWD53" s="485"/>
      <c r="VWE53" s="485"/>
      <c r="VWF53" s="485"/>
      <c r="VWG53" s="485"/>
      <c r="VWH53" s="485"/>
      <c r="VWI53" s="485"/>
      <c r="VWJ53" s="485"/>
      <c r="VWK53" s="485"/>
      <c r="VWL53" s="485"/>
      <c r="VWM53" s="485"/>
      <c r="VWN53" s="485"/>
      <c r="VWO53" s="485"/>
      <c r="VWP53" s="485"/>
      <c r="VWQ53" s="485"/>
      <c r="VWR53" s="485"/>
      <c r="VWS53" s="485"/>
      <c r="VWT53" s="485"/>
      <c r="VWU53" s="485"/>
      <c r="VWV53" s="485"/>
      <c r="VWW53" s="485"/>
      <c r="VWX53" s="485"/>
      <c r="VWY53" s="485"/>
      <c r="VWZ53" s="485"/>
      <c r="VXA53" s="485"/>
      <c r="VXB53" s="485"/>
      <c r="VXC53" s="485"/>
      <c r="VXD53" s="485"/>
      <c r="VXE53" s="485"/>
      <c r="VXF53" s="485"/>
      <c r="VXG53" s="485"/>
      <c r="VXH53" s="485"/>
      <c r="VXI53" s="485"/>
      <c r="VXJ53" s="485"/>
      <c r="VXK53" s="485"/>
      <c r="VXL53" s="485"/>
      <c r="VXM53" s="485"/>
      <c r="VXN53" s="485"/>
      <c r="VXO53" s="485"/>
      <c r="VXP53" s="485"/>
      <c r="VXQ53" s="485"/>
      <c r="VXR53" s="485"/>
      <c r="VXS53" s="485"/>
      <c r="VXT53" s="485"/>
      <c r="VXU53" s="485"/>
      <c r="VXV53" s="485"/>
      <c r="VXW53" s="485"/>
      <c r="VXX53" s="485"/>
      <c r="VXY53" s="485"/>
      <c r="VXZ53" s="485"/>
      <c r="VYA53" s="485"/>
      <c r="VYB53" s="485"/>
      <c r="VYC53" s="485"/>
      <c r="VYD53" s="485"/>
      <c r="VYE53" s="485"/>
      <c r="VYF53" s="485"/>
      <c r="VYG53" s="485"/>
      <c r="VYH53" s="485"/>
      <c r="VYI53" s="485"/>
      <c r="VYJ53" s="485"/>
      <c r="VYK53" s="485"/>
      <c r="VYL53" s="485"/>
      <c r="VYM53" s="485"/>
      <c r="VYN53" s="485"/>
      <c r="VYO53" s="485"/>
      <c r="VYP53" s="485"/>
      <c r="VYQ53" s="485"/>
      <c r="VYR53" s="485"/>
      <c r="VYS53" s="485"/>
      <c r="VYT53" s="485"/>
      <c r="VYU53" s="485"/>
      <c r="VYV53" s="485"/>
      <c r="VYW53" s="485"/>
      <c r="VYX53" s="485"/>
      <c r="VYY53" s="485"/>
      <c r="VYZ53" s="485"/>
      <c r="VZA53" s="485"/>
      <c r="VZB53" s="485"/>
      <c r="VZC53" s="485"/>
      <c r="VZD53" s="485"/>
      <c r="VZE53" s="485"/>
      <c r="VZF53" s="485"/>
      <c r="VZG53" s="485"/>
      <c r="VZH53" s="485"/>
      <c r="VZI53" s="485"/>
      <c r="VZJ53" s="485"/>
      <c r="VZK53" s="485"/>
      <c r="VZL53" s="485"/>
      <c r="VZM53" s="485"/>
      <c r="VZN53" s="485"/>
      <c r="VZO53" s="485"/>
      <c r="VZP53" s="485"/>
      <c r="VZQ53" s="485"/>
      <c r="VZR53" s="485"/>
      <c r="VZS53" s="485"/>
      <c r="VZT53" s="485"/>
      <c r="VZU53" s="485"/>
      <c r="VZV53" s="485"/>
      <c r="VZW53" s="485"/>
      <c r="VZX53" s="485"/>
      <c r="VZY53" s="485"/>
      <c r="VZZ53" s="485"/>
      <c r="WAA53" s="485"/>
      <c r="WAB53" s="485"/>
      <c r="WAC53" s="485"/>
      <c r="WAD53" s="485"/>
      <c r="WAE53" s="485"/>
      <c r="WAF53" s="485"/>
      <c r="WAG53" s="485"/>
      <c r="WAH53" s="485"/>
      <c r="WAI53" s="485"/>
      <c r="WAJ53" s="485"/>
      <c r="WAK53" s="485"/>
      <c r="WAL53" s="485"/>
      <c r="WAM53" s="485"/>
      <c r="WAN53" s="485"/>
      <c r="WAO53" s="485"/>
      <c r="WAP53" s="485"/>
      <c r="WAQ53" s="485"/>
      <c r="WAR53" s="485"/>
      <c r="WAS53" s="485"/>
      <c r="WAT53" s="485"/>
      <c r="WAU53" s="485"/>
      <c r="WAV53" s="485"/>
      <c r="WAW53" s="485"/>
      <c r="WAX53" s="485"/>
      <c r="WAY53" s="485"/>
      <c r="WAZ53" s="485"/>
      <c r="WBA53" s="485"/>
      <c r="WBB53" s="485"/>
      <c r="WBC53" s="485"/>
      <c r="WBD53" s="485"/>
      <c r="WBE53" s="485"/>
      <c r="WBF53" s="485"/>
      <c r="WBG53" s="485"/>
      <c r="WBH53" s="485"/>
      <c r="WBI53" s="485"/>
      <c r="WBJ53" s="485"/>
      <c r="WBK53" s="485"/>
      <c r="WBL53" s="485"/>
      <c r="WBM53" s="485"/>
      <c r="WBN53" s="485"/>
      <c r="WBO53" s="485"/>
      <c r="WBP53" s="485"/>
      <c r="WBQ53" s="485"/>
      <c r="WBR53" s="485"/>
      <c r="WBS53" s="485"/>
      <c r="WBT53" s="485"/>
      <c r="WBU53" s="485"/>
      <c r="WBV53" s="485"/>
      <c r="WBW53" s="485"/>
      <c r="WBX53" s="485"/>
      <c r="WBY53" s="485"/>
      <c r="WBZ53" s="485"/>
      <c r="WCA53" s="485"/>
      <c r="WCB53" s="485"/>
      <c r="WCC53" s="485"/>
      <c r="WCD53" s="485"/>
      <c r="WCE53" s="485"/>
      <c r="WCF53" s="485"/>
      <c r="WCG53" s="485"/>
      <c r="WCH53" s="485"/>
      <c r="WCI53" s="485"/>
      <c r="WCJ53" s="485"/>
      <c r="WCK53" s="485"/>
      <c r="WCL53" s="485"/>
      <c r="WCM53" s="485"/>
      <c r="WCN53" s="485"/>
      <c r="WCO53" s="485"/>
      <c r="WCP53" s="485"/>
      <c r="WCQ53" s="485"/>
      <c r="WCR53" s="485"/>
      <c r="WCS53" s="485"/>
      <c r="WCT53" s="485"/>
      <c r="WCU53" s="485"/>
      <c r="WCV53" s="485"/>
      <c r="WCW53" s="485"/>
      <c r="WCX53" s="485"/>
      <c r="WCY53" s="485"/>
      <c r="WCZ53" s="485"/>
      <c r="WDA53" s="485"/>
      <c r="WDB53" s="485"/>
      <c r="WDC53" s="485"/>
      <c r="WDD53" s="485"/>
      <c r="WDE53" s="485"/>
      <c r="WDF53" s="485"/>
      <c r="WDG53" s="485"/>
      <c r="WDH53" s="485"/>
      <c r="WDI53" s="485"/>
      <c r="WDJ53" s="485"/>
      <c r="WDK53" s="485"/>
      <c r="WDL53" s="485"/>
      <c r="WDM53" s="485"/>
      <c r="WDN53" s="485"/>
      <c r="WDO53" s="485"/>
      <c r="WDP53" s="485"/>
      <c r="WDQ53" s="485"/>
      <c r="WDR53" s="485"/>
      <c r="WDS53" s="485"/>
      <c r="WDT53" s="485"/>
      <c r="WDU53" s="485"/>
      <c r="WDV53" s="485"/>
      <c r="WDW53" s="485"/>
      <c r="WDX53" s="485"/>
      <c r="WDY53" s="485"/>
      <c r="WDZ53" s="485"/>
      <c r="WEA53" s="485"/>
      <c r="WEB53" s="485"/>
      <c r="WEC53" s="485"/>
      <c r="WED53" s="485"/>
      <c r="WEE53" s="485"/>
      <c r="WEF53" s="485"/>
      <c r="WEG53" s="485"/>
      <c r="WEH53" s="485"/>
      <c r="WEI53" s="485"/>
      <c r="WEJ53" s="485"/>
      <c r="WEK53" s="485"/>
      <c r="WEL53" s="485"/>
      <c r="WEM53" s="485"/>
      <c r="WEN53" s="485"/>
      <c r="WEO53" s="485"/>
      <c r="WEP53" s="485"/>
      <c r="WEQ53" s="485"/>
      <c r="WER53" s="485"/>
      <c r="WES53" s="485"/>
      <c r="WET53" s="485"/>
      <c r="WEU53" s="485"/>
      <c r="WEV53" s="485"/>
      <c r="WEW53" s="485"/>
      <c r="WEX53" s="485"/>
      <c r="WEY53" s="485"/>
      <c r="WEZ53" s="485"/>
      <c r="WFA53" s="485"/>
      <c r="WFB53" s="485"/>
      <c r="WFC53" s="485"/>
      <c r="WFD53" s="485"/>
      <c r="WFE53" s="485"/>
      <c r="WFF53" s="485"/>
      <c r="WFG53" s="485"/>
      <c r="WFH53" s="485"/>
      <c r="WFI53" s="485"/>
      <c r="WFJ53" s="485"/>
      <c r="WFK53" s="485"/>
      <c r="WFL53" s="485"/>
      <c r="WFM53" s="485"/>
      <c r="WFN53" s="485"/>
      <c r="WFO53" s="485"/>
      <c r="WFP53" s="485"/>
      <c r="WFQ53" s="485"/>
      <c r="WFR53" s="485"/>
      <c r="WFS53" s="485"/>
      <c r="WFT53" s="485"/>
      <c r="WFU53" s="485"/>
      <c r="WFV53" s="485"/>
      <c r="WFW53" s="485"/>
      <c r="WFX53" s="485"/>
      <c r="WFY53" s="485"/>
      <c r="WFZ53" s="485"/>
      <c r="WGA53" s="485"/>
      <c r="WGB53" s="485"/>
      <c r="WGC53" s="485"/>
      <c r="WGD53" s="485"/>
      <c r="WGE53" s="485"/>
      <c r="WGF53" s="485"/>
      <c r="WGG53" s="485"/>
      <c r="WGH53" s="485"/>
      <c r="WGI53" s="485"/>
      <c r="WGJ53" s="485"/>
      <c r="WGK53" s="485"/>
      <c r="WGL53" s="485"/>
      <c r="WGM53" s="485"/>
      <c r="WGN53" s="485"/>
      <c r="WGO53" s="485"/>
      <c r="WGP53" s="485"/>
      <c r="WGQ53" s="485"/>
      <c r="WGR53" s="485"/>
      <c r="WGS53" s="485"/>
      <c r="WGT53" s="485"/>
      <c r="WGU53" s="485"/>
      <c r="WGV53" s="485"/>
      <c r="WGW53" s="485"/>
      <c r="WGX53" s="485"/>
      <c r="WGY53" s="485"/>
      <c r="WGZ53" s="485"/>
      <c r="WHA53" s="485"/>
      <c r="WHB53" s="485"/>
      <c r="WHC53" s="485"/>
      <c r="WHD53" s="485"/>
      <c r="WHE53" s="485"/>
      <c r="WHF53" s="485"/>
      <c r="WHG53" s="485"/>
      <c r="WHH53" s="485"/>
      <c r="WHI53" s="485"/>
      <c r="WHJ53" s="485"/>
      <c r="WHK53" s="485"/>
      <c r="WHL53" s="485"/>
      <c r="WHM53" s="485"/>
      <c r="WHN53" s="485"/>
      <c r="WHO53" s="485"/>
      <c r="WHP53" s="485"/>
      <c r="WHQ53" s="485"/>
      <c r="WHR53" s="485"/>
      <c r="WHS53" s="485"/>
      <c r="WHT53" s="485"/>
      <c r="WHU53" s="485"/>
      <c r="WHV53" s="485"/>
      <c r="WHW53" s="485"/>
      <c r="WHX53" s="485"/>
      <c r="WHY53" s="485"/>
      <c r="WHZ53" s="485"/>
      <c r="WIA53" s="485"/>
      <c r="WIB53" s="485"/>
      <c r="WIC53" s="485"/>
      <c r="WID53" s="485"/>
      <c r="WIE53" s="485"/>
      <c r="WIF53" s="485"/>
      <c r="WIG53" s="485"/>
      <c r="WIH53" s="485"/>
      <c r="WII53" s="485"/>
      <c r="WIJ53" s="485"/>
      <c r="WIK53" s="485"/>
      <c r="WIL53" s="485"/>
      <c r="WIM53" s="485"/>
      <c r="WIN53" s="485"/>
      <c r="WIO53" s="485"/>
      <c r="WIP53" s="485"/>
      <c r="WIQ53" s="485"/>
      <c r="WIR53" s="485"/>
      <c r="WIS53" s="485"/>
      <c r="WIT53" s="485"/>
      <c r="WIU53" s="485"/>
      <c r="WIV53" s="485"/>
      <c r="WIW53" s="485"/>
      <c r="WIX53" s="485"/>
      <c r="WIY53" s="485"/>
      <c r="WIZ53" s="485"/>
      <c r="WJA53" s="485"/>
      <c r="WJB53" s="485"/>
      <c r="WJC53" s="485"/>
      <c r="WJD53" s="485"/>
      <c r="WJE53" s="485"/>
      <c r="WJF53" s="485"/>
      <c r="WJG53" s="485"/>
      <c r="WJH53" s="485"/>
      <c r="WJI53" s="485"/>
      <c r="WJJ53" s="485"/>
      <c r="WJK53" s="485"/>
      <c r="WJL53" s="485"/>
      <c r="WJM53" s="485"/>
      <c r="WJN53" s="485"/>
      <c r="WJO53" s="485"/>
      <c r="WJP53" s="485"/>
      <c r="WJQ53" s="485"/>
      <c r="WJR53" s="485"/>
      <c r="WJS53" s="485"/>
      <c r="WJT53" s="485"/>
      <c r="WJU53" s="485"/>
      <c r="WJV53" s="485"/>
      <c r="WJW53" s="485"/>
      <c r="WJX53" s="485"/>
      <c r="WJY53" s="485"/>
      <c r="WJZ53" s="485"/>
      <c r="WKA53" s="485"/>
      <c r="WKB53" s="485"/>
      <c r="WKC53" s="485"/>
      <c r="WKD53" s="485"/>
      <c r="WKE53" s="485"/>
      <c r="WKF53" s="485"/>
      <c r="WKG53" s="485"/>
      <c r="WKH53" s="485"/>
      <c r="WKI53" s="485"/>
      <c r="WKJ53" s="485"/>
      <c r="WKK53" s="485"/>
      <c r="WKL53" s="485"/>
      <c r="WKM53" s="485"/>
      <c r="WKN53" s="485"/>
      <c r="WKO53" s="485"/>
      <c r="WKP53" s="485"/>
      <c r="WKQ53" s="485"/>
      <c r="WKR53" s="485"/>
      <c r="WKS53" s="485"/>
      <c r="WKT53" s="485"/>
      <c r="WKU53" s="485"/>
      <c r="WKV53" s="485"/>
      <c r="WKW53" s="485"/>
      <c r="WKX53" s="485"/>
      <c r="WKY53" s="485"/>
      <c r="WKZ53" s="485"/>
      <c r="WLA53" s="485"/>
      <c r="WLB53" s="485"/>
      <c r="WLC53" s="485"/>
      <c r="WLD53" s="485"/>
      <c r="WLE53" s="485"/>
      <c r="WLF53" s="485"/>
      <c r="WLG53" s="485"/>
      <c r="WLH53" s="485"/>
      <c r="WLI53" s="485"/>
      <c r="WLJ53" s="485"/>
      <c r="WLK53" s="485"/>
      <c r="WLL53" s="485"/>
      <c r="WLM53" s="485"/>
      <c r="WLN53" s="485"/>
      <c r="WLO53" s="485"/>
      <c r="WLP53" s="485"/>
      <c r="WLQ53" s="485"/>
      <c r="WLR53" s="485"/>
      <c r="WLS53" s="485"/>
      <c r="WLT53" s="485"/>
      <c r="WLU53" s="485"/>
      <c r="WLV53" s="485"/>
      <c r="WLW53" s="485"/>
      <c r="WLX53" s="485"/>
      <c r="WLY53" s="485"/>
      <c r="WLZ53" s="485"/>
      <c r="WMA53" s="485"/>
      <c r="WMB53" s="485"/>
      <c r="WMC53" s="485"/>
      <c r="WMD53" s="485"/>
      <c r="WME53" s="485"/>
      <c r="WMF53" s="485"/>
      <c r="WMG53" s="485"/>
      <c r="WMH53" s="485"/>
      <c r="WMI53" s="485"/>
      <c r="WMJ53" s="485"/>
      <c r="WMK53" s="485"/>
      <c r="WML53" s="485"/>
      <c r="WMM53" s="485"/>
      <c r="WMN53" s="485"/>
      <c r="WMO53" s="485"/>
      <c r="WMP53" s="485"/>
      <c r="WMQ53" s="485"/>
      <c r="WMR53" s="485"/>
      <c r="WMS53" s="485"/>
      <c r="WMT53" s="485"/>
      <c r="WMU53" s="485"/>
      <c r="WMV53" s="485"/>
      <c r="WMW53" s="485"/>
      <c r="WMX53" s="485"/>
      <c r="WMY53" s="485"/>
      <c r="WMZ53" s="485"/>
      <c r="WNA53" s="485"/>
      <c r="WNB53" s="485"/>
      <c r="WNC53" s="485"/>
      <c r="WND53" s="485"/>
      <c r="WNE53" s="485"/>
      <c r="WNF53" s="485"/>
      <c r="WNG53" s="485"/>
      <c r="WNH53" s="485"/>
      <c r="WNI53" s="485"/>
      <c r="WNJ53" s="485"/>
      <c r="WNK53" s="485"/>
      <c r="WNL53" s="485"/>
      <c r="WNM53" s="485"/>
      <c r="WNN53" s="485"/>
      <c r="WNO53" s="485"/>
      <c r="WNP53" s="485"/>
      <c r="WNQ53" s="485"/>
      <c r="WNR53" s="485"/>
      <c r="WNS53" s="485"/>
      <c r="WNT53" s="485"/>
      <c r="WNU53" s="485"/>
      <c r="WNV53" s="485"/>
      <c r="WNW53" s="485"/>
      <c r="WNX53" s="485"/>
      <c r="WNY53" s="485"/>
      <c r="WNZ53" s="485"/>
      <c r="WOA53" s="485"/>
      <c r="WOB53" s="485"/>
      <c r="WOC53" s="485"/>
      <c r="WOD53" s="485"/>
      <c r="WOE53" s="485"/>
      <c r="WOF53" s="485"/>
      <c r="WOG53" s="485"/>
      <c r="WOH53" s="485"/>
      <c r="WOI53" s="485"/>
      <c r="WOJ53" s="485"/>
      <c r="WOK53" s="485"/>
      <c r="WOL53" s="485"/>
      <c r="WOM53" s="485"/>
      <c r="WON53" s="485"/>
      <c r="WOO53" s="485"/>
      <c r="WOP53" s="485"/>
      <c r="WOQ53" s="485"/>
      <c r="WOR53" s="485"/>
      <c r="WOS53" s="485"/>
      <c r="WOT53" s="485"/>
      <c r="WOU53" s="485"/>
      <c r="WOV53" s="485"/>
      <c r="WOW53" s="485"/>
      <c r="WOX53" s="485"/>
      <c r="WOY53" s="485"/>
      <c r="WOZ53" s="485"/>
      <c r="WPA53" s="485"/>
      <c r="WPB53" s="485"/>
      <c r="WPC53" s="485"/>
      <c r="WPD53" s="485"/>
      <c r="WPE53" s="485"/>
      <c r="WPF53" s="485"/>
      <c r="WPG53" s="485"/>
      <c r="WPH53" s="485"/>
      <c r="WPI53" s="485"/>
      <c r="WPJ53" s="485"/>
      <c r="WPK53" s="485"/>
      <c r="WPL53" s="485"/>
      <c r="WPM53" s="485"/>
      <c r="WPN53" s="485"/>
      <c r="WPO53" s="485"/>
      <c r="WPP53" s="485"/>
      <c r="WPQ53" s="485"/>
      <c r="WPR53" s="485"/>
      <c r="WPS53" s="485"/>
      <c r="WPT53" s="485"/>
      <c r="WPU53" s="485"/>
      <c r="WPV53" s="485"/>
      <c r="WPW53" s="485"/>
      <c r="WPX53" s="485"/>
      <c r="WPY53" s="485"/>
      <c r="WPZ53" s="485"/>
      <c r="WQA53" s="485"/>
      <c r="WQB53" s="485"/>
      <c r="WQC53" s="485"/>
      <c r="WQD53" s="485"/>
      <c r="WQE53" s="485"/>
      <c r="WQF53" s="485"/>
      <c r="WQG53" s="485"/>
      <c r="WQH53" s="485"/>
      <c r="WQI53" s="485"/>
      <c r="WQJ53" s="485"/>
      <c r="WQK53" s="485"/>
      <c r="WQL53" s="485"/>
      <c r="WQM53" s="485"/>
      <c r="WQN53" s="485"/>
      <c r="WQO53" s="485"/>
      <c r="WQP53" s="485"/>
      <c r="WQQ53" s="485"/>
      <c r="WQR53" s="485"/>
      <c r="WQS53" s="485"/>
      <c r="WQT53" s="485"/>
      <c r="WQU53" s="485"/>
      <c r="WQV53" s="485"/>
      <c r="WQW53" s="485"/>
      <c r="WQX53" s="485"/>
      <c r="WQY53" s="485"/>
      <c r="WQZ53" s="485"/>
      <c r="WRA53" s="485"/>
      <c r="WRB53" s="485"/>
      <c r="WRC53" s="485"/>
      <c r="WRD53" s="485"/>
      <c r="WRE53" s="485"/>
      <c r="WRF53" s="485"/>
      <c r="WRG53" s="485"/>
      <c r="WRH53" s="485"/>
      <c r="WRI53" s="485"/>
      <c r="WRJ53" s="485"/>
      <c r="WRK53" s="485"/>
      <c r="WRL53" s="485"/>
      <c r="WRM53" s="485"/>
      <c r="WRN53" s="485"/>
      <c r="WRO53" s="485"/>
      <c r="WRP53" s="485"/>
      <c r="WRQ53" s="485"/>
      <c r="WRR53" s="485"/>
      <c r="WRS53" s="485"/>
      <c r="WRT53" s="485"/>
      <c r="WRU53" s="485"/>
      <c r="WRV53" s="485"/>
      <c r="WRW53" s="485"/>
      <c r="WRX53" s="485"/>
      <c r="WRY53" s="485"/>
      <c r="WRZ53" s="485"/>
      <c r="WSA53" s="485"/>
      <c r="WSB53" s="485"/>
      <c r="WSC53" s="485"/>
      <c r="WSD53" s="485"/>
      <c r="WSE53" s="485"/>
      <c r="WSF53" s="485"/>
      <c r="WSG53" s="485"/>
      <c r="WSH53" s="485"/>
      <c r="WSI53" s="485"/>
      <c r="WSJ53" s="485"/>
      <c r="WSK53" s="485"/>
      <c r="WSL53" s="485"/>
      <c r="WSM53" s="485"/>
      <c r="WSN53" s="485"/>
      <c r="WSO53" s="485"/>
      <c r="WSP53" s="485"/>
      <c r="WSQ53" s="485"/>
      <c r="WSR53" s="485"/>
      <c r="WSS53" s="485"/>
      <c r="WST53" s="485"/>
      <c r="WSU53" s="485"/>
      <c r="WSV53" s="485"/>
      <c r="WSW53" s="485"/>
      <c r="WSX53" s="485"/>
      <c r="WSY53" s="485"/>
      <c r="WSZ53" s="485"/>
      <c r="WTA53" s="485"/>
      <c r="WTB53" s="485"/>
      <c r="WTC53" s="485"/>
      <c r="WTD53" s="485"/>
      <c r="WTE53" s="485"/>
      <c r="WTF53" s="485"/>
      <c r="WTG53" s="485"/>
      <c r="WTH53" s="485"/>
      <c r="WTI53" s="485"/>
      <c r="WTJ53" s="485"/>
      <c r="WTK53" s="485"/>
      <c r="WTL53" s="485"/>
      <c r="WTM53" s="485"/>
      <c r="WTN53" s="485"/>
      <c r="WTO53" s="485"/>
      <c r="WTP53" s="485"/>
      <c r="WTQ53" s="485"/>
      <c r="WTR53" s="485"/>
      <c r="WTS53" s="485"/>
      <c r="WTT53" s="485"/>
      <c r="WTU53" s="485"/>
      <c r="WTV53" s="485"/>
      <c r="WTW53" s="485"/>
      <c r="WTX53" s="485"/>
      <c r="WTY53" s="485"/>
      <c r="WTZ53" s="485"/>
      <c r="WUA53" s="485"/>
      <c r="WUB53" s="485"/>
      <c r="WUC53" s="485"/>
      <c r="WUD53" s="485"/>
      <c r="WUE53" s="485"/>
      <c r="WUF53" s="485"/>
      <c r="WUG53" s="485"/>
      <c r="WUH53" s="485"/>
      <c r="WUI53" s="485"/>
      <c r="WUJ53" s="485"/>
      <c r="WUK53" s="485"/>
      <c r="WUL53" s="485"/>
      <c r="WUM53" s="485"/>
      <c r="WUN53" s="485"/>
      <c r="WUO53" s="485"/>
      <c r="WUP53" s="485"/>
      <c r="WUQ53" s="485"/>
      <c r="WUR53" s="485"/>
      <c r="WUS53" s="485"/>
      <c r="WUT53" s="485"/>
      <c r="WUU53" s="485"/>
      <c r="WUV53" s="485"/>
      <c r="WUW53" s="485"/>
      <c r="WUX53" s="485"/>
      <c r="WUY53" s="485"/>
      <c r="WUZ53" s="485"/>
      <c r="WVA53" s="485"/>
      <c r="WVB53" s="485"/>
      <c r="WVC53" s="485"/>
      <c r="WVD53" s="485"/>
      <c r="WVE53" s="485"/>
      <c r="WVF53" s="485"/>
      <c r="WVG53" s="485"/>
      <c r="WVH53" s="485"/>
      <c r="WVI53" s="485"/>
      <c r="WVJ53" s="485"/>
      <c r="WVK53" s="485"/>
      <c r="WVL53" s="485"/>
      <c r="WVM53" s="485"/>
      <c r="WVN53" s="485"/>
      <c r="WVO53" s="485"/>
      <c r="WVP53" s="485"/>
      <c r="WVQ53" s="485"/>
      <c r="WVR53" s="485"/>
      <c r="WVS53" s="485"/>
      <c r="WVT53" s="485"/>
      <c r="WVU53" s="485"/>
      <c r="WVV53" s="485"/>
      <c r="WVW53" s="485"/>
      <c r="WVX53" s="485"/>
      <c r="WVY53" s="485"/>
      <c r="WVZ53" s="485"/>
      <c r="WWA53" s="485"/>
      <c r="WWB53" s="485"/>
      <c r="WWC53" s="485"/>
      <c r="WWD53" s="485"/>
      <c r="WWE53" s="485"/>
      <c r="WWF53" s="485"/>
      <c r="WWG53" s="485"/>
      <c r="WWH53" s="485"/>
      <c r="WWI53" s="485"/>
      <c r="WWJ53" s="485"/>
      <c r="WWK53" s="485"/>
      <c r="WWL53" s="485"/>
      <c r="WWM53" s="485"/>
      <c r="WWN53" s="485"/>
      <c r="WWO53" s="485"/>
      <c r="WWP53" s="485"/>
      <c r="WWQ53" s="485"/>
      <c r="WWR53" s="485"/>
      <c r="WWS53" s="485"/>
      <c r="WWT53" s="485"/>
      <c r="WWU53" s="485"/>
      <c r="WWV53" s="485"/>
      <c r="WWW53" s="485"/>
      <c r="WWX53" s="485"/>
      <c r="WWY53" s="485"/>
      <c r="WWZ53" s="485"/>
      <c r="WXA53" s="485"/>
      <c r="WXB53" s="485"/>
      <c r="WXC53" s="485"/>
      <c r="WXD53" s="485"/>
      <c r="WXE53" s="485"/>
      <c r="WXF53" s="485"/>
      <c r="WXG53" s="485"/>
      <c r="WXH53" s="485"/>
      <c r="WXI53" s="485"/>
      <c r="WXJ53" s="485"/>
      <c r="WXK53" s="485"/>
      <c r="WXL53" s="485"/>
      <c r="WXM53" s="485"/>
      <c r="WXN53" s="485"/>
      <c r="WXO53" s="485"/>
      <c r="WXP53" s="485"/>
      <c r="WXQ53" s="485"/>
      <c r="WXR53" s="485"/>
      <c r="WXS53" s="485"/>
      <c r="WXT53" s="485"/>
      <c r="WXU53" s="485"/>
      <c r="WXV53" s="485"/>
      <c r="WXW53" s="485"/>
      <c r="WXX53" s="485"/>
      <c r="WXY53" s="485"/>
      <c r="WXZ53" s="485"/>
      <c r="WYA53" s="485"/>
      <c r="WYB53" s="485"/>
      <c r="WYC53" s="485"/>
      <c r="WYD53" s="485"/>
      <c r="WYE53" s="485"/>
      <c r="WYF53" s="485"/>
      <c r="WYG53" s="485"/>
      <c r="WYH53" s="485"/>
      <c r="WYI53" s="485"/>
      <c r="WYJ53" s="485"/>
      <c r="WYK53" s="485"/>
      <c r="WYL53" s="485"/>
      <c r="WYM53" s="485"/>
      <c r="WYN53" s="485"/>
      <c r="WYO53" s="485"/>
      <c r="WYP53" s="485"/>
      <c r="WYQ53" s="485"/>
      <c r="WYR53" s="485"/>
      <c r="WYS53" s="485"/>
      <c r="WYT53" s="485"/>
      <c r="WYU53" s="485"/>
      <c r="WYV53" s="485"/>
      <c r="WYW53" s="485"/>
      <c r="WYX53" s="485"/>
      <c r="WYY53" s="485"/>
      <c r="WYZ53" s="485"/>
      <c r="WZA53" s="485"/>
      <c r="WZB53" s="485"/>
      <c r="WZC53" s="485"/>
      <c r="WZD53" s="485"/>
      <c r="WZE53" s="485"/>
      <c r="WZF53" s="485"/>
      <c r="WZG53" s="485"/>
      <c r="WZH53" s="485"/>
      <c r="WZI53" s="485"/>
      <c r="WZJ53" s="485"/>
      <c r="WZK53" s="485"/>
      <c r="WZL53" s="485"/>
      <c r="WZM53" s="485"/>
      <c r="WZN53" s="485"/>
      <c r="WZO53" s="485"/>
      <c r="WZP53" s="485"/>
      <c r="WZQ53" s="485"/>
      <c r="WZR53" s="485"/>
      <c r="WZS53" s="485"/>
      <c r="WZT53" s="485"/>
      <c r="WZU53" s="485"/>
      <c r="WZV53" s="485"/>
      <c r="WZW53" s="485"/>
      <c r="WZX53" s="485"/>
      <c r="WZY53" s="485"/>
      <c r="WZZ53" s="485"/>
      <c r="XAA53" s="485"/>
      <c r="XAB53" s="485"/>
      <c r="XAC53" s="485"/>
      <c r="XAD53" s="485"/>
      <c r="XAE53" s="485"/>
      <c r="XAF53" s="485"/>
      <c r="XAG53" s="485"/>
      <c r="XAH53" s="485"/>
      <c r="XAI53" s="485"/>
      <c r="XAJ53" s="485"/>
      <c r="XAK53" s="485"/>
      <c r="XAL53" s="485"/>
      <c r="XAM53" s="485"/>
      <c r="XAN53" s="485"/>
      <c r="XAO53" s="485"/>
      <c r="XAP53" s="485"/>
      <c r="XAQ53" s="485"/>
      <c r="XAR53" s="485"/>
      <c r="XAS53" s="485"/>
      <c r="XAT53" s="485"/>
      <c r="XAU53" s="485"/>
      <c r="XAV53" s="485"/>
      <c r="XAW53" s="485"/>
      <c r="XAX53" s="485"/>
      <c r="XAY53" s="485"/>
      <c r="XAZ53" s="485"/>
      <c r="XBA53" s="485"/>
      <c r="XBB53" s="485"/>
      <c r="XBC53" s="485"/>
      <c r="XBD53" s="485"/>
      <c r="XBE53" s="485"/>
      <c r="XBF53" s="485"/>
      <c r="XBG53" s="485"/>
      <c r="XBH53" s="485"/>
      <c r="XBI53" s="485"/>
      <c r="XBJ53" s="485"/>
      <c r="XBK53" s="485"/>
      <c r="XBL53" s="485"/>
      <c r="XBM53" s="485"/>
      <c r="XBN53" s="485"/>
      <c r="XBO53" s="485"/>
      <c r="XBP53" s="485"/>
      <c r="XBQ53" s="485"/>
      <c r="XBR53" s="485"/>
      <c r="XBS53" s="485"/>
      <c r="XBT53" s="485"/>
      <c r="XBU53" s="485"/>
      <c r="XBV53" s="485"/>
      <c r="XBW53" s="485"/>
      <c r="XBX53" s="485"/>
      <c r="XBY53" s="485"/>
      <c r="XBZ53" s="485"/>
      <c r="XCA53" s="485"/>
      <c r="XCB53" s="485"/>
      <c r="XCC53" s="485"/>
      <c r="XCD53" s="485"/>
      <c r="XCE53" s="485"/>
      <c r="XCF53" s="485"/>
      <c r="XCG53" s="485"/>
      <c r="XCH53" s="485"/>
      <c r="XCI53" s="485"/>
      <c r="XCJ53" s="485"/>
      <c r="XCK53" s="485"/>
      <c r="XCL53" s="485"/>
      <c r="XCM53" s="485"/>
      <c r="XCN53" s="485"/>
      <c r="XCO53" s="485"/>
      <c r="XCP53" s="485"/>
      <c r="XCQ53" s="485"/>
      <c r="XCR53" s="485"/>
      <c r="XCS53" s="485"/>
      <c r="XCT53" s="485"/>
      <c r="XCU53" s="485"/>
      <c r="XCV53" s="485"/>
      <c r="XCW53" s="485"/>
      <c r="XCX53" s="485"/>
      <c r="XCY53" s="485"/>
      <c r="XCZ53" s="485"/>
      <c r="XDA53" s="485"/>
      <c r="XDB53" s="485"/>
      <c r="XDC53" s="485"/>
      <c r="XDD53" s="485"/>
      <c r="XDE53" s="485"/>
      <c r="XDF53" s="485"/>
      <c r="XDG53" s="485"/>
      <c r="XDH53" s="485"/>
      <c r="XDI53" s="485"/>
      <c r="XDJ53" s="485"/>
      <c r="XDK53" s="485"/>
      <c r="XDL53" s="485"/>
      <c r="XDM53" s="485"/>
      <c r="XDN53" s="485"/>
      <c r="XDO53" s="485"/>
      <c r="XDP53" s="485"/>
      <c r="XDQ53" s="485"/>
      <c r="XDR53" s="485"/>
      <c r="XDS53" s="485"/>
      <c r="XDT53" s="485"/>
      <c r="XDU53" s="485"/>
      <c r="XDV53" s="485"/>
      <c r="XDW53" s="485"/>
      <c r="XDX53" s="485"/>
      <c r="XDY53" s="485"/>
      <c r="XDZ53" s="485"/>
      <c r="XEA53" s="485"/>
      <c r="XEB53" s="485"/>
      <c r="XEC53" s="485"/>
      <c r="XED53" s="485"/>
      <c r="XEE53" s="485"/>
      <c r="XEF53" s="485"/>
      <c r="XEG53" s="485"/>
      <c r="XEH53" s="485"/>
      <c r="XEI53" s="485"/>
      <c r="XEJ53" s="485"/>
      <c r="XEK53" s="485"/>
      <c r="XEL53" s="485"/>
      <c r="XEM53" s="485"/>
      <c r="XEN53" s="485"/>
      <c r="XEO53" s="485"/>
      <c r="XEP53" s="485"/>
      <c r="XEQ53" s="485"/>
      <c r="XER53" s="485"/>
      <c r="XES53" s="485"/>
      <c r="XET53" s="485"/>
      <c r="XEU53" s="485"/>
      <c r="XEV53" s="485"/>
      <c r="XEW53" s="485"/>
      <c r="XEX53" s="485"/>
      <c r="XEY53" s="485"/>
      <c r="XEZ53" s="485"/>
      <c r="XFA53" s="485"/>
      <c r="XFB53" s="485"/>
      <c r="XFC53" s="485"/>
    </row>
    <row r="54" spans="1:16383" ht="18.75" customHeight="1" x14ac:dyDescent="0.25">
      <c r="A54" s="488" t="s">
        <v>483</v>
      </c>
      <c r="B54" s="488"/>
      <c r="C54" s="488"/>
      <c r="D54" s="488"/>
      <c r="E54" s="488"/>
      <c r="F54" s="488"/>
      <c r="G54" s="488"/>
      <c r="H54" s="488"/>
      <c r="I54" s="488"/>
      <c r="J54" s="488"/>
      <c r="K54" s="488"/>
      <c r="L54" s="488"/>
      <c r="M54" s="488"/>
      <c r="N54" s="488"/>
      <c r="O54" s="488"/>
      <c r="P54" s="488"/>
      <c r="Q54" s="488"/>
      <c r="R54" s="489"/>
      <c r="S54" s="120"/>
      <c r="T54" s="116"/>
      <c r="U54" s="116"/>
      <c r="V54" s="116"/>
      <c r="W54" s="116"/>
      <c r="X54" s="116"/>
      <c r="Y54" s="116"/>
      <c r="Z54" s="116"/>
      <c r="AA54" s="116"/>
      <c r="AB54" s="116"/>
      <c r="AC54" s="116"/>
      <c r="AD54" s="116"/>
      <c r="AE54" s="116"/>
      <c r="AF54" s="116"/>
      <c r="AG54" s="116"/>
      <c r="AH54" s="102"/>
      <c r="AI54" s="102"/>
      <c r="AJ54" s="102"/>
      <c r="AK54" s="102"/>
      <c r="AL54" s="102"/>
      <c r="AM54" s="102"/>
      <c r="AN54" s="102"/>
      <c r="AO54" s="102"/>
      <c r="AP54" s="102"/>
      <c r="AQ54" s="102"/>
      <c r="AR54" s="102"/>
      <c r="AS54" s="102"/>
      <c r="AT54" s="102"/>
      <c r="AU54" s="102"/>
      <c r="AV54" s="102"/>
      <c r="AW54" s="102"/>
      <c r="AX54" s="102"/>
      <c r="AY54" s="102"/>
      <c r="AZ54" s="102"/>
      <c r="BA54" s="102"/>
    </row>
    <row r="55" spans="1:16383" s="100" customFormat="1" ht="33" customHeight="1" x14ac:dyDescent="0.25">
      <c r="A55" s="488" t="s">
        <v>439</v>
      </c>
      <c r="B55" s="488"/>
      <c r="C55" s="488"/>
      <c r="D55" s="488"/>
      <c r="E55" s="488"/>
      <c r="F55" s="488"/>
      <c r="G55" s="488"/>
      <c r="H55" s="488"/>
      <c r="I55" s="488"/>
      <c r="J55" s="488"/>
      <c r="K55" s="488"/>
      <c r="L55" s="488"/>
      <c r="M55" s="488"/>
      <c r="N55" s="488"/>
      <c r="O55" s="488"/>
      <c r="P55" s="488"/>
      <c r="Q55" s="488"/>
      <c r="R55" s="489"/>
      <c r="S55" s="120"/>
      <c r="T55" s="116"/>
      <c r="U55" s="116"/>
      <c r="V55" s="116"/>
      <c r="W55" s="116"/>
      <c r="X55" s="116"/>
      <c r="Y55" s="116"/>
      <c r="Z55" s="116"/>
      <c r="AA55" s="116"/>
      <c r="AB55" s="116"/>
      <c r="AC55" s="116"/>
      <c r="AD55" s="116"/>
      <c r="AE55" s="116"/>
      <c r="AF55" s="116"/>
      <c r="AG55" s="116"/>
      <c r="AH55" s="103"/>
      <c r="AI55" s="103"/>
      <c r="AJ55" s="103"/>
      <c r="AK55" s="103"/>
      <c r="AL55" s="103"/>
      <c r="AM55" s="103"/>
      <c r="AN55" s="103"/>
      <c r="AO55" s="103"/>
      <c r="AP55" s="103"/>
      <c r="AQ55" s="103"/>
      <c r="AR55" s="103"/>
      <c r="AS55" s="103"/>
      <c r="AT55" s="103"/>
      <c r="AU55" s="103"/>
      <c r="AV55" s="103"/>
      <c r="AW55" s="103"/>
      <c r="AX55" s="103"/>
      <c r="AY55" s="103"/>
      <c r="AZ55" s="103"/>
      <c r="BA55" s="103"/>
    </row>
    <row r="56" spans="1:16383" ht="19.5" customHeight="1" x14ac:dyDescent="0.25">
      <c r="A56" s="488" t="s">
        <v>440</v>
      </c>
      <c r="B56" s="488"/>
      <c r="C56" s="488"/>
      <c r="D56" s="488"/>
      <c r="E56" s="488"/>
      <c r="F56" s="488"/>
      <c r="G56" s="488"/>
      <c r="H56" s="488"/>
      <c r="I56" s="488"/>
      <c r="J56" s="488"/>
      <c r="K56" s="488"/>
      <c r="L56" s="488"/>
      <c r="M56" s="488"/>
      <c r="N56" s="488"/>
      <c r="O56" s="488"/>
      <c r="P56" s="488"/>
      <c r="Q56" s="488"/>
      <c r="R56" s="489"/>
      <c r="S56" s="120"/>
      <c r="T56" s="116"/>
      <c r="U56" s="116"/>
      <c r="V56" s="116"/>
      <c r="W56" s="116"/>
      <c r="X56" s="116"/>
      <c r="Y56" s="116"/>
      <c r="Z56" s="116"/>
      <c r="AA56" s="116"/>
      <c r="AB56" s="116"/>
      <c r="AC56" s="116"/>
      <c r="AD56" s="116"/>
      <c r="AE56" s="116"/>
      <c r="AF56" s="116"/>
      <c r="AG56" s="116"/>
      <c r="AH56" s="102"/>
      <c r="AI56" s="102"/>
      <c r="AJ56" s="102"/>
      <c r="AK56" s="102"/>
      <c r="AL56" s="102"/>
      <c r="AM56" s="102"/>
      <c r="AN56" s="102"/>
      <c r="AO56" s="102"/>
      <c r="AP56" s="102"/>
      <c r="AQ56" s="102"/>
      <c r="AR56" s="102"/>
      <c r="AS56" s="102"/>
      <c r="AT56" s="102"/>
      <c r="AU56" s="102"/>
      <c r="AV56" s="102"/>
      <c r="AW56" s="102"/>
      <c r="AX56" s="102"/>
      <c r="AY56" s="102"/>
      <c r="AZ56" s="102"/>
      <c r="BA56" s="102"/>
    </row>
    <row r="57" spans="1:16383" ht="21.75" customHeight="1" x14ac:dyDescent="0.25">
      <c r="A57" s="488" t="s">
        <v>441</v>
      </c>
      <c r="B57" s="488"/>
      <c r="C57" s="488"/>
      <c r="D57" s="488"/>
      <c r="E57" s="488"/>
      <c r="F57" s="488"/>
      <c r="G57" s="488"/>
      <c r="H57" s="488"/>
      <c r="I57" s="488"/>
      <c r="J57" s="488"/>
      <c r="K57" s="488"/>
      <c r="L57" s="488"/>
      <c r="M57" s="488"/>
      <c r="N57" s="488"/>
      <c r="O57" s="488"/>
      <c r="P57" s="488"/>
      <c r="Q57" s="488"/>
      <c r="R57" s="489"/>
      <c r="S57" s="120"/>
      <c r="T57" s="116"/>
      <c r="U57" s="116"/>
      <c r="V57" s="116"/>
      <c r="W57" s="116"/>
      <c r="X57" s="116"/>
      <c r="Y57" s="116"/>
      <c r="Z57" s="116"/>
      <c r="AA57" s="116"/>
      <c r="AB57" s="116"/>
      <c r="AC57" s="116"/>
      <c r="AD57" s="116"/>
      <c r="AE57" s="116"/>
      <c r="AF57" s="116"/>
      <c r="AG57" s="116"/>
      <c r="AH57" s="102"/>
      <c r="AI57" s="102"/>
      <c r="AJ57" s="102"/>
      <c r="AK57" s="102"/>
      <c r="AL57" s="102"/>
      <c r="AM57" s="102"/>
      <c r="AN57" s="102"/>
      <c r="AO57" s="102"/>
      <c r="AP57" s="102"/>
      <c r="AQ57" s="102"/>
      <c r="AR57" s="102"/>
      <c r="AS57" s="102"/>
      <c r="AT57" s="102"/>
      <c r="AU57" s="102"/>
      <c r="AV57" s="102"/>
      <c r="AW57" s="102"/>
      <c r="AX57" s="102"/>
      <c r="AY57" s="102"/>
      <c r="AZ57" s="102"/>
      <c r="BA57" s="102"/>
    </row>
    <row r="58" spans="1:16383" ht="23.25" customHeight="1" x14ac:dyDescent="0.25">
      <c r="A58" s="488" t="s">
        <v>442</v>
      </c>
      <c r="B58" s="488"/>
      <c r="C58" s="488"/>
      <c r="D58" s="488"/>
      <c r="E58" s="488"/>
      <c r="F58" s="488"/>
      <c r="G58" s="488"/>
      <c r="H58" s="488"/>
      <c r="I58" s="488"/>
      <c r="J58" s="488"/>
      <c r="K58" s="488"/>
      <c r="L58" s="488"/>
      <c r="M58" s="488"/>
      <c r="N58" s="488"/>
      <c r="O58" s="488"/>
      <c r="P58" s="488"/>
      <c r="Q58" s="488"/>
      <c r="R58" s="489"/>
      <c r="S58" s="120"/>
      <c r="T58" s="116"/>
      <c r="U58" s="116"/>
      <c r="V58" s="116"/>
      <c r="W58" s="116"/>
      <c r="X58" s="116"/>
      <c r="Y58" s="116"/>
      <c r="Z58" s="116"/>
      <c r="AA58" s="116"/>
      <c r="AB58" s="116"/>
      <c r="AC58" s="116"/>
      <c r="AD58" s="116"/>
      <c r="AE58" s="116"/>
      <c r="AF58" s="116"/>
      <c r="AG58" s="116"/>
      <c r="AH58" s="102"/>
      <c r="AI58" s="102"/>
      <c r="AJ58" s="102"/>
      <c r="AK58" s="102"/>
      <c r="AL58" s="102"/>
      <c r="AM58" s="102"/>
      <c r="AN58" s="102"/>
      <c r="AO58" s="102"/>
      <c r="AP58" s="102"/>
      <c r="AQ58" s="102"/>
      <c r="AR58" s="102"/>
      <c r="AS58" s="102"/>
      <c r="AT58" s="102"/>
      <c r="AU58" s="102"/>
      <c r="AV58" s="102"/>
      <c r="AW58" s="102"/>
      <c r="AX58" s="102"/>
      <c r="AY58" s="102"/>
      <c r="AZ58" s="102"/>
      <c r="BA58" s="102"/>
    </row>
    <row r="59" spans="1:16383" ht="21.75" customHeight="1" x14ac:dyDescent="0.25">
      <c r="A59" s="488" t="s">
        <v>51</v>
      </c>
      <c r="B59" s="488"/>
      <c r="C59" s="488"/>
      <c r="D59" s="488"/>
      <c r="E59" s="488"/>
      <c r="F59" s="488"/>
      <c r="G59" s="488"/>
      <c r="H59" s="488"/>
      <c r="I59" s="488"/>
      <c r="J59" s="488"/>
      <c r="K59" s="488"/>
      <c r="L59" s="488"/>
      <c r="M59" s="488"/>
      <c r="N59" s="488"/>
      <c r="O59" s="488"/>
      <c r="P59" s="488"/>
      <c r="Q59" s="488"/>
      <c r="R59" s="489"/>
      <c r="S59" s="120"/>
      <c r="T59" s="116"/>
      <c r="U59" s="116"/>
      <c r="V59" s="116"/>
      <c r="W59" s="116"/>
      <c r="X59" s="116"/>
      <c r="Y59" s="116"/>
      <c r="Z59" s="116"/>
      <c r="AA59" s="116"/>
      <c r="AB59" s="116"/>
      <c r="AC59" s="116"/>
      <c r="AD59" s="116"/>
      <c r="AE59" s="116"/>
      <c r="AF59" s="116"/>
      <c r="AG59" s="116"/>
      <c r="AH59" s="102"/>
      <c r="AI59" s="102"/>
      <c r="AJ59" s="102"/>
      <c r="AK59" s="102"/>
      <c r="AL59" s="102"/>
      <c r="AM59" s="102"/>
      <c r="AN59" s="102"/>
      <c r="AO59" s="102"/>
      <c r="AP59" s="102"/>
      <c r="AQ59" s="102"/>
      <c r="AR59" s="102"/>
      <c r="AS59" s="102"/>
      <c r="AT59" s="102"/>
      <c r="AU59" s="102"/>
      <c r="AV59" s="102"/>
      <c r="AW59" s="102"/>
      <c r="AX59" s="102"/>
      <c r="AY59" s="102"/>
      <c r="AZ59" s="102"/>
      <c r="BA59" s="102"/>
    </row>
    <row r="60" spans="1:16383" ht="27" customHeight="1" x14ac:dyDescent="0.25">
      <c r="A60" s="488" t="s">
        <v>443</v>
      </c>
      <c r="B60" s="488"/>
      <c r="C60" s="488"/>
      <c r="D60" s="488"/>
      <c r="E60" s="488"/>
      <c r="F60" s="488"/>
      <c r="G60" s="488"/>
      <c r="H60" s="488"/>
      <c r="I60" s="488"/>
      <c r="J60" s="488"/>
      <c r="K60" s="488"/>
      <c r="L60" s="488"/>
      <c r="M60" s="488"/>
      <c r="N60" s="488"/>
      <c r="O60" s="488"/>
      <c r="P60" s="488"/>
      <c r="Q60" s="488"/>
      <c r="R60" s="489"/>
      <c r="S60" s="120"/>
      <c r="T60" s="116"/>
      <c r="U60" s="116"/>
      <c r="V60" s="116"/>
      <c r="W60" s="116"/>
      <c r="X60" s="116"/>
      <c r="Y60" s="116"/>
      <c r="Z60" s="116"/>
      <c r="AA60" s="116"/>
      <c r="AB60" s="116"/>
      <c r="AC60" s="116"/>
      <c r="AD60" s="116"/>
      <c r="AE60" s="116"/>
      <c r="AF60" s="116"/>
      <c r="AG60" s="116"/>
      <c r="AH60" s="102"/>
      <c r="AI60" s="102"/>
      <c r="AJ60" s="102"/>
      <c r="AK60" s="102"/>
      <c r="AL60" s="102"/>
      <c r="AM60" s="102"/>
      <c r="AN60" s="102"/>
      <c r="AO60" s="102"/>
      <c r="AP60" s="102"/>
      <c r="AQ60" s="102"/>
      <c r="AR60" s="102"/>
      <c r="AS60" s="102"/>
      <c r="AT60" s="102"/>
      <c r="AU60" s="102"/>
      <c r="AV60" s="102"/>
      <c r="AW60" s="102"/>
      <c r="AX60" s="102"/>
      <c r="AY60" s="102"/>
      <c r="AZ60" s="102"/>
      <c r="BA60" s="102"/>
    </row>
    <row r="61" spans="1:16383" ht="21" customHeight="1" x14ac:dyDescent="0.25">
      <c r="A61" s="488" t="s">
        <v>444</v>
      </c>
      <c r="B61" s="488"/>
      <c r="C61" s="488"/>
      <c r="D61" s="488"/>
      <c r="E61" s="488"/>
      <c r="F61" s="488"/>
      <c r="G61" s="488"/>
      <c r="H61" s="488"/>
      <c r="I61" s="488"/>
      <c r="J61" s="488"/>
      <c r="K61" s="488"/>
      <c r="L61" s="488"/>
      <c r="M61" s="488"/>
      <c r="N61" s="488"/>
      <c r="O61" s="488"/>
      <c r="P61" s="488"/>
      <c r="Q61" s="488"/>
      <c r="R61" s="489"/>
      <c r="S61" s="120"/>
      <c r="T61" s="116"/>
      <c r="U61" s="116"/>
      <c r="V61" s="116"/>
      <c r="W61" s="116"/>
      <c r="X61" s="116"/>
      <c r="Y61" s="116"/>
      <c r="Z61" s="116"/>
      <c r="AA61" s="116"/>
      <c r="AB61" s="116"/>
      <c r="AC61" s="116"/>
      <c r="AD61" s="116"/>
      <c r="AE61" s="116"/>
      <c r="AF61" s="116"/>
      <c r="AG61" s="116"/>
      <c r="AH61" s="102"/>
      <c r="AI61" s="102"/>
      <c r="AJ61" s="102"/>
      <c r="AK61" s="102"/>
      <c r="AL61" s="102"/>
      <c r="AM61" s="102"/>
      <c r="AN61" s="102"/>
      <c r="AO61" s="102"/>
      <c r="AP61" s="102"/>
      <c r="AQ61" s="102"/>
      <c r="AR61" s="102"/>
      <c r="AS61" s="102"/>
      <c r="AT61" s="102"/>
      <c r="AU61" s="102"/>
      <c r="AV61" s="102"/>
      <c r="AW61" s="102"/>
      <c r="AX61" s="102"/>
      <c r="AY61" s="102"/>
      <c r="AZ61" s="102"/>
      <c r="BA61" s="102"/>
    </row>
    <row r="62" spans="1:16383" ht="24.75" customHeight="1" x14ac:dyDescent="0.25">
      <c r="A62" s="488" t="s">
        <v>445</v>
      </c>
      <c r="B62" s="488"/>
      <c r="C62" s="488"/>
      <c r="D62" s="488"/>
      <c r="E62" s="488"/>
      <c r="F62" s="488"/>
      <c r="G62" s="488"/>
      <c r="H62" s="488"/>
      <c r="I62" s="488"/>
      <c r="J62" s="488"/>
      <c r="K62" s="488"/>
      <c r="L62" s="488"/>
      <c r="M62" s="488"/>
      <c r="N62" s="488"/>
      <c r="O62" s="488"/>
      <c r="P62" s="488"/>
      <c r="Q62" s="488"/>
      <c r="R62" s="489"/>
      <c r="S62" s="120"/>
      <c r="T62" s="116"/>
      <c r="U62" s="116"/>
      <c r="V62" s="116"/>
      <c r="W62" s="116"/>
      <c r="X62" s="116"/>
      <c r="Y62" s="116"/>
      <c r="Z62" s="116"/>
      <c r="AA62" s="116"/>
      <c r="AB62" s="116"/>
      <c r="AC62" s="116"/>
      <c r="AD62" s="116"/>
      <c r="AE62" s="116"/>
      <c r="AF62" s="116"/>
      <c r="AG62" s="116"/>
      <c r="AH62" s="102"/>
      <c r="AI62" s="102"/>
      <c r="AJ62" s="102"/>
      <c r="AK62" s="102"/>
      <c r="AL62" s="102"/>
      <c r="AM62" s="102"/>
      <c r="AN62" s="102"/>
      <c r="AO62" s="102"/>
      <c r="AP62" s="102"/>
      <c r="AQ62" s="102"/>
      <c r="AR62" s="102"/>
      <c r="AS62" s="102"/>
      <c r="AT62" s="102"/>
      <c r="AU62" s="102"/>
      <c r="AV62" s="102"/>
      <c r="AW62" s="102"/>
      <c r="AX62" s="102"/>
      <c r="AY62" s="102"/>
      <c r="AZ62" s="102"/>
      <c r="BA62" s="102"/>
    </row>
    <row r="63" spans="1:16383" ht="24.75" customHeight="1" x14ac:dyDescent="0.25">
      <c r="A63" s="488" t="s">
        <v>446</v>
      </c>
      <c r="B63" s="488"/>
      <c r="C63" s="488"/>
      <c r="D63" s="488"/>
      <c r="E63" s="488"/>
      <c r="F63" s="488"/>
      <c r="G63" s="488"/>
      <c r="H63" s="488"/>
      <c r="I63" s="488"/>
      <c r="J63" s="488"/>
      <c r="K63" s="488"/>
      <c r="L63" s="488"/>
      <c r="M63" s="488"/>
      <c r="N63" s="488"/>
      <c r="O63" s="488"/>
      <c r="P63" s="488"/>
      <c r="Q63" s="488"/>
      <c r="R63" s="489"/>
      <c r="S63" s="120"/>
      <c r="T63" s="116"/>
      <c r="U63" s="116"/>
      <c r="V63" s="116"/>
      <c r="W63" s="116"/>
      <c r="X63" s="116"/>
      <c r="Y63" s="116"/>
      <c r="Z63" s="116"/>
      <c r="AA63" s="116"/>
      <c r="AB63" s="116"/>
      <c r="AC63" s="116"/>
      <c r="AD63" s="116"/>
      <c r="AE63" s="116"/>
      <c r="AF63" s="116"/>
      <c r="AG63" s="116"/>
      <c r="AH63" s="102"/>
      <c r="AI63" s="102"/>
      <c r="AJ63" s="102"/>
      <c r="AK63" s="102"/>
      <c r="AL63" s="102"/>
      <c r="AM63" s="102"/>
      <c r="AN63" s="102"/>
      <c r="AO63" s="102"/>
      <c r="AP63" s="102"/>
      <c r="AQ63" s="102"/>
      <c r="AR63" s="102"/>
      <c r="AS63" s="102"/>
      <c r="AT63" s="102"/>
      <c r="AU63" s="102"/>
      <c r="AV63" s="102"/>
      <c r="AW63" s="102"/>
      <c r="AX63" s="102"/>
      <c r="AY63" s="102"/>
      <c r="AZ63" s="102"/>
      <c r="BA63" s="102"/>
    </row>
    <row r="64" spans="1:16383" ht="23.25" customHeight="1" x14ac:dyDescent="0.25">
      <c r="A64" s="488" t="s">
        <v>541</v>
      </c>
      <c r="B64" s="488"/>
      <c r="C64" s="488"/>
      <c r="D64" s="488"/>
      <c r="E64" s="488"/>
      <c r="F64" s="488"/>
      <c r="G64" s="488"/>
      <c r="H64" s="488"/>
      <c r="I64" s="488"/>
      <c r="J64" s="488"/>
      <c r="K64" s="488"/>
      <c r="L64" s="488"/>
      <c r="M64" s="488"/>
      <c r="N64" s="488"/>
      <c r="O64" s="488"/>
      <c r="P64" s="488"/>
      <c r="Q64" s="488"/>
      <c r="R64" s="489"/>
      <c r="S64" s="120"/>
      <c r="T64" s="116"/>
      <c r="U64" s="116"/>
      <c r="V64" s="116"/>
      <c r="W64" s="116"/>
      <c r="X64" s="116"/>
      <c r="Y64" s="116"/>
      <c r="Z64" s="116"/>
      <c r="AA64" s="116"/>
      <c r="AB64" s="116"/>
      <c r="AC64" s="116"/>
      <c r="AD64" s="116"/>
      <c r="AE64" s="116"/>
      <c r="AF64" s="116"/>
      <c r="AG64" s="116"/>
      <c r="AH64" s="102"/>
      <c r="AI64" s="102"/>
      <c r="AJ64" s="102"/>
      <c r="AK64" s="102"/>
      <c r="AL64" s="102"/>
      <c r="AM64" s="102"/>
      <c r="AN64" s="102"/>
      <c r="AO64" s="102"/>
      <c r="AP64" s="102"/>
      <c r="AQ64" s="102"/>
      <c r="AR64" s="102"/>
      <c r="AS64" s="102"/>
      <c r="AT64" s="102"/>
      <c r="AU64" s="102"/>
      <c r="AV64" s="102"/>
      <c r="AW64" s="102"/>
      <c r="AX64" s="102"/>
      <c r="AY64" s="102"/>
      <c r="AZ64" s="102"/>
      <c r="BA64" s="102"/>
    </row>
    <row r="65" spans="1:53" ht="21.75" customHeight="1" x14ac:dyDescent="0.25">
      <c r="A65" s="488" t="s">
        <v>447</v>
      </c>
      <c r="B65" s="488"/>
      <c r="C65" s="488"/>
      <c r="D65" s="488"/>
      <c r="E65" s="488"/>
      <c r="F65" s="488"/>
      <c r="G65" s="488"/>
      <c r="H65" s="488"/>
      <c r="I65" s="488"/>
      <c r="J65" s="488"/>
      <c r="K65" s="488"/>
      <c r="L65" s="488"/>
      <c r="M65" s="488"/>
      <c r="N65" s="488"/>
      <c r="O65" s="488"/>
      <c r="P65" s="488"/>
      <c r="Q65" s="488"/>
      <c r="R65" s="489"/>
      <c r="S65" s="120"/>
      <c r="T65" s="116"/>
      <c r="U65" s="116"/>
      <c r="V65" s="116"/>
      <c r="W65" s="116"/>
      <c r="X65" s="116"/>
      <c r="Y65" s="116"/>
      <c r="Z65" s="116"/>
      <c r="AA65" s="116"/>
      <c r="AB65" s="116"/>
      <c r="AC65" s="116"/>
      <c r="AD65" s="116"/>
      <c r="AE65" s="116"/>
      <c r="AF65" s="116"/>
      <c r="AG65" s="116"/>
      <c r="AH65" s="102"/>
      <c r="AI65" s="102"/>
      <c r="AJ65" s="102"/>
      <c r="AK65" s="102"/>
      <c r="AL65" s="102"/>
      <c r="AM65" s="102"/>
      <c r="AN65" s="102"/>
      <c r="AO65" s="102"/>
      <c r="AP65" s="102"/>
      <c r="AQ65" s="102"/>
      <c r="AR65" s="102"/>
      <c r="AS65" s="102"/>
      <c r="AT65" s="102"/>
      <c r="AU65" s="102"/>
      <c r="AV65" s="102"/>
      <c r="AW65" s="102"/>
      <c r="AX65" s="102"/>
      <c r="AY65" s="102"/>
      <c r="AZ65" s="102"/>
      <c r="BA65" s="102"/>
    </row>
    <row r="66" spans="1:53" ht="24.75" customHeight="1" x14ac:dyDescent="0.25">
      <c r="A66" s="488" t="s">
        <v>52</v>
      </c>
      <c r="B66" s="488"/>
      <c r="C66" s="488"/>
      <c r="D66" s="488"/>
      <c r="E66" s="488"/>
      <c r="F66" s="488"/>
      <c r="G66" s="488"/>
      <c r="H66" s="488"/>
      <c r="I66" s="488"/>
      <c r="J66" s="488"/>
      <c r="K66" s="488"/>
      <c r="L66" s="488"/>
      <c r="M66" s="488"/>
      <c r="N66" s="488"/>
      <c r="O66" s="488"/>
      <c r="P66" s="488"/>
      <c r="Q66" s="488"/>
      <c r="R66" s="489"/>
      <c r="S66" s="120"/>
      <c r="T66" s="116"/>
      <c r="U66" s="116"/>
      <c r="V66" s="116"/>
      <c r="W66" s="116"/>
      <c r="X66" s="116"/>
      <c r="Y66" s="116"/>
      <c r="Z66" s="116"/>
      <c r="AA66" s="116"/>
      <c r="AB66" s="116"/>
      <c r="AC66" s="116"/>
      <c r="AD66" s="116"/>
      <c r="AE66" s="116"/>
      <c r="AF66" s="116"/>
      <c r="AG66" s="116"/>
      <c r="AH66" s="102"/>
      <c r="AI66" s="102"/>
      <c r="AJ66" s="102"/>
      <c r="AK66" s="102"/>
      <c r="AL66" s="102"/>
      <c r="AM66" s="102"/>
      <c r="AN66" s="102"/>
      <c r="AO66" s="102"/>
      <c r="AP66" s="102"/>
      <c r="AQ66" s="102"/>
      <c r="AR66" s="102"/>
      <c r="AS66" s="102"/>
      <c r="AT66" s="102"/>
      <c r="AU66" s="102"/>
      <c r="AV66" s="102"/>
      <c r="AW66" s="102"/>
      <c r="AX66" s="102"/>
      <c r="AY66" s="102"/>
      <c r="AZ66" s="102"/>
      <c r="BA66" s="102"/>
    </row>
    <row r="67" spans="1:53" ht="39.75" customHeight="1" x14ac:dyDescent="0.25">
      <c r="A67" s="488" t="s">
        <v>448</v>
      </c>
      <c r="B67" s="488"/>
      <c r="C67" s="488"/>
      <c r="D67" s="488"/>
      <c r="E67" s="488"/>
      <c r="F67" s="488"/>
      <c r="G67" s="488"/>
      <c r="H67" s="488"/>
      <c r="I67" s="488"/>
      <c r="J67" s="488"/>
      <c r="K67" s="488"/>
      <c r="L67" s="488"/>
      <c r="M67" s="488"/>
      <c r="N67" s="488"/>
      <c r="O67" s="488"/>
      <c r="P67" s="488"/>
      <c r="Q67" s="488"/>
      <c r="R67" s="489"/>
      <c r="S67" s="120"/>
      <c r="T67" s="116"/>
      <c r="U67" s="116"/>
      <c r="V67" s="116"/>
      <c r="W67" s="116"/>
      <c r="X67" s="116"/>
      <c r="Y67" s="116"/>
      <c r="Z67" s="116"/>
      <c r="AA67" s="116"/>
      <c r="AB67" s="116"/>
      <c r="AC67" s="116"/>
      <c r="AD67" s="116"/>
      <c r="AE67" s="116"/>
      <c r="AF67" s="116"/>
      <c r="AG67" s="116"/>
      <c r="AH67" s="102"/>
      <c r="AI67" s="102"/>
      <c r="AJ67" s="102"/>
      <c r="AK67" s="102"/>
      <c r="AL67" s="102"/>
      <c r="AM67" s="102"/>
      <c r="AN67" s="102"/>
      <c r="AO67" s="102"/>
      <c r="AP67" s="102"/>
      <c r="AQ67" s="102"/>
      <c r="AR67" s="102"/>
      <c r="AS67" s="102"/>
      <c r="AT67" s="102"/>
      <c r="AU67" s="102"/>
      <c r="AV67" s="102"/>
      <c r="AW67" s="102"/>
      <c r="AX67" s="102"/>
      <c r="AY67" s="102"/>
      <c r="AZ67" s="102"/>
      <c r="BA67" s="102"/>
    </row>
    <row r="68" spans="1:53" ht="23.25" customHeight="1" x14ac:dyDescent="0.25">
      <c r="A68" s="488" t="s">
        <v>449</v>
      </c>
      <c r="B68" s="488"/>
      <c r="C68" s="488"/>
      <c r="D68" s="488"/>
      <c r="E68" s="488"/>
      <c r="F68" s="488"/>
      <c r="G68" s="488"/>
      <c r="H68" s="488"/>
      <c r="I68" s="488"/>
      <c r="J68" s="488"/>
      <c r="K68" s="488"/>
      <c r="L68" s="488"/>
      <c r="M68" s="488"/>
      <c r="N68" s="488"/>
      <c r="O68" s="488"/>
      <c r="P68" s="488"/>
      <c r="Q68" s="488"/>
      <c r="R68" s="489"/>
      <c r="S68" s="120"/>
      <c r="T68" s="116"/>
      <c r="U68" s="116"/>
      <c r="V68" s="116"/>
      <c r="W68" s="116"/>
      <c r="X68" s="116"/>
      <c r="Y68" s="116"/>
      <c r="Z68" s="116"/>
      <c r="AA68" s="116"/>
      <c r="AB68" s="116"/>
      <c r="AC68" s="116"/>
      <c r="AD68" s="116"/>
      <c r="AE68" s="116"/>
      <c r="AF68" s="116"/>
      <c r="AG68" s="116"/>
      <c r="AH68" s="102"/>
      <c r="AI68" s="102"/>
      <c r="AJ68" s="102"/>
      <c r="AK68" s="102"/>
      <c r="AL68" s="102"/>
      <c r="AM68" s="102"/>
      <c r="AN68" s="102"/>
      <c r="AO68" s="102"/>
      <c r="AP68" s="102"/>
      <c r="AQ68" s="102"/>
      <c r="AR68" s="102"/>
      <c r="AS68" s="102"/>
      <c r="AT68" s="102"/>
      <c r="AU68" s="102"/>
      <c r="AV68" s="102"/>
      <c r="AW68" s="102"/>
      <c r="AX68" s="102"/>
      <c r="AY68" s="102"/>
      <c r="AZ68" s="102"/>
      <c r="BA68" s="102"/>
    </row>
    <row r="69" spans="1:53" ht="21.75" customHeight="1" x14ac:dyDescent="0.25">
      <c r="A69" s="488" t="s">
        <v>450</v>
      </c>
      <c r="B69" s="488"/>
      <c r="C69" s="488"/>
      <c r="D69" s="488"/>
      <c r="E69" s="488"/>
      <c r="F69" s="488"/>
      <c r="G69" s="488"/>
      <c r="H69" s="488"/>
      <c r="I69" s="488"/>
      <c r="J69" s="488"/>
      <c r="K69" s="488"/>
      <c r="L69" s="488"/>
      <c r="M69" s="488"/>
      <c r="N69" s="488"/>
      <c r="O69" s="488"/>
      <c r="P69" s="488"/>
      <c r="Q69" s="488"/>
      <c r="R69" s="489"/>
      <c r="S69" s="120"/>
      <c r="T69" s="116"/>
      <c r="U69" s="116"/>
      <c r="V69" s="116"/>
      <c r="W69" s="116"/>
      <c r="X69" s="116"/>
      <c r="Y69" s="116"/>
      <c r="Z69" s="116"/>
      <c r="AA69" s="116"/>
      <c r="AB69" s="116"/>
      <c r="AC69" s="116"/>
      <c r="AD69" s="116"/>
      <c r="AE69" s="116"/>
      <c r="AF69" s="116"/>
      <c r="AG69" s="116"/>
      <c r="AH69" s="102"/>
      <c r="AI69" s="102"/>
      <c r="AJ69" s="102"/>
      <c r="AK69" s="102"/>
      <c r="AL69" s="102"/>
      <c r="AM69" s="102"/>
      <c r="AN69" s="102"/>
      <c r="AO69" s="102"/>
      <c r="AP69" s="102"/>
      <c r="AQ69" s="102"/>
      <c r="AR69" s="102"/>
      <c r="AS69" s="102"/>
      <c r="AT69" s="102"/>
      <c r="AU69" s="102"/>
      <c r="AV69" s="102"/>
      <c r="AW69" s="102"/>
      <c r="AX69" s="102"/>
      <c r="AY69" s="102"/>
      <c r="AZ69" s="102"/>
      <c r="BA69" s="102"/>
    </row>
    <row r="70" spans="1:53" ht="21" customHeight="1" x14ac:dyDescent="0.25">
      <c r="A70" s="488" t="s">
        <v>451</v>
      </c>
      <c r="B70" s="488"/>
      <c r="C70" s="488"/>
      <c r="D70" s="488"/>
      <c r="E70" s="488"/>
      <c r="F70" s="488"/>
      <c r="G70" s="488"/>
      <c r="H70" s="488"/>
      <c r="I70" s="488"/>
      <c r="J70" s="488"/>
      <c r="K70" s="488"/>
      <c r="L70" s="488"/>
      <c r="M70" s="488"/>
      <c r="N70" s="488"/>
      <c r="O70" s="488"/>
      <c r="P70" s="488"/>
      <c r="Q70" s="488"/>
      <c r="R70" s="489"/>
      <c r="S70" s="120"/>
      <c r="T70" s="116"/>
      <c r="U70" s="116"/>
      <c r="V70" s="116"/>
      <c r="W70" s="116"/>
      <c r="X70" s="116"/>
      <c r="Y70" s="116"/>
      <c r="Z70" s="116"/>
      <c r="AA70" s="116"/>
      <c r="AB70" s="116"/>
      <c r="AC70" s="116"/>
      <c r="AD70" s="116"/>
      <c r="AE70" s="116"/>
      <c r="AF70" s="116"/>
      <c r="AG70" s="116"/>
      <c r="AH70" s="102"/>
      <c r="AI70" s="102"/>
      <c r="AJ70" s="102"/>
      <c r="AK70" s="102"/>
      <c r="AL70" s="102"/>
      <c r="AM70" s="102"/>
      <c r="AN70" s="102"/>
      <c r="AO70" s="102"/>
      <c r="AP70" s="102"/>
      <c r="AQ70" s="102"/>
      <c r="AR70" s="102"/>
      <c r="AS70" s="102"/>
      <c r="AT70" s="102"/>
      <c r="AU70" s="102"/>
      <c r="AV70" s="102"/>
      <c r="AW70" s="102"/>
      <c r="AX70" s="102"/>
      <c r="AY70" s="102"/>
      <c r="AZ70" s="102"/>
      <c r="BA70" s="102"/>
    </row>
    <row r="71" spans="1:53" ht="26.25" customHeight="1" x14ac:dyDescent="0.25">
      <c r="A71" s="488" t="s">
        <v>452</v>
      </c>
      <c r="B71" s="488"/>
      <c r="C71" s="488"/>
      <c r="D71" s="488"/>
      <c r="E71" s="488"/>
      <c r="F71" s="488"/>
      <c r="G71" s="488"/>
      <c r="H71" s="488"/>
      <c r="I71" s="488"/>
      <c r="J71" s="488"/>
      <c r="K71" s="488"/>
      <c r="L71" s="488"/>
      <c r="M71" s="488"/>
      <c r="N71" s="488"/>
      <c r="O71" s="488"/>
      <c r="P71" s="488"/>
      <c r="Q71" s="488"/>
      <c r="R71" s="489"/>
      <c r="S71" s="120"/>
      <c r="T71" s="116"/>
      <c r="U71" s="116"/>
      <c r="V71" s="116"/>
      <c r="W71" s="116"/>
      <c r="X71" s="116"/>
      <c r="Y71" s="116"/>
      <c r="Z71" s="116"/>
      <c r="AA71" s="116"/>
      <c r="AB71" s="116"/>
      <c r="AC71" s="116"/>
      <c r="AD71" s="116"/>
      <c r="AE71" s="116"/>
      <c r="AF71" s="116"/>
      <c r="AG71" s="116"/>
      <c r="AH71" s="102"/>
      <c r="AI71" s="102"/>
      <c r="AJ71" s="102"/>
      <c r="AK71" s="102"/>
      <c r="AL71" s="102"/>
      <c r="AM71" s="102"/>
      <c r="AN71" s="102"/>
      <c r="AO71" s="102"/>
      <c r="AP71" s="102"/>
      <c r="AQ71" s="102"/>
      <c r="AR71" s="102"/>
      <c r="AS71" s="102"/>
      <c r="AT71" s="102"/>
      <c r="AU71" s="102"/>
      <c r="AV71" s="102"/>
      <c r="AW71" s="102"/>
      <c r="AX71" s="102"/>
      <c r="AY71" s="102"/>
      <c r="AZ71" s="102"/>
      <c r="BA71" s="102"/>
    </row>
    <row r="72" spans="1:53" ht="19.5" customHeight="1" x14ac:dyDescent="0.25">
      <c r="A72" s="488" t="s">
        <v>453</v>
      </c>
      <c r="B72" s="488"/>
      <c r="C72" s="488"/>
      <c r="D72" s="488"/>
      <c r="E72" s="488"/>
      <c r="F72" s="488"/>
      <c r="G72" s="488"/>
      <c r="H72" s="488"/>
      <c r="I72" s="488"/>
      <c r="J72" s="488"/>
      <c r="K72" s="488"/>
      <c r="L72" s="488"/>
      <c r="M72" s="488"/>
      <c r="N72" s="488"/>
      <c r="O72" s="488"/>
      <c r="P72" s="488"/>
      <c r="Q72" s="488"/>
      <c r="R72" s="489"/>
      <c r="S72" s="120"/>
      <c r="T72" s="116"/>
      <c r="U72" s="116"/>
      <c r="V72" s="116"/>
      <c r="W72" s="116"/>
      <c r="X72" s="116"/>
      <c r="Y72" s="116"/>
      <c r="Z72" s="116"/>
      <c r="AA72" s="116"/>
      <c r="AB72" s="116"/>
      <c r="AC72" s="116"/>
      <c r="AD72" s="116"/>
      <c r="AE72" s="116"/>
      <c r="AF72" s="116"/>
      <c r="AG72" s="116"/>
      <c r="AH72" s="102"/>
      <c r="AI72" s="102"/>
      <c r="AJ72" s="102"/>
      <c r="AK72" s="102"/>
      <c r="AL72" s="102"/>
      <c r="AM72" s="102"/>
      <c r="AN72" s="102"/>
      <c r="AO72" s="102"/>
      <c r="AP72" s="102"/>
      <c r="AQ72" s="102"/>
      <c r="AR72" s="102"/>
      <c r="AS72" s="102"/>
      <c r="AT72" s="102"/>
      <c r="AU72" s="102"/>
      <c r="AV72" s="102"/>
      <c r="AW72" s="102"/>
      <c r="AX72" s="102"/>
      <c r="AY72" s="102"/>
      <c r="AZ72" s="102"/>
      <c r="BA72" s="102"/>
    </row>
    <row r="73" spans="1:53" ht="24.75" customHeight="1" x14ac:dyDescent="0.25">
      <c r="A73" s="488" t="s">
        <v>53</v>
      </c>
      <c r="B73" s="488"/>
      <c r="C73" s="488"/>
      <c r="D73" s="488"/>
      <c r="E73" s="488"/>
      <c r="F73" s="488"/>
      <c r="G73" s="488"/>
      <c r="H73" s="488"/>
      <c r="I73" s="488"/>
      <c r="J73" s="488"/>
      <c r="K73" s="488"/>
      <c r="L73" s="488"/>
      <c r="M73" s="488"/>
      <c r="N73" s="488"/>
      <c r="O73" s="488"/>
      <c r="P73" s="488"/>
      <c r="Q73" s="488"/>
      <c r="R73" s="489"/>
      <c r="S73" s="120"/>
      <c r="T73" s="116"/>
      <c r="U73" s="116"/>
      <c r="V73" s="116"/>
      <c r="W73" s="116"/>
      <c r="X73" s="116"/>
      <c r="Y73" s="116"/>
      <c r="Z73" s="116"/>
      <c r="AA73" s="116"/>
      <c r="AB73" s="116"/>
      <c r="AC73" s="116"/>
      <c r="AD73" s="116"/>
      <c r="AE73" s="116"/>
      <c r="AF73" s="116"/>
      <c r="AG73" s="116"/>
      <c r="AH73" s="102"/>
      <c r="AI73" s="102"/>
      <c r="AJ73" s="102"/>
      <c r="AK73" s="102"/>
      <c r="AL73" s="102"/>
      <c r="AM73" s="102"/>
      <c r="AN73" s="102"/>
      <c r="AO73" s="102"/>
      <c r="AP73" s="102"/>
      <c r="AQ73" s="102"/>
      <c r="AR73" s="102"/>
      <c r="AS73" s="102"/>
      <c r="AT73" s="102"/>
      <c r="AU73" s="102"/>
      <c r="AV73" s="102"/>
      <c r="AW73" s="102"/>
      <c r="AX73" s="102"/>
      <c r="AY73" s="102"/>
      <c r="AZ73" s="102"/>
      <c r="BA73" s="102"/>
    </row>
    <row r="74" spans="1:53" ht="45" customHeight="1" x14ac:dyDescent="0.25">
      <c r="A74" s="488" t="s">
        <v>454</v>
      </c>
      <c r="B74" s="488"/>
      <c r="C74" s="488"/>
      <c r="D74" s="488"/>
      <c r="E74" s="488"/>
      <c r="F74" s="488"/>
      <c r="G74" s="488"/>
      <c r="H74" s="488"/>
      <c r="I74" s="488"/>
      <c r="J74" s="488"/>
      <c r="K74" s="488"/>
      <c r="L74" s="488"/>
      <c r="M74" s="488"/>
      <c r="N74" s="488"/>
      <c r="O74" s="488"/>
      <c r="P74" s="488"/>
      <c r="Q74" s="488"/>
      <c r="R74" s="489"/>
      <c r="S74" s="120"/>
      <c r="T74" s="116"/>
      <c r="U74" s="116"/>
      <c r="V74" s="116"/>
      <c r="W74" s="116"/>
      <c r="X74" s="116"/>
      <c r="Y74" s="116"/>
      <c r="Z74" s="116"/>
      <c r="AA74" s="116"/>
      <c r="AB74" s="116"/>
      <c r="AC74" s="116"/>
      <c r="AD74" s="116"/>
      <c r="AE74" s="116"/>
      <c r="AF74" s="116"/>
      <c r="AG74" s="116"/>
      <c r="AH74" s="102"/>
      <c r="AI74" s="102"/>
      <c r="AJ74" s="102"/>
      <c r="AK74" s="102"/>
      <c r="AL74" s="102"/>
      <c r="AM74" s="102"/>
      <c r="AN74" s="102"/>
      <c r="AO74" s="102"/>
      <c r="AP74" s="102"/>
      <c r="AQ74" s="102"/>
      <c r="AR74" s="102"/>
      <c r="AS74" s="102"/>
      <c r="AT74" s="102"/>
      <c r="AU74" s="102"/>
      <c r="AV74" s="102"/>
      <c r="AW74" s="102"/>
      <c r="AX74" s="102"/>
      <c r="AY74" s="102"/>
      <c r="AZ74" s="102"/>
      <c r="BA74" s="102"/>
    </row>
    <row r="75" spans="1:53" ht="24" customHeight="1" x14ac:dyDescent="0.25">
      <c r="A75" s="488" t="s">
        <v>455</v>
      </c>
      <c r="B75" s="488"/>
      <c r="C75" s="488"/>
      <c r="D75" s="488"/>
      <c r="E75" s="488"/>
      <c r="F75" s="488"/>
      <c r="G75" s="488"/>
      <c r="H75" s="488"/>
      <c r="I75" s="488"/>
      <c r="J75" s="488"/>
      <c r="K75" s="488"/>
      <c r="L75" s="488"/>
      <c r="M75" s="488"/>
      <c r="N75" s="488"/>
      <c r="O75" s="488"/>
      <c r="P75" s="488"/>
      <c r="Q75" s="488"/>
      <c r="R75" s="489"/>
      <c r="S75" s="120"/>
      <c r="T75" s="116"/>
      <c r="U75" s="116"/>
      <c r="V75" s="116"/>
      <c r="W75" s="116"/>
      <c r="X75" s="116"/>
      <c r="Y75" s="116"/>
      <c r="Z75" s="116"/>
      <c r="AA75" s="116"/>
      <c r="AB75" s="116"/>
      <c r="AC75" s="116"/>
      <c r="AD75" s="116"/>
      <c r="AE75" s="116"/>
      <c r="AF75" s="116"/>
      <c r="AG75" s="116"/>
      <c r="AH75" s="102"/>
      <c r="AI75" s="102"/>
      <c r="AJ75" s="102"/>
      <c r="AK75" s="102"/>
      <c r="AL75" s="102"/>
      <c r="AM75" s="102"/>
      <c r="AN75" s="102"/>
      <c r="AO75" s="102"/>
      <c r="AP75" s="102"/>
      <c r="AQ75" s="102"/>
      <c r="AR75" s="102"/>
      <c r="AS75" s="102"/>
      <c r="AT75" s="102"/>
      <c r="AU75" s="102"/>
      <c r="AV75" s="102"/>
      <c r="AW75" s="102"/>
      <c r="AX75" s="102"/>
      <c r="AY75" s="102"/>
      <c r="AZ75" s="102"/>
      <c r="BA75" s="102"/>
    </row>
    <row r="76" spans="1:53" ht="22.5" customHeight="1" x14ac:dyDescent="0.25">
      <c r="A76" s="488" t="s">
        <v>456</v>
      </c>
      <c r="B76" s="488"/>
      <c r="C76" s="488"/>
      <c r="D76" s="488"/>
      <c r="E76" s="488"/>
      <c r="F76" s="488"/>
      <c r="G76" s="488"/>
      <c r="H76" s="488"/>
      <c r="I76" s="488"/>
      <c r="J76" s="488"/>
      <c r="K76" s="488"/>
      <c r="L76" s="488"/>
      <c r="M76" s="488"/>
      <c r="N76" s="488"/>
      <c r="O76" s="488"/>
      <c r="P76" s="488"/>
      <c r="Q76" s="488"/>
      <c r="R76" s="489"/>
      <c r="S76" s="120"/>
      <c r="T76" s="116"/>
      <c r="U76" s="116"/>
      <c r="V76" s="116"/>
      <c r="W76" s="116"/>
      <c r="X76" s="116"/>
      <c r="Y76" s="116"/>
      <c r="Z76" s="116"/>
      <c r="AA76" s="116"/>
      <c r="AB76" s="116"/>
      <c r="AC76" s="116"/>
      <c r="AD76" s="116"/>
      <c r="AE76" s="116"/>
      <c r="AF76" s="116"/>
      <c r="AG76" s="116"/>
      <c r="AH76" s="102"/>
      <c r="AI76" s="102"/>
      <c r="AJ76" s="102"/>
      <c r="AK76" s="102"/>
      <c r="AL76" s="102"/>
      <c r="AM76" s="102"/>
      <c r="AN76" s="102"/>
      <c r="AO76" s="102"/>
      <c r="AP76" s="102"/>
      <c r="AQ76" s="102"/>
      <c r="AR76" s="102"/>
      <c r="AS76" s="102"/>
      <c r="AT76" s="102"/>
      <c r="AU76" s="102"/>
      <c r="AV76" s="102"/>
      <c r="AW76" s="102"/>
      <c r="AX76" s="102"/>
      <c r="AY76" s="102"/>
      <c r="AZ76" s="102"/>
      <c r="BA76" s="102"/>
    </row>
    <row r="77" spans="1:53" ht="24.75" customHeight="1" x14ac:dyDescent="0.25">
      <c r="A77" s="488" t="s">
        <v>457</v>
      </c>
      <c r="B77" s="488"/>
      <c r="C77" s="488"/>
      <c r="D77" s="488"/>
      <c r="E77" s="488"/>
      <c r="F77" s="488"/>
      <c r="G77" s="488"/>
      <c r="H77" s="488"/>
      <c r="I77" s="488"/>
      <c r="J77" s="488"/>
      <c r="K77" s="488"/>
      <c r="L77" s="488"/>
      <c r="M77" s="488"/>
      <c r="N77" s="488"/>
      <c r="O77" s="488"/>
      <c r="P77" s="488"/>
      <c r="Q77" s="488"/>
      <c r="R77" s="489"/>
      <c r="S77" s="120"/>
      <c r="T77" s="116"/>
      <c r="U77" s="116"/>
      <c r="V77" s="116"/>
      <c r="W77" s="116"/>
      <c r="X77" s="116"/>
      <c r="Y77" s="116"/>
      <c r="Z77" s="116"/>
      <c r="AA77" s="116"/>
      <c r="AB77" s="116"/>
      <c r="AC77" s="116"/>
      <c r="AD77" s="116"/>
      <c r="AE77" s="116"/>
      <c r="AF77" s="116"/>
      <c r="AG77" s="116"/>
      <c r="AH77" s="102"/>
      <c r="AI77" s="102"/>
      <c r="AJ77" s="102"/>
      <c r="AK77" s="102"/>
      <c r="AL77" s="102"/>
      <c r="AM77" s="102"/>
      <c r="AN77" s="102"/>
      <c r="AO77" s="102"/>
      <c r="AP77" s="102"/>
      <c r="AQ77" s="102"/>
      <c r="AR77" s="102"/>
      <c r="AS77" s="102"/>
      <c r="AT77" s="102"/>
      <c r="AU77" s="102"/>
      <c r="AV77" s="102"/>
      <c r="AW77" s="102"/>
      <c r="AX77" s="102"/>
      <c r="AY77" s="102"/>
      <c r="AZ77" s="102"/>
      <c r="BA77" s="102"/>
    </row>
    <row r="78" spans="1:53" ht="22.5" customHeight="1" x14ac:dyDescent="0.25">
      <c r="A78" s="488" t="s">
        <v>458</v>
      </c>
      <c r="B78" s="488"/>
      <c r="C78" s="488"/>
      <c r="D78" s="488"/>
      <c r="E78" s="488"/>
      <c r="F78" s="488"/>
      <c r="G78" s="488"/>
      <c r="H78" s="488"/>
      <c r="I78" s="488"/>
      <c r="J78" s="488"/>
      <c r="K78" s="488"/>
      <c r="L78" s="488"/>
      <c r="M78" s="488"/>
      <c r="N78" s="488"/>
      <c r="O78" s="488"/>
      <c r="P78" s="488"/>
      <c r="Q78" s="488"/>
      <c r="R78" s="489"/>
      <c r="S78" s="120"/>
      <c r="T78" s="116"/>
      <c r="U78" s="116"/>
      <c r="V78" s="116"/>
      <c r="W78" s="116"/>
      <c r="X78" s="116"/>
      <c r="Y78" s="116"/>
      <c r="Z78" s="116"/>
      <c r="AA78" s="116"/>
      <c r="AB78" s="116"/>
      <c r="AC78" s="116"/>
      <c r="AD78" s="116"/>
      <c r="AE78" s="116"/>
      <c r="AF78" s="116"/>
      <c r="AG78" s="116"/>
      <c r="AH78" s="102"/>
      <c r="AI78" s="102"/>
      <c r="AJ78" s="102"/>
      <c r="AK78" s="102"/>
      <c r="AL78" s="102"/>
      <c r="AM78" s="102"/>
      <c r="AN78" s="102"/>
      <c r="AO78" s="102"/>
      <c r="AP78" s="102"/>
      <c r="AQ78" s="102"/>
      <c r="AR78" s="102"/>
      <c r="AS78" s="102"/>
      <c r="AT78" s="102"/>
      <c r="AU78" s="102"/>
      <c r="AV78" s="102"/>
      <c r="AW78" s="102"/>
      <c r="AX78" s="102"/>
      <c r="AY78" s="102"/>
      <c r="AZ78" s="102"/>
      <c r="BA78" s="102"/>
    </row>
    <row r="79" spans="1:53" ht="18" customHeight="1" x14ac:dyDescent="0.25">
      <c r="A79" s="488" t="s">
        <v>459</v>
      </c>
      <c r="B79" s="488"/>
      <c r="C79" s="488"/>
      <c r="D79" s="488"/>
      <c r="E79" s="488"/>
      <c r="F79" s="488"/>
      <c r="G79" s="488"/>
      <c r="H79" s="488"/>
      <c r="I79" s="488"/>
      <c r="J79" s="488"/>
      <c r="K79" s="488"/>
      <c r="L79" s="488"/>
      <c r="M79" s="488"/>
      <c r="N79" s="488"/>
      <c r="O79" s="488"/>
      <c r="P79" s="488"/>
      <c r="Q79" s="488"/>
      <c r="R79" s="489"/>
      <c r="S79" s="120"/>
      <c r="T79" s="116"/>
      <c r="U79" s="116"/>
      <c r="V79" s="116"/>
      <c r="W79" s="116"/>
      <c r="X79" s="116"/>
      <c r="Y79" s="116"/>
      <c r="Z79" s="116"/>
      <c r="AA79" s="116"/>
      <c r="AB79" s="116"/>
      <c r="AC79" s="116"/>
      <c r="AD79" s="116"/>
      <c r="AE79" s="116"/>
      <c r="AF79" s="116"/>
      <c r="AG79" s="116"/>
      <c r="AH79" s="102"/>
      <c r="AI79" s="102"/>
      <c r="AJ79" s="102"/>
      <c r="AK79" s="102"/>
      <c r="AL79" s="102"/>
      <c r="AM79" s="102"/>
      <c r="AN79" s="102"/>
      <c r="AO79" s="102"/>
      <c r="AP79" s="102"/>
      <c r="AQ79" s="102"/>
      <c r="AR79" s="102"/>
      <c r="AS79" s="102"/>
      <c r="AT79" s="102"/>
      <c r="AU79" s="102"/>
      <c r="AV79" s="102"/>
      <c r="AW79" s="102"/>
      <c r="AX79" s="102"/>
      <c r="AY79" s="102"/>
      <c r="AZ79" s="102"/>
      <c r="BA79" s="102"/>
    </row>
    <row r="80" spans="1:53" ht="21" customHeight="1" x14ac:dyDescent="0.25">
      <c r="A80" s="488" t="s">
        <v>460</v>
      </c>
      <c r="B80" s="488"/>
      <c r="C80" s="488"/>
      <c r="D80" s="488"/>
      <c r="E80" s="488"/>
      <c r="F80" s="488"/>
      <c r="G80" s="488"/>
      <c r="H80" s="488"/>
      <c r="I80" s="488"/>
      <c r="J80" s="488"/>
      <c r="K80" s="488"/>
      <c r="L80" s="488"/>
      <c r="M80" s="488"/>
      <c r="N80" s="488"/>
      <c r="O80" s="488"/>
      <c r="P80" s="488"/>
      <c r="Q80" s="488"/>
      <c r="R80" s="489"/>
      <c r="S80" s="120"/>
      <c r="T80" s="116"/>
      <c r="U80" s="116"/>
      <c r="V80" s="116"/>
      <c r="W80" s="116"/>
      <c r="X80" s="116"/>
      <c r="Y80" s="116"/>
      <c r="Z80" s="116"/>
      <c r="AA80" s="116"/>
      <c r="AB80" s="116"/>
      <c r="AC80" s="116"/>
      <c r="AD80" s="116"/>
      <c r="AE80" s="116"/>
      <c r="AF80" s="116"/>
      <c r="AG80" s="116"/>
      <c r="AH80" s="102"/>
      <c r="AI80" s="102"/>
      <c r="AJ80" s="102"/>
      <c r="AK80" s="102"/>
      <c r="AL80" s="102"/>
      <c r="AM80" s="102"/>
      <c r="AN80" s="102"/>
      <c r="AO80" s="102"/>
      <c r="AP80" s="102"/>
      <c r="AQ80" s="102"/>
      <c r="AR80" s="102"/>
      <c r="AS80" s="102"/>
      <c r="AT80" s="102"/>
      <c r="AU80" s="102"/>
      <c r="AV80" s="102"/>
      <c r="AW80" s="102"/>
      <c r="AX80" s="102"/>
      <c r="AY80" s="102"/>
      <c r="AZ80" s="102"/>
      <c r="BA80" s="102"/>
    </row>
    <row r="81" spans="1:53" ht="21" customHeight="1" x14ac:dyDescent="0.25">
      <c r="A81" s="488" t="s">
        <v>461</v>
      </c>
      <c r="B81" s="488"/>
      <c r="C81" s="488"/>
      <c r="D81" s="488"/>
      <c r="E81" s="488"/>
      <c r="F81" s="488"/>
      <c r="G81" s="488"/>
      <c r="H81" s="488"/>
      <c r="I81" s="488"/>
      <c r="J81" s="488"/>
      <c r="K81" s="488"/>
      <c r="L81" s="488"/>
      <c r="M81" s="488"/>
      <c r="N81" s="488"/>
      <c r="O81" s="488"/>
      <c r="P81" s="488"/>
      <c r="Q81" s="488"/>
      <c r="R81" s="489"/>
      <c r="S81" s="120"/>
      <c r="T81" s="116"/>
      <c r="U81" s="116"/>
      <c r="V81" s="116"/>
      <c r="W81" s="116"/>
      <c r="X81" s="116"/>
      <c r="Y81" s="116"/>
      <c r="Z81" s="116"/>
      <c r="AA81" s="116"/>
      <c r="AB81" s="116"/>
      <c r="AC81" s="116"/>
      <c r="AD81" s="116"/>
      <c r="AE81" s="116"/>
      <c r="AF81" s="116"/>
      <c r="AG81" s="116"/>
      <c r="AH81" s="102"/>
      <c r="AI81" s="102"/>
      <c r="AJ81" s="102"/>
      <c r="AK81" s="102"/>
      <c r="AL81" s="102"/>
      <c r="AM81" s="102"/>
      <c r="AN81" s="102"/>
      <c r="AO81" s="102"/>
      <c r="AP81" s="102"/>
      <c r="AQ81" s="102"/>
      <c r="AR81" s="102"/>
      <c r="AS81" s="102"/>
      <c r="AT81" s="102"/>
      <c r="AU81" s="102"/>
      <c r="AV81" s="102"/>
      <c r="AW81" s="102"/>
      <c r="AX81" s="102"/>
      <c r="AY81" s="102"/>
      <c r="AZ81" s="102"/>
      <c r="BA81" s="102"/>
    </row>
    <row r="82" spans="1:53" ht="22.5" customHeight="1" x14ac:dyDescent="0.25">
      <c r="A82" s="488" t="s">
        <v>462</v>
      </c>
      <c r="B82" s="488"/>
      <c r="C82" s="488"/>
      <c r="D82" s="488"/>
      <c r="E82" s="488"/>
      <c r="F82" s="488"/>
      <c r="G82" s="488"/>
      <c r="H82" s="488"/>
      <c r="I82" s="488"/>
      <c r="J82" s="488"/>
      <c r="K82" s="488"/>
      <c r="L82" s="488"/>
      <c r="M82" s="488"/>
      <c r="N82" s="488"/>
      <c r="O82" s="488"/>
      <c r="P82" s="488"/>
      <c r="Q82" s="488"/>
      <c r="R82" s="489"/>
      <c r="S82" s="120"/>
      <c r="T82" s="116"/>
      <c r="U82" s="116"/>
      <c r="V82" s="116"/>
      <c r="W82" s="116"/>
      <c r="X82" s="116"/>
      <c r="Y82" s="116"/>
      <c r="Z82" s="116"/>
      <c r="AA82" s="116"/>
      <c r="AB82" s="116"/>
      <c r="AC82" s="116"/>
      <c r="AD82" s="116"/>
      <c r="AE82" s="116"/>
      <c r="AF82" s="116"/>
      <c r="AG82" s="116"/>
      <c r="AH82" s="102"/>
      <c r="AI82" s="102"/>
      <c r="AJ82" s="102"/>
      <c r="AK82" s="102"/>
      <c r="AL82" s="102"/>
      <c r="AM82" s="102"/>
      <c r="AN82" s="102"/>
      <c r="AO82" s="102"/>
      <c r="AP82" s="102"/>
      <c r="AQ82" s="102"/>
      <c r="AR82" s="102"/>
      <c r="AS82" s="102"/>
      <c r="AT82" s="102"/>
      <c r="AU82" s="102"/>
      <c r="AV82" s="102"/>
      <c r="AW82" s="102"/>
      <c r="AX82" s="102"/>
      <c r="AY82" s="102"/>
      <c r="AZ82" s="102"/>
      <c r="BA82" s="102"/>
    </row>
    <row r="83" spans="1:53" ht="23.25" customHeight="1" x14ac:dyDescent="0.25">
      <c r="A83" s="488" t="s">
        <v>463</v>
      </c>
      <c r="B83" s="488"/>
      <c r="C83" s="488"/>
      <c r="D83" s="488"/>
      <c r="E83" s="488"/>
      <c r="F83" s="488"/>
      <c r="G83" s="488"/>
      <c r="H83" s="488"/>
      <c r="I83" s="488"/>
      <c r="J83" s="488"/>
      <c r="K83" s="488"/>
      <c r="L83" s="488"/>
      <c r="M83" s="488"/>
      <c r="N83" s="488"/>
      <c r="O83" s="488"/>
      <c r="P83" s="488"/>
      <c r="Q83" s="488"/>
      <c r="R83" s="489"/>
      <c r="S83" s="120"/>
      <c r="T83" s="116"/>
      <c r="U83" s="116"/>
      <c r="V83" s="116"/>
      <c r="W83" s="116"/>
      <c r="X83" s="116"/>
      <c r="Y83" s="116"/>
      <c r="Z83" s="116"/>
      <c r="AA83" s="116"/>
      <c r="AB83" s="116"/>
      <c r="AC83" s="116"/>
      <c r="AD83" s="116"/>
      <c r="AE83" s="116"/>
      <c r="AF83" s="116"/>
      <c r="AG83" s="116"/>
      <c r="AH83" s="102"/>
      <c r="AI83" s="102"/>
      <c r="AJ83" s="102"/>
      <c r="AK83" s="102"/>
      <c r="AL83" s="102"/>
      <c r="AM83" s="102"/>
      <c r="AN83" s="102"/>
      <c r="AO83" s="102"/>
      <c r="AP83" s="102"/>
      <c r="AQ83" s="102"/>
      <c r="AR83" s="102"/>
      <c r="AS83" s="102"/>
      <c r="AT83" s="102"/>
      <c r="AU83" s="102"/>
      <c r="AV83" s="102"/>
      <c r="AW83" s="102"/>
      <c r="AX83" s="102"/>
      <c r="AY83" s="102"/>
      <c r="AZ83" s="102"/>
      <c r="BA83" s="102"/>
    </row>
    <row r="84" spans="1:53" ht="20.25" customHeight="1" x14ac:dyDescent="0.25">
      <c r="A84" s="488" t="s">
        <v>464</v>
      </c>
      <c r="B84" s="488"/>
      <c r="C84" s="488"/>
      <c r="D84" s="488"/>
      <c r="E84" s="488"/>
      <c r="F84" s="488"/>
      <c r="G84" s="488"/>
      <c r="H84" s="488"/>
      <c r="I84" s="488"/>
      <c r="J84" s="488"/>
      <c r="K84" s="488"/>
      <c r="L84" s="488"/>
      <c r="M84" s="488"/>
      <c r="N84" s="488"/>
      <c r="O84" s="488"/>
      <c r="P84" s="488"/>
      <c r="Q84" s="488"/>
      <c r="R84" s="489"/>
      <c r="S84" s="120"/>
      <c r="T84" s="116"/>
      <c r="U84" s="116"/>
      <c r="V84" s="116"/>
      <c r="W84" s="116"/>
      <c r="X84" s="116"/>
      <c r="Y84" s="116"/>
      <c r="Z84" s="116"/>
      <c r="AA84" s="116"/>
      <c r="AB84" s="116"/>
      <c r="AC84" s="116"/>
      <c r="AD84" s="116"/>
      <c r="AE84" s="116"/>
      <c r="AF84" s="116"/>
      <c r="AG84" s="116"/>
      <c r="AH84" s="102"/>
      <c r="AI84" s="102"/>
      <c r="AJ84" s="102"/>
      <c r="AK84" s="102"/>
      <c r="AL84" s="102"/>
      <c r="AM84" s="102"/>
      <c r="AN84" s="102"/>
      <c r="AO84" s="102"/>
      <c r="AP84" s="102"/>
      <c r="AQ84" s="102"/>
      <c r="AR84" s="102"/>
      <c r="AS84" s="102"/>
      <c r="AT84" s="102"/>
      <c r="AU84" s="102"/>
      <c r="AV84" s="102"/>
      <c r="AW84" s="102"/>
      <c r="AX84" s="102"/>
      <c r="AY84" s="102"/>
      <c r="AZ84" s="102"/>
      <c r="BA84" s="102"/>
    </row>
    <row r="85" spans="1:53" ht="21.75" customHeight="1" x14ac:dyDescent="0.25">
      <c r="A85" s="488" t="s">
        <v>54</v>
      </c>
      <c r="B85" s="488"/>
      <c r="C85" s="488"/>
      <c r="D85" s="488"/>
      <c r="E85" s="488"/>
      <c r="F85" s="488"/>
      <c r="G85" s="488"/>
      <c r="H85" s="488"/>
      <c r="I85" s="488"/>
      <c r="J85" s="488"/>
      <c r="K85" s="488"/>
      <c r="L85" s="488"/>
      <c r="M85" s="488"/>
      <c r="N85" s="488"/>
      <c r="O85" s="488"/>
      <c r="P85" s="488"/>
      <c r="Q85" s="488"/>
      <c r="R85" s="489"/>
      <c r="S85" s="120"/>
      <c r="T85" s="116"/>
      <c r="U85" s="116"/>
      <c r="V85" s="116"/>
      <c r="W85" s="116"/>
      <c r="X85" s="116"/>
      <c r="Y85" s="116"/>
      <c r="Z85" s="116"/>
      <c r="AA85" s="116"/>
      <c r="AB85" s="116"/>
      <c r="AC85" s="116"/>
      <c r="AD85" s="116"/>
      <c r="AE85" s="116"/>
      <c r="AF85" s="116"/>
      <c r="AG85" s="116"/>
      <c r="AH85" s="102"/>
      <c r="AI85" s="102"/>
      <c r="AJ85" s="102"/>
      <c r="AK85" s="102"/>
      <c r="AL85" s="102"/>
      <c r="AM85" s="102"/>
      <c r="AN85" s="102"/>
      <c r="AO85" s="102"/>
      <c r="AP85" s="102"/>
      <c r="AQ85" s="102"/>
      <c r="AR85" s="102"/>
      <c r="AS85" s="102"/>
      <c r="AT85" s="102"/>
      <c r="AU85" s="102"/>
      <c r="AV85" s="102"/>
      <c r="AW85" s="102"/>
      <c r="AX85" s="102"/>
      <c r="AY85" s="102"/>
      <c r="AZ85" s="102"/>
      <c r="BA85" s="102"/>
    </row>
    <row r="86" spans="1:53" ht="45" customHeight="1" x14ac:dyDescent="0.25">
      <c r="A86" s="488" t="s">
        <v>465</v>
      </c>
      <c r="B86" s="488"/>
      <c r="C86" s="488"/>
      <c r="D86" s="488"/>
      <c r="E86" s="488"/>
      <c r="F86" s="488"/>
      <c r="G86" s="488"/>
      <c r="H86" s="488"/>
      <c r="I86" s="488"/>
      <c r="J86" s="488"/>
      <c r="K86" s="488"/>
      <c r="L86" s="488"/>
      <c r="M86" s="488"/>
      <c r="N86" s="488"/>
      <c r="O86" s="488"/>
      <c r="P86" s="488"/>
      <c r="Q86" s="488"/>
      <c r="R86" s="489"/>
      <c r="S86" s="120"/>
      <c r="T86" s="116"/>
      <c r="U86" s="116"/>
      <c r="V86" s="116"/>
      <c r="W86" s="116"/>
      <c r="X86" s="116"/>
      <c r="Y86" s="116"/>
      <c r="Z86" s="116"/>
      <c r="AA86" s="116"/>
      <c r="AB86" s="116"/>
      <c r="AC86" s="116"/>
      <c r="AD86" s="116"/>
      <c r="AE86" s="116"/>
      <c r="AF86" s="116"/>
      <c r="AG86" s="116"/>
      <c r="AH86" s="102"/>
      <c r="AI86" s="102"/>
      <c r="AJ86" s="102"/>
      <c r="AK86" s="102"/>
      <c r="AL86" s="102"/>
      <c r="AM86" s="102"/>
      <c r="AN86" s="102"/>
      <c r="AO86" s="102"/>
      <c r="AP86" s="102"/>
      <c r="AQ86" s="102"/>
      <c r="AR86" s="102"/>
      <c r="AS86" s="102"/>
      <c r="AT86" s="102"/>
      <c r="AU86" s="102"/>
      <c r="AV86" s="102"/>
      <c r="AW86" s="102"/>
      <c r="AX86" s="102"/>
      <c r="AY86" s="102"/>
      <c r="AZ86" s="102"/>
      <c r="BA86" s="102"/>
    </row>
    <row r="87" spans="1:53" ht="21" customHeight="1" x14ac:dyDescent="0.25">
      <c r="A87" s="488" t="s">
        <v>466</v>
      </c>
      <c r="B87" s="488"/>
      <c r="C87" s="488"/>
      <c r="D87" s="488"/>
      <c r="E87" s="488"/>
      <c r="F87" s="488"/>
      <c r="G87" s="488"/>
      <c r="H87" s="488"/>
      <c r="I87" s="488"/>
      <c r="J87" s="488"/>
      <c r="K87" s="488"/>
      <c r="L87" s="488"/>
      <c r="M87" s="488"/>
      <c r="N87" s="488"/>
      <c r="O87" s="488"/>
      <c r="P87" s="488"/>
      <c r="Q87" s="488"/>
      <c r="R87" s="489"/>
      <c r="S87" s="120"/>
      <c r="T87" s="116"/>
      <c r="U87" s="116"/>
      <c r="V87" s="116"/>
      <c r="W87" s="116"/>
      <c r="X87" s="116"/>
      <c r="Y87" s="116"/>
      <c r="Z87" s="116"/>
      <c r="AA87" s="116"/>
      <c r="AB87" s="116"/>
      <c r="AC87" s="116"/>
      <c r="AD87" s="116"/>
      <c r="AE87" s="116"/>
      <c r="AF87" s="116"/>
      <c r="AG87" s="116"/>
      <c r="AH87" s="102"/>
      <c r="AI87" s="102"/>
      <c r="AJ87" s="102"/>
      <c r="AK87" s="102"/>
      <c r="AL87" s="102"/>
      <c r="AM87" s="102"/>
      <c r="AN87" s="102"/>
      <c r="AO87" s="102"/>
      <c r="AP87" s="102"/>
      <c r="AQ87" s="102"/>
      <c r="AR87" s="102"/>
      <c r="AS87" s="102"/>
      <c r="AT87" s="102"/>
      <c r="AU87" s="102"/>
      <c r="AV87" s="102"/>
      <c r="AW87" s="102"/>
      <c r="AX87" s="102"/>
      <c r="AY87" s="102"/>
      <c r="AZ87" s="102"/>
      <c r="BA87" s="102"/>
    </row>
    <row r="88" spans="1:53" ht="27" customHeight="1" x14ac:dyDescent="0.25">
      <c r="A88" s="488" t="s">
        <v>467</v>
      </c>
      <c r="B88" s="488"/>
      <c r="C88" s="488"/>
      <c r="D88" s="488"/>
      <c r="E88" s="488"/>
      <c r="F88" s="488"/>
      <c r="G88" s="488"/>
      <c r="H88" s="488"/>
      <c r="I88" s="488"/>
      <c r="J88" s="488"/>
      <c r="K88" s="488"/>
      <c r="L88" s="488"/>
      <c r="M88" s="488"/>
      <c r="N88" s="488"/>
      <c r="O88" s="488"/>
      <c r="P88" s="488"/>
      <c r="Q88" s="488"/>
      <c r="R88" s="489"/>
      <c r="S88" s="120"/>
      <c r="T88" s="116"/>
      <c r="U88" s="116"/>
      <c r="V88" s="116"/>
      <c r="W88" s="116"/>
      <c r="X88" s="116"/>
      <c r="Y88" s="116"/>
      <c r="Z88" s="116"/>
      <c r="AA88" s="116"/>
      <c r="AB88" s="116"/>
      <c r="AC88" s="116"/>
      <c r="AD88" s="116"/>
      <c r="AE88" s="116"/>
      <c r="AF88" s="116"/>
      <c r="AG88" s="116"/>
      <c r="AH88" s="102"/>
      <c r="AI88" s="102"/>
      <c r="AJ88" s="102"/>
      <c r="AK88" s="102"/>
      <c r="AL88" s="102"/>
      <c r="AM88" s="102"/>
      <c r="AN88" s="102"/>
      <c r="AO88" s="102"/>
      <c r="AP88" s="102"/>
      <c r="AQ88" s="102"/>
      <c r="AR88" s="102"/>
      <c r="AS88" s="102"/>
      <c r="AT88" s="102"/>
      <c r="AU88" s="102"/>
      <c r="AV88" s="102"/>
      <c r="AW88" s="102"/>
      <c r="AX88" s="102"/>
      <c r="AY88" s="102"/>
      <c r="AZ88" s="102"/>
      <c r="BA88" s="102"/>
    </row>
    <row r="89" spans="1:53" ht="22.5" customHeight="1" x14ac:dyDescent="0.25">
      <c r="A89" s="488" t="s">
        <v>468</v>
      </c>
      <c r="B89" s="488"/>
      <c r="C89" s="488"/>
      <c r="D89" s="488"/>
      <c r="E89" s="488"/>
      <c r="F89" s="488"/>
      <c r="G89" s="488"/>
      <c r="H89" s="488"/>
      <c r="I89" s="488"/>
      <c r="J89" s="488"/>
      <c r="K89" s="488"/>
      <c r="L89" s="488"/>
      <c r="M89" s="488"/>
      <c r="N89" s="488"/>
      <c r="O89" s="488"/>
      <c r="P89" s="488"/>
      <c r="Q89" s="488"/>
      <c r="R89" s="489"/>
      <c r="S89" s="120"/>
      <c r="T89" s="116"/>
      <c r="U89" s="116"/>
      <c r="V89" s="116"/>
      <c r="W89" s="116"/>
      <c r="X89" s="116"/>
      <c r="Y89" s="116"/>
      <c r="Z89" s="116"/>
      <c r="AA89" s="116"/>
      <c r="AB89" s="116"/>
      <c r="AC89" s="116"/>
      <c r="AD89" s="116"/>
      <c r="AE89" s="116"/>
      <c r="AF89" s="116"/>
      <c r="AG89" s="116"/>
      <c r="AH89" s="102"/>
      <c r="AI89" s="102"/>
      <c r="AJ89" s="102"/>
      <c r="AK89" s="102"/>
      <c r="AL89" s="102"/>
      <c r="AM89" s="102"/>
      <c r="AN89" s="102"/>
      <c r="AO89" s="102"/>
      <c r="AP89" s="102"/>
      <c r="AQ89" s="102"/>
      <c r="AR89" s="102"/>
      <c r="AS89" s="102"/>
      <c r="AT89" s="102"/>
      <c r="AU89" s="102"/>
      <c r="AV89" s="102"/>
      <c r="AW89" s="102"/>
      <c r="AX89" s="102"/>
      <c r="AY89" s="102"/>
      <c r="AZ89" s="102"/>
      <c r="BA89" s="102"/>
    </row>
    <row r="90" spans="1:53" ht="21.75" customHeight="1" x14ac:dyDescent="0.25">
      <c r="A90" s="488" t="s">
        <v>469</v>
      </c>
      <c r="B90" s="488"/>
      <c r="C90" s="488"/>
      <c r="D90" s="488"/>
      <c r="E90" s="488"/>
      <c r="F90" s="488"/>
      <c r="G90" s="488"/>
      <c r="H90" s="488"/>
      <c r="I90" s="488"/>
      <c r="J90" s="488"/>
      <c r="K90" s="488"/>
      <c r="L90" s="488"/>
      <c r="M90" s="488"/>
      <c r="N90" s="488"/>
      <c r="O90" s="488"/>
      <c r="P90" s="488"/>
      <c r="Q90" s="488"/>
      <c r="R90" s="489"/>
      <c r="S90" s="120"/>
      <c r="T90" s="116"/>
      <c r="U90" s="116"/>
      <c r="V90" s="116"/>
      <c r="W90" s="116"/>
      <c r="X90" s="116"/>
      <c r="Y90" s="116"/>
      <c r="Z90" s="116"/>
      <c r="AA90" s="116"/>
      <c r="AB90" s="116"/>
      <c r="AC90" s="116"/>
      <c r="AD90" s="116"/>
      <c r="AE90" s="116"/>
      <c r="AF90" s="116"/>
      <c r="AG90" s="116"/>
      <c r="AH90" s="102"/>
      <c r="AI90" s="102"/>
      <c r="AJ90" s="102"/>
      <c r="AK90" s="102"/>
      <c r="AL90" s="102"/>
      <c r="AM90" s="102"/>
      <c r="AN90" s="102"/>
      <c r="AO90" s="102"/>
      <c r="AP90" s="102"/>
      <c r="AQ90" s="102"/>
      <c r="AR90" s="102"/>
      <c r="AS90" s="102"/>
      <c r="AT90" s="102"/>
      <c r="AU90" s="102"/>
      <c r="AV90" s="102"/>
      <c r="AW90" s="102"/>
      <c r="AX90" s="102"/>
      <c r="AY90" s="102"/>
      <c r="AZ90" s="102"/>
      <c r="BA90" s="102"/>
    </row>
    <row r="91" spans="1:53" ht="26.25" customHeight="1" x14ac:dyDescent="0.25">
      <c r="A91" s="488" t="s">
        <v>470</v>
      </c>
      <c r="B91" s="488"/>
      <c r="C91" s="488"/>
      <c r="D91" s="488"/>
      <c r="E91" s="488"/>
      <c r="F91" s="488"/>
      <c r="G91" s="488"/>
      <c r="H91" s="488"/>
      <c r="I91" s="488"/>
      <c r="J91" s="488"/>
      <c r="K91" s="488"/>
      <c r="L91" s="488"/>
      <c r="M91" s="488"/>
      <c r="N91" s="488"/>
      <c r="O91" s="488"/>
      <c r="P91" s="488"/>
      <c r="Q91" s="488"/>
      <c r="R91" s="489"/>
      <c r="S91" s="120"/>
      <c r="T91" s="116"/>
      <c r="U91" s="116"/>
      <c r="V91" s="116"/>
      <c r="W91" s="116"/>
      <c r="X91" s="116"/>
      <c r="Y91" s="116"/>
      <c r="Z91" s="116"/>
      <c r="AA91" s="116"/>
      <c r="AB91" s="116"/>
      <c r="AC91" s="116"/>
      <c r="AD91" s="116"/>
      <c r="AE91" s="116"/>
      <c r="AF91" s="116"/>
      <c r="AG91" s="116"/>
      <c r="AH91" s="102"/>
      <c r="AI91" s="102"/>
      <c r="AJ91" s="102"/>
      <c r="AK91" s="102"/>
      <c r="AL91" s="102"/>
      <c r="AM91" s="102"/>
      <c r="AN91" s="102"/>
      <c r="AO91" s="102"/>
      <c r="AP91" s="102"/>
      <c r="AQ91" s="102"/>
      <c r="AR91" s="102"/>
      <c r="AS91" s="102"/>
      <c r="AT91" s="102"/>
      <c r="AU91" s="102"/>
      <c r="AV91" s="102"/>
      <c r="AW91" s="102"/>
      <c r="AX91" s="102"/>
      <c r="AY91" s="102"/>
      <c r="AZ91" s="102"/>
      <c r="BA91" s="102"/>
    </row>
    <row r="92" spans="1:53" ht="23.25" customHeight="1" x14ac:dyDescent="0.25">
      <c r="A92" s="488" t="s">
        <v>471</v>
      </c>
      <c r="B92" s="488"/>
      <c r="C92" s="488"/>
      <c r="D92" s="488"/>
      <c r="E92" s="488"/>
      <c r="F92" s="488"/>
      <c r="G92" s="488"/>
      <c r="H92" s="488"/>
      <c r="I92" s="488"/>
      <c r="J92" s="488"/>
      <c r="K92" s="488"/>
      <c r="L92" s="488"/>
      <c r="M92" s="488"/>
      <c r="N92" s="488"/>
      <c r="O92" s="488"/>
      <c r="P92" s="488"/>
      <c r="Q92" s="488"/>
      <c r="R92" s="489"/>
      <c r="S92" s="120"/>
      <c r="T92" s="116"/>
      <c r="U92" s="116"/>
      <c r="V92" s="116"/>
      <c r="W92" s="116"/>
      <c r="X92" s="116"/>
      <c r="Y92" s="116"/>
      <c r="Z92" s="116"/>
      <c r="AA92" s="116"/>
      <c r="AB92" s="116"/>
      <c r="AC92" s="116"/>
      <c r="AD92" s="116"/>
      <c r="AE92" s="116"/>
      <c r="AF92" s="116"/>
      <c r="AG92" s="116"/>
      <c r="AH92" s="102"/>
      <c r="AI92" s="102"/>
      <c r="AJ92" s="102"/>
      <c r="AK92" s="102"/>
      <c r="AL92" s="102"/>
      <c r="AM92" s="102"/>
      <c r="AN92" s="102"/>
      <c r="AO92" s="102"/>
      <c r="AP92" s="102"/>
      <c r="AQ92" s="102"/>
      <c r="AR92" s="102"/>
      <c r="AS92" s="102"/>
      <c r="AT92" s="102"/>
      <c r="AU92" s="102"/>
      <c r="AV92" s="102"/>
      <c r="AW92" s="102"/>
      <c r="AX92" s="102"/>
      <c r="AY92" s="102"/>
      <c r="AZ92" s="102"/>
      <c r="BA92" s="102"/>
    </row>
    <row r="93" spans="1:53" ht="23.25" customHeight="1" x14ac:dyDescent="0.25">
      <c r="A93" s="488" t="s">
        <v>472</v>
      </c>
      <c r="B93" s="488"/>
      <c r="C93" s="488"/>
      <c r="D93" s="488"/>
      <c r="E93" s="488"/>
      <c r="F93" s="488"/>
      <c r="G93" s="488"/>
      <c r="H93" s="488"/>
      <c r="I93" s="488"/>
      <c r="J93" s="488"/>
      <c r="K93" s="488"/>
      <c r="L93" s="488"/>
      <c r="M93" s="488"/>
      <c r="N93" s="488"/>
      <c r="O93" s="488"/>
      <c r="P93" s="488"/>
      <c r="Q93" s="488"/>
      <c r="R93" s="489"/>
      <c r="S93" s="120"/>
      <c r="T93" s="116"/>
      <c r="U93" s="116"/>
      <c r="V93" s="116"/>
      <c r="W93" s="116"/>
      <c r="X93" s="116"/>
      <c r="Y93" s="116"/>
      <c r="Z93" s="116"/>
      <c r="AA93" s="116"/>
      <c r="AB93" s="116"/>
      <c r="AC93" s="116"/>
      <c r="AD93" s="116"/>
      <c r="AE93" s="116"/>
      <c r="AF93" s="116"/>
      <c r="AG93" s="116"/>
      <c r="AH93" s="102"/>
      <c r="AI93" s="102"/>
      <c r="AJ93" s="102"/>
      <c r="AK93" s="102"/>
      <c r="AL93" s="102"/>
      <c r="AM93" s="102"/>
      <c r="AN93" s="102"/>
      <c r="AO93" s="102"/>
      <c r="AP93" s="102"/>
      <c r="AQ93" s="102"/>
      <c r="AR93" s="102"/>
      <c r="AS93" s="102"/>
      <c r="AT93" s="102"/>
      <c r="AU93" s="102"/>
      <c r="AV93" s="102"/>
      <c r="AW93" s="102"/>
      <c r="AX93" s="102"/>
      <c r="AY93" s="102"/>
      <c r="AZ93" s="102"/>
      <c r="BA93" s="102"/>
    </row>
    <row r="94" spans="1:53" ht="28.5" customHeight="1" x14ac:dyDescent="0.25">
      <c r="A94" s="488" t="s">
        <v>473</v>
      </c>
      <c r="B94" s="488"/>
      <c r="C94" s="488"/>
      <c r="D94" s="488"/>
      <c r="E94" s="488"/>
      <c r="F94" s="488"/>
      <c r="G94" s="488"/>
      <c r="H94" s="488"/>
      <c r="I94" s="488"/>
      <c r="J94" s="488"/>
      <c r="K94" s="488"/>
      <c r="L94" s="488"/>
      <c r="M94" s="488"/>
      <c r="N94" s="488"/>
      <c r="O94" s="488"/>
      <c r="P94" s="488"/>
      <c r="Q94" s="488"/>
      <c r="R94" s="489"/>
      <c r="S94" s="120"/>
      <c r="T94" s="116"/>
      <c r="U94" s="116"/>
      <c r="V94" s="116"/>
      <c r="W94" s="116"/>
      <c r="X94" s="116"/>
      <c r="Y94" s="116"/>
      <c r="Z94" s="116"/>
      <c r="AA94" s="116"/>
      <c r="AB94" s="116"/>
      <c r="AC94" s="116"/>
      <c r="AD94" s="116"/>
      <c r="AE94" s="116"/>
      <c r="AF94" s="116"/>
      <c r="AG94" s="116"/>
      <c r="AH94" s="102"/>
      <c r="AI94" s="102"/>
      <c r="AJ94" s="102"/>
      <c r="AK94" s="102"/>
      <c r="AL94" s="102"/>
      <c r="AM94" s="102"/>
      <c r="AN94" s="102"/>
      <c r="AO94" s="102"/>
      <c r="AP94" s="102"/>
      <c r="AQ94" s="102"/>
      <c r="AR94" s="102"/>
      <c r="AS94" s="102"/>
      <c r="AT94" s="102"/>
      <c r="AU94" s="102"/>
      <c r="AV94" s="102"/>
      <c r="AW94" s="102"/>
      <c r="AX94" s="102"/>
      <c r="AY94" s="102"/>
      <c r="AZ94" s="102"/>
      <c r="BA94" s="102"/>
    </row>
    <row r="95" spans="1:53" ht="22.5" customHeight="1" x14ac:dyDescent="0.25">
      <c r="A95" s="488" t="s">
        <v>474</v>
      </c>
      <c r="B95" s="488"/>
      <c r="C95" s="488"/>
      <c r="D95" s="488"/>
      <c r="E95" s="488"/>
      <c r="F95" s="488"/>
      <c r="G95" s="488"/>
      <c r="H95" s="488"/>
      <c r="I95" s="488"/>
      <c r="J95" s="488"/>
      <c r="K95" s="488"/>
      <c r="L95" s="488"/>
      <c r="M95" s="488"/>
      <c r="N95" s="488"/>
      <c r="O95" s="488"/>
      <c r="P95" s="488"/>
      <c r="Q95" s="488"/>
      <c r="R95" s="489"/>
      <c r="S95" s="120"/>
      <c r="T95" s="116"/>
      <c r="U95" s="116"/>
      <c r="V95" s="116"/>
      <c r="W95" s="116"/>
      <c r="X95" s="116"/>
      <c r="Y95" s="116"/>
      <c r="Z95" s="116"/>
      <c r="AA95" s="116"/>
      <c r="AB95" s="116"/>
      <c r="AC95" s="116"/>
      <c r="AD95" s="116"/>
      <c r="AE95" s="116"/>
      <c r="AF95" s="116"/>
      <c r="AG95" s="116"/>
      <c r="AH95" s="102"/>
      <c r="AI95" s="102"/>
      <c r="AJ95" s="102"/>
      <c r="AK95" s="102"/>
      <c r="AL95" s="102"/>
      <c r="AM95" s="102"/>
      <c r="AN95" s="102"/>
      <c r="AO95" s="102"/>
      <c r="AP95" s="102"/>
      <c r="AQ95" s="102"/>
      <c r="AR95" s="102"/>
      <c r="AS95" s="102"/>
      <c r="AT95" s="102"/>
      <c r="AU95" s="102"/>
      <c r="AV95" s="102"/>
      <c r="AW95" s="102"/>
      <c r="AX95" s="102"/>
      <c r="AY95" s="102"/>
      <c r="AZ95" s="102"/>
      <c r="BA95" s="102"/>
    </row>
    <row r="96" spans="1:53" ht="25.5" customHeight="1" x14ac:dyDescent="0.25">
      <c r="A96" s="488" t="s">
        <v>475</v>
      </c>
      <c r="B96" s="488"/>
      <c r="C96" s="488"/>
      <c r="D96" s="488"/>
      <c r="E96" s="488"/>
      <c r="F96" s="488"/>
      <c r="G96" s="488"/>
      <c r="H96" s="488"/>
      <c r="I96" s="488"/>
      <c r="J96" s="488"/>
      <c r="K96" s="488"/>
      <c r="L96" s="488"/>
      <c r="M96" s="488"/>
      <c r="N96" s="488"/>
      <c r="O96" s="488"/>
      <c r="P96" s="488"/>
      <c r="Q96" s="488"/>
      <c r="R96" s="489"/>
      <c r="S96" s="120"/>
      <c r="T96" s="116"/>
      <c r="U96" s="116"/>
      <c r="V96" s="116"/>
      <c r="W96" s="116"/>
      <c r="X96" s="116"/>
      <c r="Y96" s="116"/>
      <c r="Z96" s="116"/>
      <c r="AA96" s="116"/>
      <c r="AB96" s="116"/>
      <c r="AC96" s="116"/>
      <c r="AD96" s="116"/>
      <c r="AE96" s="116"/>
      <c r="AF96" s="116"/>
      <c r="AG96" s="116"/>
      <c r="AH96" s="102"/>
      <c r="AI96" s="102"/>
      <c r="AJ96" s="102"/>
      <c r="AK96" s="102"/>
      <c r="AL96" s="102"/>
      <c r="AM96" s="102"/>
      <c r="AN96" s="102"/>
      <c r="AO96" s="102"/>
      <c r="AP96" s="102"/>
      <c r="AQ96" s="102"/>
      <c r="AR96" s="102"/>
      <c r="AS96" s="102"/>
      <c r="AT96" s="102"/>
      <c r="AU96" s="102"/>
      <c r="AV96" s="102"/>
      <c r="AW96" s="102"/>
      <c r="AX96" s="102"/>
      <c r="AY96" s="102"/>
      <c r="AZ96" s="102"/>
      <c r="BA96" s="102"/>
    </row>
    <row r="97" spans="1:53" ht="25.5" customHeight="1" x14ac:dyDescent="0.25">
      <c r="A97" s="488" t="s">
        <v>476</v>
      </c>
      <c r="B97" s="488"/>
      <c r="C97" s="488"/>
      <c r="D97" s="488"/>
      <c r="E97" s="488"/>
      <c r="F97" s="488"/>
      <c r="G97" s="488"/>
      <c r="H97" s="488"/>
      <c r="I97" s="488"/>
      <c r="J97" s="488"/>
      <c r="K97" s="488"/>
      <c r="L97" s="488"/>
      <c r="M97" s="488"/>
      <c r="N97" s="488"/>
      <c r="O97" s="488"/>
      <c r="P97" s="488"/>
      <c r="Q97" s="488"/>
      <c r="R97" s="489"/>
      <c r="S97" s="120"/>
      <c r="T97" s="116"/>
      <c r="U97" s="116"/>
      <c r="V97" s="116"/>
      <c r="W97" s="116"/>
      <c r="X97" s="116"/>
      <c r="Y97" s="116"/>
      <c r="Z97" s="116"/>
      <c r="AA97" s="116"/>
      <c r="AB97" s="116"/>
      <c r="AC97" s="116"/>
      <c r="AD97" s="116"/>
      <c r="AE97" s="116"/>
      <c r="AF97" s="116"/>
      <c r="AG97" s="116"/>
      <c r="AH97" s="102"/>
      <c r="AI97" s="102"/>
      <c r="AJ97" s="102"/>
      <c r="AK97" s="102"/>
      <c r="AL97" s="102"/>
      <c r="AM97" s="102"/>
      <c r="AN97" s="102"/>
      <c r="AO97" s="102"/>
      <c r="AP97" s="102"/>
      <c r="AQ97" s="102"/>
      <c r="AR97" s="102"/>
      <c r="AS97" s="102"/>
      <c r="AT97" s="102"/>
      <c r="AU97" s="102"/>
      <c r="AV97" s="102"/>
      <c r="AW97" s="102"/>
      <c r="AX97" s="102"/>
      <c r="AY97" s="102"/>
      <c r="AZ97" s="102"/>
      <c r="BA97" s="102"/>
    </row>
    <row r="98" spans="1:53" ht="23.25" customHeight="1" x14ac:dyDescent="0.25">
      <c r="A98" s="488" t="s">
        <v>477</v>
      </c>
      <c r="B98" s="488"/>
      <c r="C98" s="488"/>
      <c r="D98" s="488"/>
      <c r="E98" s="488"/>
      <c r="F98" s="488"/>
      <c r="G98" s="488"/>
      <c r="H98" s="488"/>
      <c r="I98" s="488"/>
      <c r="J98" s="488"/>
      <c r="K98" s="488"/>
      <c r="L98" s="488"/>
      <c r="M98" s="488"/>
      <c r="N98" s="488"/>
      <c r="O98" s="488"/>
      <c r="P98" s="488"/>
      <c r="Q98" s="488"/>
      <c r="R98" s="489"/>
      <c r="S98" s="120"/>
      <c r="T98" s="116"/>
      <c r="U98" s="116"/>
      <c r="V98" s="116"/>
      <c r="W98" s="116"/>
      <c r="X98" s="116"/>
      <c r="Y98" s="116"/>
      <c r="Z98" s="116"/>
      <c r="AA98" s="116"/>
      <c r="AB98" s="116"/>
      <c r="AC98" s="116"/>
      <c r="AD98" s="116"/>
      <c r="AE98" s="116"/>
      <c r="AF98" s="116"/>
      <c r="AG98" s="116"/>
      <c r="AH98" s="102"/>
      <c r="AI98" s="102"/>
      <c r="AJ98" s="102"/>
      <c r="AK98" s="102"/>
      <c r="AL98" s="102"/>
      <c r="AM98" s="102"/>
      <c r="AN98" s="102"/>
      <c r="AO98" s="102"/>
      <c r="AP98" s="102"/>
      <c r="AQ98" s="102"/>
      <c r="AR98" s="102"/>
      <c r="AS98" s="102"/>
      <c r="AT98" s="102"/>
      <c r="AU98" s="102"/>
      <c r="AV98" s="102"/>
      <c r="AW98" s="102"/>
      <c r="AX98" s="102"/>
      <c r="AY98" s="102"/>
      <c r="AZ98" s="102"/>
      <c r="BA98" s="102"/>
    </row>
    <row r="99" spans="1:53" ht="19.5" customHeight="1" x14ac:dyDescent="0.25">
      <c r="A99" s="488" t="s">
        <v>478</v>
      </c>
      <c r="B99" s="488"/>
      <c r="C99" s="488"/>
      <c r="D99" s="488"/>
      <c r="E99" s="488"/>
      <c r="F99" s="488"/>
      <c r="G99" s="488"/>
      <c r="H99" s="488"/>
      <c r="I99" s="488"/>
      <c r="J99" s="488"/>
      <c r="K99" s="488"/>
      <c r="L99" s="488"/>
      <c r="M99" s="488"/>
      <c r="N99" s="488"/>
      <c r="O99" s="488"/>
      <c r="P99" s="488"/>
      <c r="Q99" s="488"/>
      <c r="R99" s="489"/>
      <c r="S99" s="120"/>
      <c r="T99" s="116"/>
      <c r="U99" s="116"/>
      <c r="V99" s="116"/>
      <c r="W99" s="116"/>
      <c r="X99" s="116"/>
      <c r="Y99" s="116"/>
      <c r="Z99" s="116"/>
      <c r="AA99" s="116"/>
      <c r="AB99" s="116"/>
      <c r="AC99" s="116"/>
      <c r="AD99" s="116"/>
      <c r="AE99" s="116"/>
      <c r="AF99" s="116"/>
      <c r="AG99" s="116"/>
      <c r="AH99" s="102"/>
      <c r="AI99" s="102"/>
      <c r="AJ99" s="102"/>
      <c r="AK99" s="102"/>
      <c r="AL99" s="102"/>
      <c r="AM99" s="102"/>
      <c r="AN99" s="102"/>
      <c r="AO99" s="102"/>
      <c r="AP99" s="102"/>
      <c r="AQ99" s="102"/>
      <c r="AR99" s="102"/>
      <c r="AS99" s="102"/>
      <c r="AT99" s="102"/>
      <c r="AU99" s="102"/>
      <c r="AV99" s="102"/>
      <c r="AW99" s="102"/>
      <c r="AX99" s="102"/>
      <c r="AY99" s="102"/>
      <c r="AZ99" s="102"/>
      <c r="BA99" s="102"/>
    </row>
    <row r="100" spans="1:53" ht="25.5" customHeight="1" x14ac:dyDescent="0.25">
      <c r="A100" s="488" t="s">
        <v>55</v>
      </c>
      <c r="B100" s="488"/>
      <c r="C100" s="488"/>
      <c r="D100" s="488"/>
      <c r="E100" s="488"/>
      <c r="F100" s="488"/>
      <c r="G100" s="488"/>
      <c r="H100" s="488"/>
      <c r="I100" s="488"/>
      <c r="J100" s="488"/>
      <c r="K100" s="488"/>
      <c r="L100" s="488"/>
      <c r="M100" s="488"/>
      <c r="N100" s="488"/>
      <c r="O100" s="488"/>
      <c r="P100" s="488"/>
      <c r="Q100" s="488"/>
      <c r="R100" s="489"/>
      <c r="S100" s="120"/>
      <c r="T100" s="116"/>
      <c r="U100" s="116"/>
      <c r="V100" s="116"/>
      <c r="W100" s="116"/>
      <c r="X100" s="116"/>
      <c r="Y100" s="116"/>
      <c r="Z100" s="116"/>
      <c r="AA100" s="116"/>
      <c r="AB100" s="116"/>
      <c r="AC100" s="116"/>
      <c r="AD100" s="116"/>
      <c r="AE100" s="116"/>
      <c r="AF100" s="116"/>
      <c r="AG100" s="116"/>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row>
    <row r="101" spans="1:53" ht="37.5" customHeight="1" x14ac:dyDescent="0.25">
      <c r="A101" s="488" t="s">
        <v>479</v>
      </c>
      <c r="B101" s="488"/>
      <c r="C101" s="488"/>
      <c r="D101" s="488"/>
      <c r="E101" s="488"/>
      <c r="F101" s="488"/>
      <c r="G101" s="488"/>
      <c r="H101" s="488"/>
      <c r="I101" s="488"/>
      <c r="J101" s="488"/>
      <c r="K101" s="488"/>
      <c r="L101" s="488"/>
      <c r="M101" s="488"/>
      <c r="N101" s="488"/>
      <c r="O101" s="488"/>
      <c r="P101" s="488"/>
      <c r="Q101" s="488"/>
      <c r="R101" s="489"/>
      <c r="S101" s="120"/>
      <c r="T101" s="116"/>
      <c r="U101" s="116"/>
      <c r="V101" s="116"/>
      <c r="W101" s="116"/>
      <c r="X101" s="116"/>
      <c r="Y101" s="116"/>
      <c r="Z101" s="116"/>
      <c r="AA101" s="116"/>
      <c r="AB101" s="116"/>
      <c r="AC101" s="116"/>
      <c r="AD101" s="116"/>
      <c r="AE101" s="116"/>
      <c r="AF101" s="116"/>
      <c r="AG101" s="116"/>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row>
    <row r="102" spans="1:53" ht="25.5" customHeight="1" x14ac:dyDescent="0.25">
      <c r="A102" s="488" t="s">
        <v>480</v>
      </c>
      <c r="B102" s="488"/>
      <c r="C102" s="488"/>
      <c r="D102" s="488"/>
      <c r="E102" s="488"/>
      <c r="F102" s="488"/>
      <c r="G102" s="488"/>
      <c r="H102" s="488"/>
      <c r="I102" s="488"/>
      <c r="J102" s="488"/>
      <c r="K102" s="488"/>
      <c r="L102" s="488"/>
      <c r="M102" s="488"/>
      <c r="N102" s="488"/>
      <c r="O102" s="488"/>
      <c r="P102" s="488"/>
      <c r="Q102" s="488"/>
      <c r="R102" s="489"/>
      <c r="S102" s="120"/>
      <c r="T102" s="116"/>
      <c r="U102" s="116"/>
      <c r="V102" s="116"/>
      <c r="W102" s="116"/>
      <c r="X102" s="116"/>
      <c r="Y102" s="116"/>
      <c r="Z102" s="116"/>
      <c r="AA102" s="116"/>
      <c r="AB102" s="116"/>
      <c r="AC102" s="116"/>
      <c r="AD102" s="116"/>
      <c r="AE102" s="116"/>
      <c r="AF102" s="116"/>
      <c r="AG102" s="116"/>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row>
    <row r="103" spans="1:53" ht="25.5" customHeight="1" x14ac:dyDescent="0.25">
      <c r="A103" s="488" t="s">
        <v>481</v>
      </c>
      <c r="B103" s="488"/>
      <c r="C103" s="488"/>
      <c r="D103" s="488"/>
      <c r="E103" s="488"/>
      <c r="F103" s="488"/>
      <c r="G103" s="488"/>
      <c r="H103" s="488"/>
      <c r="I103" s="488"/>
      <c r="J103" s="488"/>
      <c r="K103" s="488"/>
      <c r="L103" s="488"/>
      <c r="M103" s="488"/>
      <c r="N103" s="488"/>
      <c r="O103" s="488"/>
      <c r="P103" s="488"/>
      <c r="Q103" s="488"/>
      <c r="R103" s="489"/>
      <c r="S103" s="120"/>
      <c r="T103" s="116"/>
      <c r="U103" s="116"/>
      <c r="V103" s="116"/>
      <c r="W103" s="116"/>
      <c r="X103" s="116"/>
      <c r="Y103" s="116"/>
      <c r="Z103" s="116"/>
      <c r="AA103" s="116"/>
      <c r="AB103" s="116"/>
      <c r="AC103" s="116"/>
      <c r="AD103" s="116"/>
      <c r="AE103" s="116"/>
      <c r="AF103" s="116"/>
      <c r="AG103" s="116"/>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row>
    <row r="104" spans="1:53" ht="26.25" customHeight="1" x14ac:dyDescent="0.25">
      <c r="A104" s="488" t="s">
        <v>482</v>
      </c>
      <c r="B104" s="488"/>
      <c r="C104" s="488"/>
      <c r="D104" s="488"/>
      <c r="E104" s="488"/>
      <c r="F104" s="488"/>
      <c r="G104" s="488"/>
      <c r="H104" s="488"/>
      <c r="I104" s="488"/>
      <c r="J104" s="488"/>
      <c r="K104" s="488"/>
      <c r="L104" s="488"/>
      <c r="M104" s="488"/>
      <c r="N104" s="488"/>
      <c r="O104" s="488"/>
      <c r="P104" s="488"/>
      <c r="Q104" s="488"/>
      <c r="R104" s="489"/>
      <c r="S104" s="120"/>
      <c r="T104" s="116"/>
      <c r="U104" s="116"/>
      <c r="V104" s="116"/>
      <c r="W104" s="116"/>
      <c r="X104" s="116"/>
      <c r="Y104" s="116"/>
      <c r="Z104" s="116"/>
      <c r="AA104" s="116"/>
      <c r="AB104" s="116"/>
      <c r="AC104" s="116"/>
      <c r="AD104" s="116"/>
      <c r="AE104" s="116"/>
      <c r="AF104" s="116"/>
      <c r="AG104" s="116"/>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row>
    <row r="105" spans="1:53" ht="27" customHeight="1" x14ac:dyDescent="0.25">
      <c r="A105" s="130"/>
      <c r="B105" s="130"/>
      <c r="C105" s="130"/>
      <c r="D105" s="130"/>
      <c r="E105" s="130"/>
      <c r="F105" s="130"/>
      <c r="G105" s="130"/>
      <c r="H105" s="130"/>
      <c r="I105" s="130"/>
      <c r="J105" s="130"/>
      <c r="K105" s="130"/>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row>
    <row r="106" spans="1:53" x14ac:dyDescent="0.25">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row>
    <row r="107" spans="1:53" x14ac:dyDescent="0.25">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row>
    <row r="108" spans="1:53" x14ac:dyDescent="0.25">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row>
    <row r="109" spans="1:53" x14ac:dyDescent="0.25">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row>
    <row r="110" spans="1:53" x14ac:dyDescent="0.25">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row>
    <row r="111" spans="1:53" x14ac:dyDescent="0.25">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row>
    <row r="112" spans="1:53" x14ac:dyDescent="0.25">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row>
    <row r="113" spans="1:53" x14ac:dyDescent="0.25">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row>
    <row r="114" spans="1:53" x14ac:dyDescent="0.25">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row>
    <row r="115" spans="1:53" x14ac:dyDescent="0.25">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row>
    <row r="116" spans="1:53" x14ac:dyDescent="0.25">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row>
    <row r="117" spans="1:53" x14ac:dyDescent="0.25">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row>
    <row r="118" spans="1:53" x14ac:dyDescent="0.25">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row>
    <row r="119" spans="1:53" x14ac:dyDescent="0.25">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row>
    <row r="120" spans="1:53" x14ac:dyDescent="0.25">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row>
    <row r="121" spans="1:53" x14ac:dyDescent="0.25">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row>
    <row r="122" spans="1:53" x14ac:dyDescent="0.25">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row>
    <row r="123" spans="1:53" x14ac:dyDescent="0.25">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row>
    <row r="124" spans="1:53" x14ac:dyDescent="0.25">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row>
    <row r="125" spans="1:53" x14ac:dyDescent="0.25">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row>
    <row r="126" spans="1:53" x14ac:dyDescent="0.25">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row>
    <row r="127" spans="1:53" x14ac:dyDescent="0.25">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row>
    <row r="128" spans="1:53" x14ac:dyDescent="0.25">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row>
    <row r="129" spans="1:53" x14ac:dyDescent="0.25">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row>
    <row r="130" spans="1:53" x14ac:dyDescent="0.25">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row>
    <row r="131" spans="1:53" x14ac:dyDescent="0.25">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row>
    <row r="132" spans="1:53" x14ac:dyDescent="0.25">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row>
    <row r="133" spans="1:53" x14ac:dyDescent="0.25">
      <c r="A133" s="116"/>
      <c r="B133" s="116"/>
      <c r="C133" s="116"/>
      <c r="D133" s="116"/>
      <c r="E133" s="116"/>
      <c r="F133" s="116"/>
      <c r="G133" s="116"/>
      <c r="H133" s="116"/>
      <c r="I133" s="116"/>
      <c r="J133" s="116"/>
      <c r="K133" s="116"/>
      <c r="L133" s="116"/>
      <c r="M133" s="116"/>
      <c r="N133" s="116"/>
      <c r="O133" s="116"/>
      <c r="P133" s="116"/>
      <c r="Q133" s="116"/>
      <c r="R133" s="116"/>
      <c r="S133" s="116"/>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row>
    <row r="134" spans="1:53" x14ac:dyDescent="0.25">
      <c r="A134" s="116"/>
      <c r="B134" s="116"/>
      <c r="C134" s="116"/>
      <c r="D134" s="116"/>
      <c r="E134" s="116"/>
      <c r="F134" s="116"/>
      <c r="G134" s="116"/>
      <c r="H134" s="116"/>
      <c r="I134" s="116"/>
      <c r="J134" s="116"/>
      <c r="K134" s="116"/>
      <c r="L134" s="116"/>
      <c r="M134" s="116"/>
      <c r="N134" s="116"/>
      <c r="O134" s="116"/>
      <c r="P134" s="116"/>
      <c r="Q134" s="116"/>
      <c r="R134" s="116"/>
      <c r="S134" s="116"/>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row>
    <row r="135" spans="1:53" x14ac:dyDescent="0.25">
      <c r="A135" s="116"/>
      <c r="B135" s="116"/>
      <c r="C135" s="116"/>
      <c r="D135" s="116"/>
      <c r="E135" s="116"/>
      <c r="F135" s="116"/>
      <c r="G135" s="116"/>
      <c r="H135" s="116"/>
      <c r="I135" s="116"/>
      <c r="J135" s="116"/>
      <c r="K135" s="116"/>
      <c r="L135" s="116"/>
      <c r="M135" s="116"/>
      <c r="N135" s="116"/>
      <c r="O135" s="116"/>
      <c r="P135" s="116"/>
      <c r="Q135" s="116"/>
      <c r="R135" s="116"/>
      <c r="S135" s="116"/>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row>
    <row r="136" spans="1:53" x14ac:dyDescent="0.25">
      <c r="A136" s="116"/>
      <c r="B136" s="116"/>
      <c r="C136" s="116"/>
      <c r="D136" s="116"/>
      <c r="E136" s="116"/>
      <c r="F136" s="116"/>
      <c r="G136" s="116"/>
      <c r="H136" s="116"/>
      <c r="I136" s="116"/>
      <c r="J136" s="116"/>
      <c r="K136" s="116"/>
      <c r="L136" s="116"/>
      <c r="M136" s="116"/>
      <c r="N136" s="116"/>
      <c r="O136" s="116"/>
      <c r="P136" s="116"/>
      <c r="Q136" s="116"/>
      <c r="R136" s="116"/>
      <c r="S136" s="116"/>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row>
    <row r="137" spans="1:53" x14ac:dyDescent="0.25">
      <c r="S137" s="116"/>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heetViews>
  <sheetFormatPr defaultColWidth="9" defaultRowHeight="14.25" x14ac:dyDescent="0.2"/>
  <cols>
    <col min="1" max="1" width="141.625" style="31" customWidth="1"/>
    <col min="2" max="16384" width="9" style="16"/>
  </cols>
  <sheetData>
    <row r="1" spans="1:17" s="30" customFormat="1" ht="19.5" customHeight="1" x14ac:dyDescent="0.2">
      <c r="A1" s="104" t="s">
        <v>485</v>
      </c>
      <c r="B1" s="120"/>
      <c r="C1" s="116"/>
      <c r="D1" s="116"/>
      <c r="E1" s="116"/>
      <c r="F1" s="116"/>
      <c r="G1" s="116"/>
      <c r="H1" s="116"/>
      <c r="I1" s="116"/>
      <c r="J1" s="117"/>
      <c r="K1" s="117"/>
      <c r="L1" s="117"/>
      <c r="M1" s="117"/>
      <c r="N1" s="117"/>
      <c r="O1" s="117"/>
      <c r="P1" s="117"/>
      <c r="Q1" s="121"/>
    </row>
    <row r="2" spans="1:17" s="30" customFormat="1" ht="30" customHeight="1" x14ac:dyDescent="0.2">
      <c r="A2" s="104" t="s">
        <v>484</v>
      </c>
      <c r="B2" s="120"/>
      <c r="C2" s="116"/>
      <c r="D2" s="116"/>
      <c r="E2" s="116"/>
      <c r="F2" s="116"/>
      <c r="G2" s="116"/>
      <c r="H2" s="116"/>
      <c r="I2" s="116"/>
      <c r="J2" s="117"/>
      <c r="K2" s="117"/>
      <c r="L2" s="117"/>
      <c r="M2" s="117"/>
      <c r="N2" s="117"/>
      <c r="O2" s="117"/>
      <c r="P2" s="117"/>
      <c r="Q2" s="121"/>
    </row>
    <row r="3" spans="1:17" ht="34.5" customHeight="1" x14ac:dyDescent="0.2">
      <c r="A3" s="104" t="s">
        <v>649</v>
      </c>
      <c r="B3" s="120"/>
      <c r="C3" s="116"/>
      <c r="D3" s="116"/>
      <c r="E3" s="116"/>
      <c r="F3" s="116"/>
      <c r="G3" s="116"/>
      <c r="H3" s="116"/>
      <c r="I3" s="116"/>
      <c r="J3" s="116"/>
      <c r="K3" s="116"/>
      <c r="L3" s="116"/>
      <c r="M3" s="116"/>
      <c r="N3" s="116"/>
      <c r="O3" s="116"/>
      <c r="P3" s="116"/>
      <c r="Q3" s="122"/>
    </row>
    <row r="4" spans="1:17" ht="45" customHeight="1" x14ac:dyDescent="0.2">
      <c r="A4" s="105" t="s">
        <v>650</v>
      </c>
      <c r="B4" s="120"/>
      <c r="C4" s="116"/>
      <c r="D4" s="116"/>
      <c r="E4" s="116"/>
      <c r="F4" s="116"/>
      <c r="G4" s="116"/>
      <c r="H4" s="116"/>
      <c r="I4" s="116"/>
      <c r="J4" s="116"/>
      <c r="K4" s="116"/>
      <c r="L4" s="116"/>
      <c r="M4" s="116"/>
      <c r="N4" s="116"/>
      <c r="O4" s="116"/>
      <c r="P4" s="116"/>
      <c r="Q4" s="122"/>
    </row>
    <row r="5" spans="1:17" ht="51" customHeight="1" x14ac:dyDescent="0.2">
      <c r="A5" s="105" t="s">
        <v>651</v>
      </c>
      <c r="B5" s="120"/>
      <c r="C5" s="116"/>
      <c r="D5" s="116"/>
      <c r="E5" s="116"/>
      <c r="F5" s="116"/>
      <c r="G5" s="116"/>
      <c r="H5" s="116"/>
      <c r="I5" s="116"/>
      <c r="J5" s="116"/>
      <c r="K5" s="116"/>
      <c r="L5" s="116"/>
      <c r="M5" s="116"/>
      <c r="N5" s="116"/>
      <c r="O5" s="116"/>
      <c r="P5" s="116"/>
      <c r="Q5" s="122"/>
    </row>
    <row r="6" spans="1:17" ht="27" customHeight="1" x14ac:dyDescent="0.2">
      <c r="A6" s="106" t="s">
        <v>486</v>
      </c>
      <c r="B6" s="120"/>
      <c r="C6" s="116"/>
      <c r="D6" s="116"/>
      <c r="E6" s="116"/>
      <c r="F6" s="116"/>
      <c r="G6" s="116"/>
      <c r="H6" s="116"/>
      <c r="I6" s="116"/>
      <c r="J6" s="116"/>
      <c r="K6" s="116"/>
      <c r="L6" s="116"/>
      <c r="M6" s="116"/>
      <c r="N6" s="116"/>
      <c r="O6" s="116"/>
      <c r="P6" s="116"/>
      <c r="Q6" s="122"/>
    </row>
    <row r="7" spans="1:17" ht="27.75" customHeight="1" x14ac:dyDescent="0.2">
      <c r="A7" s="106" t="s">
        <v>487</v>
      </c>
      <c r="B7" s="123"/>
      <c r="C7" s="116"/>
      <c r="D7" s="116"/>
      <c r="E7" s="116"/>
      <c r="F7" s="116"/>
      <c r="G7" s="116"/>
      <c r="H7" s="116"/>
      <c r="I7" s="116"/>
      <c r="J7" s="116"/>
      <c r="K7" s="116"/>
      <c r="L7" s="116"/>
      <c r="M7" s="116"/>
      <c r="N7" s="116"/>
      <c r="O7" s="116"/>
      <c r="P7" s="116"/>
      <c r="Q7" s="122"/>
    </row>
    <row r="8" spans="1:17" ht="18.75" customHeight="1" x14ac:dyDescent="0.2">
      <c r="A8" s="106" t="s">
        <v>488</v>
      </c>
      <c r="B8" s="123"/>
      <c r="C8" s="116"/>
      <c r="D8" s="116"/>
      <c r="E8" s="116"/>
      <c r="F8" s="116"/>
      <c r="G8" s="116"/>
      <c r="H8" s="116"/>
      <c r="I8" s="116"/>
      <c r="J8" s="116"/>
      <c r="K8" s="116"/>
      <c r="L8" s="116"/>
      <c r="M8" s="116"/>
      <c r="N8" s="116"/>
      <c r="O8" s="116"/>
      <c r="P8" s="116"/>
      <c r="Q8" s="122"/>
    </row>
    <row r="9" spans="1:17" ht="25.5" customHeight="1" x14ac:dyDescent="0.2">
      <c r="A9" s="106" t="s">
        <v>489</v>
      </c>
      <c r="B9" s="120"/>
      <c r="C9" s="116"/>
      <c r="D9" s="116"/>
      <c r="E9" s="116"/>
      <c r="F9" s="116"/>
      <c r="G9" s="116"/>
      <c r="H9" s="116"/>
      <c r="I9" s="116"/>
      <c r="J9" s="116"/>
      <c r="K9" s="116"/>
      <c r="L9" s="116"/>
      <c r="M9" s="116"/>
      <c r="N9" s="116"/>
      <c r="O9" s="116"/>
      <c r="P9" s="116"/>
      <c r="Q9" s="122"/>
    </row>
    <row r="10" spans="1:17" ht="30" customHeight="1" x14ac:dyDescent="0.2">
      <c r="A10" s="105" t="s">
        <v>652</v>
      </c>
      <c r="B10" s="120"/>
      <c r="C10" s="116"/>
      <c r="D10" s="116"/>
      <c r="E10" s="116"/>
      <c r="F10" s="116"/>
      <c r="G10" s="116"/>
      <c r="H10" s="116"/>
      <c r="I10" s="116"/>
      <c r="J10" s="116"/>
      <c r="K10" s="116"/>
      <c r="L10" s="116"/>
      <c r="M10" s="116"/>
      <c r="N10" s="116"/>
      <c r="O10" s="116"/>
      <c r="P10" s="116"/>
      <c r="Q10" s="122"/>
    </row>
    <row r="11" spans="1:17" ht="33" customHeight="1" x14ac:dyDescent="0.2">
      <c r="A11" s="106" t="s">
        <v>653</v>
      </c>
      <c r="B11" s="120"/>
      <c r="C11" s="116"/>
      <c r="D11" s="116"/>
      <c r="E11" s="116"/>
      <c r="F11" s="116"/>
      <c r="G11" s="116"/>
      <c r="H11" s="116"/>
      <c r="I11" s="116"/>
      <c r="J11" s="116"/>
      <c r="K11" s="116"/>
      <c r="L11" s="116"/>
      <c r="M11" s="116"/>
      <c r="N11" s="116"/>
      <c r="O11" s="116"/>
      <c r="P11" s="116"/>
      <c r="Q11" s="122"/>
    </row>
    <row r="12" spans="1:17" ht="33.75" customHeight="1" x14ac:dyDescent="0.2">
      <c r="A12" s="106" t="s">
        <v>654</v>
      </c>
      <c r="B12" s="120"/>
      <c r="C12" s="116"/>
      <c r="D12" s="116"/>
      <c r="E12" s="116"/>
      <c r="F12" s="116"/>
      <c r="G12" s="116"/>
      <c r="H12" s="116"/>
      <c r="I12" s="116"/>
      <c r="J12" s="116"/>
      <c r="K12" s="116"/>
      <c r="L12" s="116"/>
      <c r="M12" s="116"/>
      <c r="N12" s="116"/>
      <c r="O12" s="116"/>
      <c r="P12" s="116"/>
      <c r="Q12" s="122"/>
    </row>
    <row r="13" spans="1:17" ht="34.5" customHeight="1" x14ac:dyDescent="0.2">
      <c r="A13" s="106" t="s">
        <v>490</v>
      </c>
      <c r="B13" s="120"/>
      <c r="C13" s="116"/>
      <c r="D13" s="116"/>
      <c r="E13" s="116"/>
      <c r="F13" s="116"/>
      <c r="G13" s="116"/>
      <c r="H13" s="116"/>
      <c r="I13" s="116"/>
      <c r="J13" s="116"/>
      <c r="K13" s="116"/>
      <c r="L13" s="116"/>
      <c r="M13" s="116"/>
      <c r="N13" s="116"/>
      <c r="O13" s="116"/>
      <c r="P13" s="116"/>
      <c r="Q13" s="122"/>
    </row>
    <row r="14" spans="1:17" ht="39" customHeight="1" x14ac:dyDescent="0.2">
      <c r="A14" s="107" t="s">
        <v>491</v>
      </c>
      <c r="B14" s="120"/>
      <c r="C14" s="116"/>
      <c r="D14" s="116"/>
      <c r="E14" s="116"/>
      <c r="F14" s="116"/>
      <c r="G14" s="116"/>
      <c r="H14" s="116"/>
      <c r="I14" s="119">
        <v>1</v>
      </c>
      <c r="J14" s="116"/>
      <c r="K14" s="116"/>
      <c r="L14" s="116"/>
      <c r="M14" s="116"/>
      <c r="N14" s="116"/>
      <c r="O14" s="116"/>
      <c r="P14" s="116"/>
      <c r="Q14" s="122"/>
    </row>
    <row r="15" spans="1:17" ht="27.75" customHeight="1" x14ac:dyDescent="0.2">
      <c r="A15" s="108" t="s">
        <v>655</v>
      </c>
      <c r="B15" s="120"/>
      <c r="C15" s="118"/>
      <c r="D15" s="116"/>
      <c r="E15" s="116"/>
      <c r="F15" s="116"/>
      <c r="G15" s="116"/>
      <c r="H15" s="116"/>
      <c r="I15" s="116"/>
      <c r="J15" s="116"/>
      <c r="K15" s="116"/>
      <c r="L15" s="116"/>
      <c r="M15" s="116"/>
      <c r="N15" s="116"/>
      <c r="O15" s="116"/>
      <c r="P15" s="116"/>
      <c r="Q15" s="122"/>
    </row>
    <row r="16" spans="1:17" ht="32.25" customHeight="1" x14ac:dyDescent="0.2">
      <c r="A16" s="104" t="s">
        <v>656</v>
      </c>
      <c r="B16" s="120"/>
      <c r="C16" s="116"/>
      <c r="D16" s="116"/>
      <c r="E16" s="116"/>
      <c r="F16" s="116"/>
      <c r="G16" s="116"/>
      <c r="H16" s="116"/>
      <c r="I16" s="116"/>
      <c r="J16" s="116"/>
      <c r="K16" s="116"/>
      <c r="L16" s="116"/>
      <c r="M16" s="116"/>
      <c r="N16" s="116"/>
      <c r="O16" s="116"/>
      <c r="P16" s="116"/>
      <c r="Q16" s="122"/>
    </row>
    <row r="17" spans="1:17" ht="29.25" customHeight="1" x14ac:dyDescent="0.2">
      <c r="A17" s="104" t="s">
        <v>657</v>
      </c>
      <c r="B17" s="120"/>
      <c r="C17" s="116"/>
      <c r="D17" s="116"/>
      <c r="E17" s="116"/>
      <c r="F17" s="116"/>
      <c r="G17" s="116"/>
      <c r="H17" s="116"/>
      <c r="I17" s="116"/>
      <c r="J17" s="116"/>
      <c r="K17" s="116"/>
      <c r="L17" s="116"/>
      <c r="M17" s="116"/>
      <c r="N17" s="116"/>
      <c r="O17" s="116"/>
      <c r="P17" s="116"/>
      <c r="Q17" s="122"/>
    </row>
    <row r="18" spans="1:17" ht="24" customHeight="1" x14ac:dyDescent="0.2">
      <c r="A18" s="104" t="s">
        <v>658</v>
      </c>
      <c r="B18" s="120"/>
      <c r="C18" s="116"/>
      <c r="D18" s="116"/>
      <c r="E18" s="116"/>
      <c r="F18" s="116"/>
      <c r="G18" s="116"/>
      <c r="H18" s="116"/>
      <c r="I18" s="116"/>
      <c r="J18" s="116"/>
      <c r="K18" s="116"/>
      <c r="L18" s="116"/>
      <c r="M18" s="116"/>
      <c r="N18" s="116"/>
      <c r="O18" s="116"/>
      <c r="P18" s="116"/>
      <c r="Q18" s="122"/>
    </row>
    <row r="19" spans="1:17" ht="18.75" customHeight="1" x14ac:dyDescent="0.2">
      <c r="A19" s="104" t="s">
        <v>659</v>
      </c>
      <c r="B19" s="120"/>
      <c r="C19" s="116"/>
      <c r="D19" s="116"/>
      <c r="E19" s="116"/>
      <c r="F19" s="116"/>
      <c r="G19" s="116"/>
      <c r="H19" s="116"/>
      <c r="I19" s="116"/>
      <c r="J19" s="116"/>
      <c r="K19" s="116"/>
      <c r="L19" s="116"/>
      <c r="M19" s="116"/>
      <c r="N19" s="116"/>
      <c r="O19" s="116"/>
      <c r="P19" s="116"/>
      <c r="Q19" s="122"/>
    </row>
    <row r="20" spans="1:17" ht="36" customHeight="1" x14ac:dyDescent="0.2">
      <c r="A20" s="104" t="s">
        <v>492</v>
      </c>
      <c r="B20" s="120"/>
      <c r="C20" s="116"/>
      <c r="D20" s="116"/>
      <c r="E20" s="116"/>
      <c r="F20" s="116"/>
      <c r="G20" s="116"/>
      <c r="H20" s="116"/>
      <c r="I20" s="116"/>
      <c r="J20" s="116"/>
      <c r="K20" s="116"/>
      <c r="L20" s="116"/>
      <c r="M20" s="116"/>
      <c r="N20" s="116"/>
      <c r="O20" s="116"/>
      <c r="P20" s="116"/>
      <c r="Q20" s="122"/>
    </row>
    <row r="21" spans="1:17" ht="28.5" customHeight="1" x14ac:dyDescent="0.2">
      <c r="A21" s="104" t="s">
        <v>660</v>
      </c>
      <c r="B21" s="120"/>
      <c r="C21" s="116"/>
      <c r="D21" s="116"/>
      <c r="E21" s="116"/>
      <c r="F21" s="116"/>
      <c r="G21" s="116"/>
      <c r="H21" s="116"/>
      <c r="I21" s="116"/>
      <c r="J21" s="116"/>
      <c r="K21" s="116"/>
      <c r="L21" s="116"/>
      <c r="M21" s="116"/>
      <c r="N21" s="116"/>
      <c r="O21" s="116"/>
      <c r="P21" s="116"/>
      <c r="Q21" s="122"/>
    </row>
    <row r="22" spans="1:17" ht="39.950000000000003" customHeight="1" x14ac:dyDescent="0.2">
      <c r="A22" s="104" t="s">
        <v>661</v>
      </c>
      <c r="B22" s="120"/>
      <c r="C22" s="116"/>
      <c r="D22" s="116"/>
      <c r="E22" s="116"/>
      <c r="F22" s="116"/>
      <c r="G22" s="116"/>
      <c r="H22" s="116"/>
      <c r="I22" s="116"/>
      <c r="J22" s="116"/>
      <c r="K22" s="116"/>
      <c r="L22" s="116"/>
      <c r="M22" s="116"/>
      <c r="N22" s="116"/>
      <c r="O22" s="116"/>
      <c r="P22" s="116"/>
      <c r="Q22" s="122"/>
    </row>
    <row r="23" spans="1:17" ht="31.5" customHeight="1" x14ac:dyDescent="0.2">
      <c r="A23" s="104" t="s">
        <v>662</v>
      </c>
      <c r="B23" s="120"/>
      <c r="C23" s="116"/>
      <c r="D23" s="116"/>
      <c r="E23" s="116"/>
      <c r="F23" s="116"/>
      <c r="G23" s="116"/>
      <c r="H23" s="116"/>
      <c r="I23" s="116"/>
      <c r="J23" s="116"/>
      <c r="K23" s="116"/>
      <c r="L23" s="116"/>
      <c r="M23" s="116"/>
      <c r="N23" s="116"/>
      <c r="O23" s="116"/>
      <c r="P23" s="116"/>
      <c r="Q23" s="122"/>
    </row>
    <row r="24" spans="1:17" ht="34.5" customHeight="1" x14ac:dyDescent="0.2">
      <c r="A24" s="104" t="s">
        <v>663</v>
      </c>
      <c r="B24" s="120"/>
      <c r="C24" s="116"/>
      <c r="D24" s="116"/>
      <c r="E24" s="116"/>
      <c r="F24" s="116"/>
      <c r="G24" s="116"/>
      <c r="H24" s="116"/>
      <c r="I24" s="116"/>
      <c r="J24" s="116"/>
      <c r="K24" s="116"/>
      <c r="L24" s="116"/>
      <c r="M24" s="116"/>
      <c r="N24" s="116"/>
      <c r="O24" s="116"/>
      <c r="P24" s="116"/>
      <c r="Q24" s="122"/>
    </row>
    <row r="25" spans="1:17" ht="30.75" customHeight="1" x14ac:dyDescent="0.2">
      <c r="A25" s="104" t="s">
        <v>664</v>
      </c>
      <c r="B25" s="120"/>
      <c r="C25" s="116"/>
      <c r="D25" s="116"/>
      <c r="E25" s="116"/>
      <c r="F25" s="116"/>
      <c r="G25" s="116"/>
      <c r="H25" s="116"/>
      <c r="I25" s="116"/>
      <c r="J25" s="116"/>
      <c r="K25" s="116"/>
      <c r="L25" s="116"/>
      <c r="M25" s="116"/>
      <c r="N25" s="116"/>
      <c r="O25" s="116"/>
      <c r="P25" s="116"/>
      <c r="Q25" s="122"/>
    </row>
    <row r="26" spans="1:17" ht="30" customHeight="1" x14ac:dyDescent="0.2">
      <c r="A26" s="104" t="s">
        <v>665</v>
      </c>
      <c r="B26" s="120"/>
      <c r="C26" s="116"/>
      <c r="D26" s="116"/>
      <c r="E26" s="116"/>
      <c r="F26" s="116"/>
      <c r="G26" s="116"/>
      <c r="H26" s="116"/>
      <c r="I26" s="116"/>
      <c r="J26" s="116"/>
      <c r="K26" s="116"/>
      <c r="L26" s="116"/>
      <c r="M26" s="116"/>
      <c r="N26" s="116"/>
      <c r="O26" s="116"/>
      <c r="P26" s="116"/>
      <c r="Q26" s="122"/>
    </row>
    <row r="27" spans="1:17" ht="32.25" customHeight="1" x14ac:dyDescent="0.2">
      <c r="A27" s="104" t="s">
        <v>666</v>
      </c>
      <c r="B27" s="120"/>
      <c r="C27" s="116"/>
      <c r="D27" s="116"/>
      <c r="E27" s="116"/>
      <c r="F27" s="116"/>
      <c r="G27" s="116"/>
      <c r="H27" s="116"/>
      <c r="I27" s="116"/>
      <c r="J27" s="116"/>
      <c r="K27" s="116"/>
      <c r="L27" s="116"/>
      <c r="M27" s="116"/>
      <c r="N27" s="116"/>
      <c r="O27" s="116"/>
      <c r="P27" s="116"/>
      <c r="Q27" s="122"/>
    </row>
    <row r="28" spans="1:17" ht="31.5" customHeight="1" x14ac:dyDescent="0.2">
      <c r="A28" s="104" t="s">
        <v>667</v>
      </c>
      <c r="B28" s="120"/>
      <c r="C28" s="116"/>
      <c r="D28" s="116"/>
      <c r="E28" s="116"/>
      <c r="F28" s="116"/>
      <c r="G28" s="116"/>
      <c r="H28" s="116"/>
      <c r="I28" s="116"/>
      <c r="J28" s="116"/>
      <c r="K28" s="116"/>
      <c r="L28" s="116"/>
      <c r="M28" s="116"/>
      <c r="N28" s="116"/>
      <c r="O28" s="116"/>
      <c r="P28" s="116"/>
      <c r="Q28" s="122"/>
    </row>
    <row r="29" spans="1:17" ht="21.75" customHeight="1" x14ac:dyDescent="0.2">
      <c r="A29" s="104" t="s">
        <v>668</v>
      </c>
      <c r="B29" s="120"/>
      <c r="C29" s="116"/>
      <c r="D29" s="116"/>
      <c r="E29" s="116"/>
      <c r="F29" s="116"/>
      <c r="G29" s="116"/>
      <c r="H29" s="116"/>
      <c r="I29" s="116"/>
      <c r="J29" s="116"/>
      <c r="K29" s="116"/>
      <c r="L29" s="116"/>
      <c r="M29" s="116"/>
      <c r="N29" s="116"/>
      <c r="O29" s="116"/>
      <c r="P29" s="116"/>
      <c r="Q29" s="122"/>
    </row>
    <row r="30" spans="1:17" ht="39.950000000000003" customHeight="1" x14ac:dyDescent="0.2">
      <c r="A30" s="104" t="s">
        <v>669</v>
      </c>
      <c r="B30" s="120"/>
      <c r="C30" s="116"/>
      <c r="D30" s="116"/>
      <c r="E30" s="116"/>
      <c r="F30" s="116"/>
      <c r="G30" s="116"/>
      <c r="H30" s="116"/>
      <c r="I30" s="116"/>
      <c r="J30" s="116"/>
      <c r="K30" s="116"/>
      <c r="L30" s="116"/>
      <c r="M30" s="116"/>
      <c r="N30" s="116"/>
      <c r="O30" s="116"/>
      <c r="P30" s="116"/>
      <c r="Q30" s="122"/>
    </row>
    <row r="31" spans="1:17" ht="39.950000000000003" customHeight="1" x14ac:dyDescent="0.2">
      <c r="A31" s="104" t="s">
        <v>670</v>
      </c>
      <c r="B31" s="120"/>
      <c r="C31" s="116"/>
      <c r="D31" s="116"/>
      <c r="E31" s="116"/>
      <c r="F31" s="116"/>
      <c r="G31" s="116"/>
      <c r="H31" s="116"/>
      <c r="I31" s="116"/>
      <c r="J31" s="116"/>
      <c r="K31" s="116"/>
      <c r="L31" s="116"/>
      <c r="M31" s="116"/>
      <c r="N31" s="116"/>
      <c r="O31" s="116"/>
      <c r="P31" s="116"/>
      <c r="Q31" s="122"/>
    </row>
    <row r="32" spans="1:17" ht="39.950000000000003" customHeight="1" x14ac:dyDescent="0.2">
      <c r="A32" s="104" t="s">
        <v>671</v>
      </c>
      <c r="B32" s="120"/>
      <c r="C32" s="116"/>
      <c r="D32" s="116"/>
      <c r="E32" s="116"/>
      <c r="F32" s="116"/>
      <c r="G32" s="116"/>
      <c r="H32" s="116"/>
      <c r="I32" s="116"/>
      <c r="J32" s="116"/>
      <c r="K32" s="116"/>
      <c r="L32" s="116"/>
      <c r="M32" s="116"/>
      <c r="N32" s="116"/>
      <c r="O32" s="116"/>
      <c r="P32" s="116"/>
      <c r="Q32" s="122"/>
    </row>
    <row r="33" spans="1:17" ht="37.5" customHeight="1" x14ac:dyDescent="0.2">
      <c r="A33" s="104" t="s">
        <v>672</v>
      </c>
      <c r="B33" s="120"/>
      <c r="C33" s="116"/>
      <c r="D33" s="116"/>
      <c r="E33" s="116"/>
      <c r="F33" s="116"/>
      <c r="G33" s="116"/>
      <c r="H33" s="116"/>
      <c r="I33" s="116"/>
      <c r="J33" s="116"/>
      <c r="K33" s="116"/>
      <c r="L33" s="116"/>
      <c r="M33" s="116"/>
      <c r="N33" s="116"/>
      <c r="O33" s="116"/>
      <c r="P33" s="116"/>
      <c r="Q33" s="122"/>
    </row>
    <row r="34" spans="1:17" ht="28.5" customHeight="1" x14ac:dyDescent="0.2">
      <c r="A34" s="104" t="s">
        <v>673</v>
      </c>
      <c r="B34" s="120"/>
      <c r="C34" s="116"/>
      <c r="D34" s="116"/>
      <c r="E34" s="116"/>
      <c r="F34" s="116"/>
      <c r="G34" s="116"/>
      <c r="H34" s="116"/>
      <c r="I34" s="116"/>
      <c r="J34" s="116"/>
      <c r="K34" s="116"/>
      <c r="L34" s="116"/>
      <c r="M34" s="116"/>
      <c r="N34" s="116"/>
      <c r="O34" s="116"/>
      <c r="P34" s="116"/>
      <c r="Q34" s="122"/>
    </row>
    <row r="35" spans="1:17" ht="28.5" customHeight="1" x14ac:dyDescent="0.2">
      <c r="A35" s="104" t="s">
        <v>674</v>
      </c>
      <c r="B35" s="120"/>
      <c r="C35" s="116"/>
      <c r="D35" s="116"/>
      <c r="E35" s="116"/>
      <c r="F35" s="116"/>
      <c r="G35" s="116"/>
      <c r="H35" s="116"/>
      <c r="I35" s="116"/>
      <c r="J35" s="116"/>
      <c r="K35" s="116"/>
      <c r="L35" s="116"/>
      <c r="M35" s="116"/>
      <c r="N35" s="116"/>
      <c r="O35" s="116"/>
      <c r="P35" s="116"/>
      <c r="Q35" s="122"/>
    </row>
    <row r="36" spans="1:17" ht="37.5" customHeight="1" x14ac:dyDescent="0.2">
      <c r="A36" s="104" t="s">
        <v>675</v>
      </c>
      <c r="B36" s="120"/>
      <c r="C36" s="116"/>
      <c r="D36" s="116"/>
      <c r="E36" s="116"/>
      <c r="F36" s="116"/>
      <c r="G36" s="116"/>
      <c r="H36" s="116"/>
      <c r="I36" s="116"/>
      <c r="J36" s="116"/>
      <c r="K36" s="116"/>
      <c r="L36" s="116"/>
      <c r="M36" s="116"/>
      <c r="N36" s="116"/>
      <c r="O36" s="116"/>
      <c r="P36" s="116"/>
      <c r="Q36" s="122"/>
    </row>
    <row r="37" spans="1:17" ht="39.950000000000003" customHeight="1" x14ac:dyDescent="0.2">
      <c r="A37" s="109" t="s">
        <v>493</v>
      </c>
      <c r="B37" s="120"/>
      <c r="C37" s="116"/>
      <c r="D37" s="116"/>
      <c r="E37" s="116"/>
      <c r="F37" s="116"/>
      <c r="G37" s="116"/>
      <c r="H37" s="116"/>
      <c r="I37" s="116"/>
      <c r="J37" s="116"/>
      <c r="K37" s="116"/>
      <c r="L37" s="116"/>
      <c r="M37" s="116"/>
      <c r="N37" s="116"/>
      <c r="O37" s="116"/>
      <c r="P37" s="116"/>
      <c r="Q37" s="122"/>
    </row>
    <row r="38" spans="1:17" ht="30" customHeight="1" x14ac:dyDescent="0.2">
      <c r="A38" s="104" t="s">
        <v>676</v>
      </c>
      <c r="B38" s="120"/>
      <c r="C38" s="116"/>
      <c r="D38" s="116"/>
      <c r="E38" s="116"/>
      <c r="F38" s="116"/>
      <c r="G38" s="116"/>
      <c r="H38" s="116"/>
      <c r="I38" s="116"/>
      <c r="J38" s="116"/>
      <c r="K38" s="116"/>
      <c r="L38" s="116"/>
      <c r="M38" s="116"/>
      <c r="N38" s="116"/>
      <c r="O38" s="116"/>
      <c r="P38" s="116"/>
      <c r="Q38" s="122"/>
    </row>
    <row r="39" spans="1:17" ht="27" customHeight="1" x14ac:dyDescent="0.2">
      <c r="A39" s="104" t="s">
        <v>677</v>
      </c>
      <c r="B39" s="120"/>
      <c r="C39" s="116"/>
      <c r="D39" s="116"/>
      <c r="E39" s="116"/>
      <c r="F39" s="116"/>
      <c r="G39" s="116"/>
      <c r="H39" s="116"/>
      <c r="I39" s="116"/>
      <c r="J39" s="116"/>
      <c r="K39" s="116"/>
      <c r="L39" s="116"/>
      <c r="M39" s="116"/>
      <c r="N39" s="116"/>
      <c r="O39" s="116"/>
      <c r="P39" s="116"/>
      <c r="Q39" s="122"/>
    </row>
    <row r="40" spans="1:17" ht="29.25" customHeight="1" x14ac:dyDescent="0.2">
      <c r="A40" s="104" t="s">
        <v>678</v>
      </c>
      <c r="B40" s="120"/>
      <c r="C40" s="116"/>
      <c r="D40" s="116"/>
      <c r="E40" s="116"/>
      <c r="F40" s="116"/>
      <c r="G40" s="116"/>
      <c r="H40" s="116"/>
      <c r="I40" s="116"/>
      <c r="J40" s="116"/>
      <c r="K40" s="116"/>
      <c r="L40" s="116"/>
      <c r="M40" s="116"/>
      <c r="N40" s="116"/>
      <c r="O40" s="116"/>
      <c r="P40" s="116"/>
      <c r="Q40" s="122"/>
    </row>
    <row r="41" spans="1:17" ht="35.25" customHeight="1" x14ac:dyDescent="0.2">
      <c r="A41" s="104" t="s">
        <v>679</v>
      </c>
      <c r="B41" s="120"/>
      <c r="C41" s="116"/>
      <c r="D41" s="116"/>
      <c r="E41" s="116"/>
      <c r="F41" s="116"/>
      <c r="G41" s="116"/>
      <c r="H41" s="116"/>
      <c r="I41" s="116"/>
      <c r="J41" s="116"/>
      <c r="K41" s="116"/>
      <c r="L41" s="116"/>
      <c r="M41" s="116"/>
      <c r="N41" s="116"/>
      <c r="O41" s="116"/>
      <c r="P41" s="116"/>
      <c r="Q41" s="122"/>
    </row>
    <row r="42" spans="1:17" ht="33" customHeight="1" x14ac:dyDescent="0.2">
      <c r="A42" s="104" t="s">
        <v>680</v>
      </c>
      <c r="B42" s="120"/>
      <c r="C42" s="116"/>
      <c r="D42" s="116"/>
      <c r="E42" s="116"/>
      <c r="F42" s="116"/>
      <c r="G42" s="116"/>
      <c r="H42" s="116"/>
      <c r="I42" s="116"/>
      <c r="J42" s="116"/>
      <c r="K42" s="116"/>
      <c r="L42" s="116"/>
      <c r="M42" s="116"/>
      <c r="N42" s="116"/>
      <c r="O42" s="116"/>
      <c r="P42" s="116"/>
      <c r="Q42" s="122"/>
    </row>
    <row r="43" spans="1:17" ht="23.25" customHeight="1" x14ac:dyDescent="0.2">
      <c r="A43" s="104" t="s">
        <v>681</v>
      </c>
      <c r="B43" s="120"/>
      <c r="C43" s="116"/>
      <c r="D43" s="116"/>
      <c r="E43" s="116"/>
      <c r="F43" s="116"/>
      <c r="G43" s="116"/>
      <c r="H43" s="116"/>
      <c r="I43" s="116"/>
      <c r="J43" s="116"/>
      <c r="K43" s="116"/>
      <c r="L43" s="116"/>
      <c r="M43" s="116"/>
      <c r="N43" s="116"/>
      <c r="O43" s="116"/>
      <c r="P43" s="116"/>
      <c r="Q43" s="122"/>
    </row>
    <row r="44" spans="1:17" ht="27" customHeight="1" x14ac:dyDescent="0.2">
      <c r="A44" s="104" t="s">
        <v>682</v>
      </c>
      <c r="B44" s="120"/>
      <c r="C44" s="116"/>
      <c r="D44" s="116"/>
      <c r="E44" s="116"/>
      <c r="F44" s="116"/>
      <c r="G44" s="116"/>
      <c r="H44" s="116"/>
      <c r="I44" s="116"/>
      <c r="J44" s="116"/>
      <c r="K44" s="116"/>
      <c r="L44" s="116"/>
      <c r="M44" s="116"/>
      <c r="N44" s="116"/>
      <c r="O44" s="116"/>
      <c r="P44" s="116"/>
      <c r="Q44" s="122"/>
    </row>
    <row r="45" spans="1:17" ht="32.25" customHeight="1" x14ac:dyDescent="0.2">
      <c r="A45" s="104" t="s">
        <v>683</v>
      </c>
      <c r="B45" s="120"/>
      <c r="C45" s="116"/>
      <c r="D45" s="116"/>
      <c r="E45" s="116"/>
      <c r="F45" s="116"/>
      <c r="G45" s="116"/>
      <c r="H45" s="116"/>
      <c r="I45" s="116"/>
      <c r="J45" s="116"/>
      <c r="K45" s="116"/>
      <c r="L45" s="116"/>
      <c r="M45" s="116"/>
      <c r="N45" s="116"/>
      <c r="O45" s="116"/>
      <c r="P45" s="116"/>
      <c r="Q45" s="122"/>
    </row>
    <row r="46" spans="1:17" ht="43.5" customHeight="1" x14ac:dyDescent="0.2">
      <c r="A46" s="104" t="s">
        <v>684</v>
      </c>
      <c r="B46" s="120"/>
      <c r="C46" s="116"/>
      <c r="D46" s="116"/>
      <c r="E46" s="116"/>
      <c r="F46" s="116"/>
      <c r="G46" s="116"/>
      <c r="H46" s="116"/>
      <c r="I46" s="116"/>
      <c r="J46" s="116"/>
      <c r="K46" s="116"/>
      <c r="L46" s="116"/>
      <c r="M46" s="116"/>
      <c r="N46" s="116"/>
      <c r="O46" s="116"/>
      <c r="P46" s="116"/>
      <c r="Q46" s="122"/>
    </row>
    <row r="47" spans="1:17" ht="26.25" customHeight="1" x14ac:dyDescent="0.2">
      <c r="A47" s="104" t="s">
        <v>685</v>
      </c>
      <c r="B47" s="120"/>
      <c r="C47" s="116"/>
      <c r="D47" s="116"/>
      <c r="E47" s="116"/>
      <c r="F47" s="116"/>
      <c r="G47" s="116"/>
      <c r="H47" s="116"/>
      <c r="I47" s="116"/>
      <c r="J47" s="116"/>
      <c r="K47" s="116"/>
      <c r="L47" s="116"/>
      <c r="M47" s="116"/>
      <c r="N47" s="116"/>
      <c r="O47" s="116"/>
      <c r="P47" s="116"/>
      <c r="Q47" s="122"/>
    </row>
    <row r="48" spans="1:17" ht="18.75" customHeight="1" x14ac:dyDescent="0.2">
      <c r="A48" s="104" t="s">
        <v>686</v>
      </c>
      <c r="B48" s="120"/>
      <c r="C48" s="116"/>
      <c r="D48" s="116"/>
      <c r="E48" s="116"/>
      <c r="F48" s="116"/>
      <c r="G48" s="116"/>
      <c r="H48" s="116"/>
      <c r="I48" s="116"/>
      <c r="J48" s="116"/>
      <c r="K48" s="116"/>
      <c r="L48" s="116"/>
      <c r="M48" s="116"/>
      <c r="N48" s="116"/>
      <c r="O48" s="116"/>
      <c r="P48" s="116"/>
      <c r="Q48" s="122"/>
    </row>
    <row r="49" spans="1:17" ht="21.75" customHeight="1" x14ac:dyDescent="0.2">
      <c r="A49" s="104" t="s">
        <v>687</v>
      </c>
      <c r="B49" s="120"/>
      <c r="C49" s="116"/>
      <c r="D49" s="116"/>
      <c r="E49" s="116"/>
      <c r="F49" s="116"/>
      <c r="G49" s="116"/>
      <c r="H49" s="116"/>
      <c r="I49" s="116"/>
      <c r="J49" s="116"/>
      <c r="K49" s="116"/>
      <c r="L49" s="116"/>
      <c r="M49" s="116"/>
      <c r="N49" s="116"/>
      <c r="O49" s="116"/>
      <c r="P49" s="116"/>
      <c r="Q49" s="122"/>
    </row>
    <row r="50" spans="1:17" ht="39.950000000000003" customHeight="1" x14ac:dyDescent="0.2">
      <c r="A50" s="109" t="s">
        <v>494</v>
      </c>
      <c r="B50" s="120"/>
      <c r="C50" s="116"/>
      <c r="D50" s="116"/>
      <c r="E50" s="116"/>
      <c r="F50" s="116"/>
      <c r="G50" s="116"/>
      <c r="H50" s="116"/>
      <c r="I50" s="116"/>
      <c r="J50" s="116"/>
      <c r="K50" s="116"/>
      <c r="L50" s="116"/>
      <c r="M50" s="116"/>
      <c r="N50" s="116"/>
      <c r="O50" s="116"/>
      <c r="P50" s="116"/>
      <c r="Q50" s="122"/>
    </row>
    <row r="51" spans="1:17" ht="34.5" customHeight="1" x14ac:dyDescent="0.2">
      <c r="A51" s="104" t="s">
        <v>688</v>
      </c>
      <c r="B51" s="120"/>
      <c r="C51" s="116"/>
      <c r="D51" s="116"/>
      <c r="E51" s="116"/>
      <c r="F51" s="116"/>
      <c r="G51" s="116"/>
      <c r="H51" s="116"/>
      <c r="I51" s="116"/>
      <c r="J51" s="116"/>
      <c r="K51" s="116"/>
      <c r="L51" s="116"/>
      <c r="M51" s="116"/>
      <c r="N51" s="116"/>
      <c r="O51" s="116"/>
      <c r="P51" s="116"/>
      <c r="Q51" s="122"/>
    </row>
    <row r="52" spans="1:17" ht="32.25" customHeight="1" x14ac:dyDescent="0.2">
      <c r="A52" s="104" t="s">
        <v>689</v>
      </c>
      <c r="B52" s="120"/>
      <c r="C52" s="116"/>
      <c r="D52" s="116"/>
      <c r="E52" s="116"/>
      <c r="F52" s="116"/>
      <c r="G52" s="116"/>
      <c r="H52" s="116"/>
      <c r="I52" s="116"/>
      <c r="J52" s="116"/>
      <c r="K52" s="116"/>
      <c r="L52" s="116"/>
      <c r="M52" s="116"/>
      <c r="N52" s="116"/>
      <c r="O52" s="116"/>
      <c r="P52" s="116"/>
      <c r="Q52" s="122"/>
    </row>
    <row r="53" spans="1:17" ht="33.75" customHeight="1" x14ac:dyDescent="0.2">
      <c r="A53" s="104" t="s">
        <v>690</v>
      </c>
      <c r="B53" s="120"/>
      <c r="C53" s="116"/>
      <c r="D53" s="116"/>
      <c r="E53" s="116"/>
      <c r="F53" s="116"/>
      <c r="G53" s="116"/>
      <c r="H53" s="116"/>
      <c r="I53" s="116"/>
      <c r="J53" s="116"/>
      <c r="K53" s="116"/>
      <c r="L53" s="116"/>
      <c r="M53" s="116"/>
      <c r="N53" s="116"/>
      <c r="O53" s="116"/>
      <c r="P53" s="116"/>
      <c r="Q53" s="122"/>
    </row>
    <row r="54" spans="1:17" ht="30.75" customHeight="1" x14ac:dyDescent="0.2">
      <c r="A54" s="104" t="s">
        <v>691</v>
      </c>
      <c r="B54" s="120"/>
      <c r="C54" s="116"/>
      <c r="D54" s="116"/>
      <c r="E54" s="116"/>
      <c r="F54" s="116"/>
      <c r="G54" s="116"/>
      <c r="H54" s="116"/>
      <c r="I54" s="116"/>
      <c r="J54" s="116"/>
      <c r="K54" s="116"/>
      <c r="L54" s="116"/>
      <c r="M54" s="116"/>
      <c r="N54" s="116"/>
      <c r="O54" s="116"/>
      <c r="P54" s="116"/>
      <c r="Q54" s="122"/>
    </row>
    <row r="55" spans="1:17" ht="30" customHeight="1" x14ac:dyDescent="0.2">
      <c r="A55" s="104" t="s">
        <v>692</v>
      </c>
      <c r="B55" s="120"/>
      <c r="C55" s="116"/>
      <c r="D55" s="116"/>
      <c r="E55" s="116"/>
      <c r="F55" s="116"/>
      <c r="G55" s="116"/>
      <c r="H55" s="116"/>
      <c r="I55" s="116"/>
      <c r="J55" s="116"/>
      <c r="K55" s="116"/>
      <c r="L55" s="116"/>
      <c r="M55" s="116"/>
      <c r="N55" s="116"/>
      <c r="O55" s="116"/>
      <c r="P55" s="116"/>
      <c r="Q55" s="122"/>
    </row>
    <row r="56" spans="1:17" ht="24" customHeight="1" x14ac:dyDescent="0.2">
      <c r="A56" s="104" t="s">
        <v>693</v>
      </c>
      <c r="B56" s="120"/>
      <c r="C56" s="116"/>
      <c r="D56" s="116"/>
      <c r="E56" s="116"/>
      <c r="F56" s="116"/>
      <c r="G56" s="116"/>
      <c r="H56" s="116"/>
      <c r="I56" s="116"/>
      <c r="J56" s="116"/>
      <c r="K56" s="116"/>
      <c r="L56" s="116"/>
      <c r="M56" s="116"/>
      <c r="N56" s="116"/>
      <c r="O56" s="116"/>
      <c r="P56" s="116"/>
      <c r="Q56" s="122"/>
    </row>
    <row r="57" spans="1:17" ht="28.5" customHeight="1" x14ac:dyDescent="0.2">
      <c r="A57" s="104" t="s">
        <v>694</v>
      </c>
      <c r="B57" s="120"/>
      <c r="C57" s="116"/>
      <c r="D57" s="116"/>
      <c r="E57" s="116"/>
      <c r="F57" s="116"/>
      <c r="G57" s="116"/>
      <c r="H57" s="116"/>
      <c r="I57" s="116"/>
      <c r="J57" s="116"/>
      <c r="K57" s="116"/>
      <c r="L57" s="116"/>
      <c r="M57" s="116"/>
      <c r="N57" s="116"/>
      <c r="O57" s="116"/>
      <c r="P57" s="116"/>
      <c r="Q57" s="122"/>
    </row>
    <row r="58" spans="1:17" ht="32.25" customHeight="1" x14ac:dyDescent="0.2">
      <c r="A58" s="104" t="s">
        <v>695</v>
      </c>
      <c r="B58" s="120"/>
      <c r="C58" s="116"/>
      <c r="D58" s="116"/>
      <c r="E58" s="116"/>
      <c r="F58" s="116"/>
      <c r="G58" s="116"/>
      <c r="H58" s="116"/>
      <c r="I58" s="116"/>
      <c r="J58" s="116"/>
      <c r="K58" s="116"/>
      <c r="L58" s="116"/>
      <c r="M58" s="116"/>
      <c r="N58" s="116"/>
      <c r="O58" s="116"/>
      <c r="P58" s="116"/>
      <c r="Q58" s="122"/>
    </row>
    <row r="59" spans="1:17" ht="30.75" customHeight="1" x14ac:dyDescent="0.2">
      <c r="A59" s="104" t="s">
        <v>696</v>
      </c>
      <c r="B59" s="120"/>
      <c r="C59" s="116"/>
      <c r="D59" s="116"/>
      <c r="E59" s="116"/>
      <c r="F59" s="116"/>
      <c r="G59" s="116"/>
      <c r="H59" s="116"/>
      <c r="I59" s="116"/>
      <c r="J59" s="116"/>
      <c r="K59" s="116"/>
      <c r="L59" s="116"/>
      <c r="M59" s="116"/>
      <c r="N59" s="116"/>
      <c r="O59" s="116"/>
      <c r="P59" s="116"/>
      <c r="Q59" s="122"/>
    </row>
    <row r="60" spans="1:17" ht="29.25" customHeight="1" x14ac:dyDescent="0.2">
      <c r="A60" s="104" t="s">
        <v>697</v>
      </c>
      <c r="B60" s="120"/>
      <c r="C60" s="116"/>
      <c r="D60" s="116"/>
      <c r="E60" s="116"/>
      <c r="F60" s="116"/>
      <c r="G60" s="116"/>
      <c r="H60" s="116"/>
      <c r="I60" s="116"/>
      <c r="J60" s="116"/>
      <c r="K60" s="116"/>
      <c r="L60" s="116"/>
      <c r="M60" s="116"/>
      <c r="N60" s="116"/>
      <c r="O60" s="116"/>
      <c r="P60" s="116"/>
      <c r="Q60" s="122"/>
    </row>
    <row r="61" spans="1:17" ht="28.5" customHeight="1" x14ac:dyDescent="0.2">
      <c r="A61" s="104" t="s">
        <v>698</v>
      </c>
      <c r="B61" s="120"/>
      <c r="C61" s="116"/>
      <c r="D61" s="116"/>
      <c r="E61" s="116"/>
      <c r="F61" s="116"/>
      <c r="G61" s="116"/>
      <c r="H61" s="116"/>
      <c r="I61" s="116"/>
      <c r="J61" s="116"/>
      <c r="K61" s="116"/>
      <c r="L61" s="116"/>
      <c r="M61" s="116"/>
      <c r="N61" s="116"/>
      <c r="O61" s="116"/>
      <c r="P61" s="116"/>
      <c r="Q61" s="122"/>
    </row>
    <row r="62" spans="1:17" ht="39.950000000000003" customHeight="1" x14ac:dyDescent="0.2">
      <c r="A62" s="110" t="s">
        <v>699</v>
      </c>
      <c r="B62" s="120"/>
      <c r="C62" s="116"/>
      <c r="D62" s="116"/>
      <c r="E62" s="116"/>
      <c r="F62" s="116"/>
      <c r="G62" s="116"/>
      <c r="H62" s="116"/>
      <c r="I62" s="116"/>
      <c r="J62" s="116"/>
      <c r="K62" s="116"/>
      <c r="L62" s="116"/>
      <c r="M62" s="116"/>
      <c r="N62" s="116"/>
      <c r="O62" s="116"/>
      <c r="P62" s="116"/>
      <c r="Q62" s="122"/>
    </row>
    <row r="63" spans="1:17" ht="28.5" customHeight="1" x14ac:dyDescent="0.2">
      <c r="A63" s="104" t="s">
        <v>700</v>
      </c>
      <c r="B63" s="120"/>
      <c r="C63" s="116"/>
      <c r="D63" s="116"/>
      <c r="E63" s="116"/>
      <c r="F63" s="116"/>
      <c r="G63" s="116"/>
      <c r="H63" s="116"/>
      <c r="I63" s="116"/>
      <c r="J63" s="116"/>
      <c r="K63" s="116"/>
      <c r="L63" s="116"/>
      <c r="M63" s="116"/>
      <c r="N63" s="116"/>
      <c r="O63" s="116"/>
      <c r="P63" s="116"/>
      <c r="Q63" s="122"/>
    </row>
    <row r="64" spans="1:17" ht="39.950000000000003" customHeight="1" x14ac:dyDescent="0.2">
      <c r="A64" s="104" t="s">
        <v>701</v>
      </c>
      <c r="B64" s="120"/>
      <c r="C64" s="116"/>
      <c r="D64" s="116"/>
      <c r="E64" s="116"/>
      <c r="F64" s="116"/>
      <c r="G64" s="116"/>
      <c r="H64" s="116"/>
      <c r="I64" s="116"/>
      <c r="J64" s="116"/>
      <c r="K64" s="116"/>
      <c r="L64" s="116"/>
      <c r="M64" s="116"/>
      <c r="N64" s="116"/>
      <c r="O64" s="116"/>
      <c r="P64" s="116"/>
      <c r="Q64" s="122"/>
    </row>
    <row r="65" spans="1:17" ht="25.5" customHeight="1" x14ac:dyDescent="0.2">
      <c r="A65" s="104" t="s">
        <v>702</v>
      </c>
      <c r="B65" s="120"/>
      <c r="C65" s="116"/>
      <c r="D65" s="116"/>
      <c r="E65" s="116"/>
      <c r="F65" s="116"/>
      <c r="G65" s="116"/>
      <c r="H65" s="116"/>
      <c r="I65" s="116"/>
      <c r="J65" s="116"/>
      <c r="K65" s="116"/>
      <c r="L65" s="116"/>
      <c r="M65" s="116"/>
      <c r="N65" s="116"/>
      <c r="O65" s="116"/>
      <c r="P65" s="116"/>
      <c r="Q65" s="122"/>
    </row>
    <row r="66" spans="1:17" x14ac:dyDescent="0.2">
      <c r="A66" s="111" t="s">
        <v>648</v>
      </c>
      <c r="B66" s="120"/>
      <c r="C66" s="116"/>
      <c r="D66" s="116"/>
      <c r="E66" s="116"/>
      <c r="F66" s="116"/>
      <c r="G66" s="116"/>
      <c r="H66" s="116"/>
      <c r="I66" s="116"/>
      <c r="J66" s="116"/>
      <c r="K66" s="116"/>
      <c r="L66" s="116"/>
      <c r="M66" s="116"/>
      <c r="N66" s="116"/>
      <c r="O66" s="116"/>
      <c r="P66" s="116"/>
      <c r="Q66" s="122"/>
    </row>
    <row r="67" spans="1:17" ht="33" customHeight="1" x14ac:dyDescent="0.2">
      <c r="A67" s="104" t="s">
        <v>703</v>
      </c>
      <c r="B67" s="120"/>
      <c r="C67" s="116"/>
      <c r="D67" s="116"/>
      <c r="E67" s="116"/>
      <c r="F67" s="116"/>
      <c r="G67" s="116"/>
      <c r="H67" s="116"/>
      <c r="I67" s="116"/>
      <c r="J67" s="116"/>
      <c r="K67" s="116"/>
      <c r="L67" s="116"/>
      <c r="M67" s="116"/>
      <c r="N67" s="116"/>
      <c r="O67" s="116"/>
      <c r="P67" s="116"/>
      <c r="Q67" s="122"/>
    </row>
    <row r="68" spans="1:17" ht="21" customHeight="1" x14ac:dyDescent="0.2">
      <c r="A68" s="111" t="s">
        <v>704</v>
      </c>
      <c r="B68" s="120"/>
      <c r="C68" s="116"/>
      <c r="D68" s="116"/>
      <c r="E68" s="116"/>
      <c r="F68" s="116"/>
      <c r="G68" s="116"/>
      <c r="H68" s="116"/>
      <c r="I68" s="116"/>
      <c r="J68" s="116"/>
      <c r="K68" s="116"/>
      <c r="L68" s="116"/>
      <c r="M68" s="116"/>
      <c r="N68" s="116"/>
      <c r="O68" s="116"/>
      <c r="P68" s="116"/>
      <c r="Q68" s="122"/>
    </row>
    <row r="69" spans="1:17" ht="18.75" customHeight="1" x14ac:dyDescent="0.2">
      <c r="A69" s="111" t="s">
        <v>705</v>
      </c>
      <c r="B69" s="120"/>
      <c r="C69" s="116"/>
      <c r="D69" s="116"/>
      <c r="E69" s="116"/>
      <c r="F69" s="116"/>
      <c r="G69" s="116"/>
      <c r="H69" s="116"/>
      <c r="I69" s="116"/>
      <c r="J69" s="116"/>
      <c r="K69" s="116"/>
      <c r="L69" s="116"/>
      <c r="M69" s="116"/>
      <c r="N69" s="116"/>
      <c r="O69" s="116"/>
      <c r="P69" s="116"/>
      <c r="Q69" s="122"/>
    </row>
    <row r="70" spans="1:17" ht="17.25" customHeight="1" x14ac:dyDescent="0.2">
      <c r="A70" s="111" t="s">
        <v>706</v>
      </c>
      <c r="B70" s="120"/>
      <c r="C70" s="116"/>
      <c r="D70" s="116"/>
      <c r="E70" s="116"/>
      <c r="F70" s="116"/>
      <c r="G70" s="116"/>
      <c r="H70" s="116"/>
      <c r="I70" s="116"/>
      <c r="J70" s="116"/>
      <c r="K70" s="116"/>
      <c r="L70" s="116"/>
      <c r="M70" s="116"/>
      <c r="N70" s="116"/>
      <c r="O70" s="116"/>
      <c r="P70" s="116"/>
      <c r="Q70" s="122"/>
    </row>
    <row r="71" spans="1:17" ht="29.25" customHeight="1" x14ac:dyDescent="0.2">
      <c r="A71" s="112" t="s">
        <v>707</v>
      </c>
      <c r="B71" s="120"/>
      <c r="C71" s="116"/>
      <c r="D71" s="116"/>
      <c r="E71" s="116"/>
      <c r="F71" s="116"/>
      <c r="G71" s="116"/>
      <c r="H71" s="116"/>
      <c r="I71" s="116"/>
      <c r="J71" s="116"/>
      <c r="K71" s="116"/>
      <c r="L71" s="116"/>
      <c r="M71" s="116"/>
      <c r="N71" s="116"/>
      <c r="O71" s="116"/>
      <c r="P71" s="116"/>
      <c r="Q71" s="122"/>
    </row>
    <row r="72" spans="1:17" ht="23.25" customHeight="1" x14ac:dyDescent="0.2">
      <c r="A72" s="111" t="s">
        <v>708</v>
      </c>
      <c r="B72" s="120"/>
      <c r="C72" s="116"/>
      <c r="D72" s="116"/>
      <c r="E72" s="116"/>
      <c r="F72" s="116"/>
      <c r="G72" s="116"/>
      <c r="H72" s="116"/>
      <c r="I72" s="116"/>
      <c r="J72" s="116"/>
      <c r="K72" s="116"/>
      <c r="L72" s="116"/>
      <c r="M72" s="116"/>
      <c r="N72" s="116"/>
      <c r="O72" s="116"/>
      <c r="P72" s="116"/>
      <c r="Q72" s="122"/>
    </row>
    <row r="73" spans="1:17" ht="33" customHeight="1" x14ac:dyDescent="0.2">
      <c r="A73" s="104" t="s">
        <v>709</v>
      </c>
      <c r="B73" s="120"/>
      <c r="C73" s="116"/>
      <c r="D73" s="116"/>
      <c r="E73" s="116"/>
      <c r="F73" s="116"/>
      <c r="G73" s="116"/>
      <c r="H73" s="116"/>
      <c r="I73" s="116"/>
      <c r="J73" s="116"/>
      <c r="K73" s="116"/>
      <c r="L73" s="116"/>
      <c r="M73" s="116"/>
      <c r="N73" s="116"/>
      <c r="O73" s="116"/>
      <c r="P73" s="116"/>
      <c r="Q73" s="122"/>
    </row>
    <row r="74" spans="1:17" ht="27" customHeight="1" x14ac:dyDescent="0.2">
      <c r="A74" s="111" t="s">
        <v>495</v>
      </c>
      <c r="B74" s="120"/>
      <c r="C74" s="116"/>
      <c r="D74" s="116"/>
      <c r="E74" s="116"/>
      <c r="F74" s="116"/>
      <c r="G74" s="116"/>
      <c r="H74" s="116"/>
      <c r="I74" s="116"/>
      <c r="J74" s="116"/>
      <c r="K74" s="116"/>
      <c r="L74" s="116"/>
      <c r="M74" s="116"/>
      <c r="N74" s="116"/>
      <c r="O74" s="116"/>
      <c r="P74" s="116"/>
      <c r="Q74" s="122"/>
    </row>
    <row r="75" spans="1:17" ht="31.5" customHeight="1" x14ac:dyDescent="0.2">
      <c r="A75" s="104" t="s">
        <v>710</v>
      </c>
      <c r="B75" s="120"/>
      <c r="C75" s="116"/>
      <c r="D75" s="116"/>
      <c r="E75" s="116"/>
      <c r="F75" s="116"/>
      <c r="G75" s="116"/>
      <c r="H75" s="116"/>
      <c r="I75" s="116"/>
      <c r="J75" s="116"/>
      <c r="K75" s="116"/>
      <c r="L75" s="116"/>
      <c r="M75" s="116"/>
      <c r="N75" s="116"/>
      <c r="O75" s="116"/>
      <c r="P75" s="116"/>
      <c r="Q75" s="122"/>
    </row>
    <row r="76" spans="1:17" ht="31.5" customHeight="1" x14ac:dyDescent="0.2">
      <c r="A76" s="104" t="s">
        <v>711</v>
      </c>
      <c r="B76" s="120"/>
      <c r="C76" s="116"/>
      <c r="D76" s="116"/>
      <c r="E76" s="116"/>
      <c r="F76" s="116"/>
      <c r="G76" s="116"/>
      <c r="H76" s="116"/>
      <c r="I76" s="116"/>
      <c r="J76" s="116"/>
      <c r="K76" s="116"/>
      <c r="L76" s="116"/>
      <c r="M76" s="116"/>
      <c r="N76" s="116"/>
      <c r="O76" s="116"/>
      <c r="P76" s="116"/>
      <c r="Q76" s="122"/>
    </row>
    <row r="77" spans="1:17" ht="29.25" customHeight="1" x14ac:dyDescent="0.2">
      <c r="A77" s="104" t="s">
        <v>712</v>
      </c>
      <c r="B77" s="120"/>
      <c r="C77" s="116"/>
      <c r="D77" s="116"/>
      <c r="E77" s="116"/>
      <c r="F77" s="116"/>
      <c r="G77" s="116"/>
      <c r="H77" s="116"/>
      <c r="I77" s="116"/>
      <c r="J77" s="116"/>
      <c r="K77" s="116"/>
      <c r="L77" s="116"/>
      <c r="M77" s="116"/>
      <c r="N77" s="116"/>
      <c r="O77" s="116"/>
      <c r="P77" s="116"/>
      <c r="Q77" s="122"/>
    </row>
    <row r="78" spans="1:17" ht="28.5" customHeight="1" x14ac:dyDescent="0.2">
      <c r="A78" s="104" t="s">
        <v>713</v>
      </c>
      <c r="B78" s="120"/>
      <c r="C78" s="116"/>
      <c r="D78" s="116"/>
      <c r="E78" s="116"/>
      <c r="F78" s="116"/>
      <c r="G78" s="116"/>
      <c r="H78" s="116"/>
      <c r="I78" s="116"/>
      <c r="J78" s="116"/>
      <c r="K78" s="116"/>
      <c r="L78" s="116"/>
      <c r="M78" s="116"/>
      <c r="N78" s="116"/>
      <c r="O78" s="116"/>
      <c r="P78" s="116"/>
      <c r="Q78" s="122"/>
    </row>
    <row r="79" spans="1:17" ht="21" customHeight="1" x14ac:dyDescent="0.2">
      <c r="A79" s="111" t="s">
        <v>714</v>
      </c>
      <c r="B79" s="120"/>
      <c r="C79" s="116"/>
      <c r="D79" s="116"/>
      <c r="E79" s="116"/>
      <c r="F79" s="116"/>
      <c r="G79" s="116"/>
      <c r="H79" s="116"/>
      <c r="I79" s="116"/>
      <c r="J79" s="116"/>
      <c r="K79" s="116"/>
      <c r="L79" s="116"/>
      <c r="M79" s="116"/>
      <c r="N79" s="116"/>
      <c r="O79" s="116"/>
      <c r="P79" s="116"/>
      <c r="Q79" s="122"/>
    </row>
    <row r="80" spans="1:17" ht="18.75" customHeight="1" x14ac:dyDescent="0.2">
      <c r="A80" s="111" t="s">
        <v>715</v>
      </c>
      <c r="B80" s="120"/>
      <c r="C80" s="116"/>
      <c r="D80" s="116"/>
      <c r="E80" s="116"/>
      <c r="F80" s="116"/>
      <c r="G80" s="116"/>
      <c r="H80" s="116"/>
      <c r="I80" s="116"/>
      <c r="J80" s="116"/>
      <c r="K80" s="116"/>
      <c r="L80" s="116"/>
      <c r="M80" s="116"/>
      <c r="N80" s="116"/>
      <c r="O80" s="116"/>
      <c r="P80" s="116"/>
      <c r="Q80" s="122"/>
    </row>
    <row r="81" spans="1:17" ht="18.75" customHeight="1" x14ac:dyDescent="0.2">
      <c r="A81" s="111" t="s">
        <v>716</v>
      </c>
      <c r="B81" s="120"/>
      <c r="C81" s="116"/>
      <c r="D81" s="116"/>
      <c r="E81" s="116"/>
      <c r="F81" s="116"/>
      <c r="G81" s="116"/>
      <c r="H81" s="116"/>
      <c r="I81" s="116"/>
      <c r="J81" s="116"/>
      <c r="K81" s="116"/>
      <c r="L81" s="116"/>
      <c r="M81" s="116"/>
      <c r="N81" s="116"/>
      <c r="O81" s="116"/>
      <c r="P81" s="116"/>
      <c r="Q81" s="122"/>
    </row>
    <row r="82" spans="1:17" ht="18.75" customHeight="1" x14ac:dyDescent="0.2">
      <c r="A82" s="111" t="s">
        <v>717</v>
      </c>
      <c r="B82" s="120"/>
      <c r="C82" s="116"/>
      <c r="D82" s="116"/>
      <c r="E82" s="116"/>
      <c r="F82" s="116"/>
      <c r="G82" s="116"/>
      <c r="H82" s="116"/>
      <c r="I82" s="116"/>
      <c r="J82" s="116"/>
      <c r="K82" s="116"/>
      <c r="L82" s="116"/>
      <c r="M82" s="116"/>
      <c r="N82" s="116"/>
      <c r="O82" s="116"/>
      <c r="P82" s="116"/>
      <c r="Q82" s="122"/>
    </row>
    <row r="83" spans="1:17" ht="20.25" customHeight="1" x14ac:dyDescent="0.2">
      <c r="A83" s="111" t="s">
        <v>718</v>
      </c>
      <c r="B83" s="120"/>
      <c r="C83" s="116"/>
      <c r="D83" s="116"/>
      <c r="E83" s="116"/>
      <c r="F83" s="116"/>
      <c r="G83" s="116"/>
      <c r="H83" s="116"/>
      <c r="I83" s="116"/>
      <c r="J83" s="116"/>
      <c r="K83" s="116"/>
      <c r="L83" s="116"/>
      <c r="M83" s="116"/>
      <c r="N83" s="116"/>
      <c r="O83" s="116"/>
      <c r="P83" s="116"/>
      <c r="Q83" s="122"/>
    </row>
    <row r="84" spans="1:17" ht="16.5" customHeight="1" x14ac:dyDescent="0.2">
      <c r="A84" s="113" t="s">
        <v>719</v>
      </c>
      <c r="B84" s="120"/>
      <c r="C84" s="116"/>
      <c r="D84" s="116"/>
      <c r="E84" s="116"/>
      <c r="F84" s="116"/>
      <c r="G84" s="116"/>
      <c r="H84" s="116"/>
      <c r="I84" s="116"/>
      <c r="J84" s="116"/>
      <c r="K84" s="116"/>
      <c r="L84" s="116"/>
      <c r="M84" s="116"/>
      <c r="N84" s="116"/>
      <c r="O84" s="116"/>
      <c r="P84" s="116"/>
      <c r="Q84" s="122"/>
    </row>
    <row r="85" spans="1:17" ht="19.5" customHeight="1" x14ac:dyDescent="0.2">
      <c r="A85" s="111" t="s">
        <v>720</v>
      </c>
      <c r="B85" s="120"/>
      <c r="C85" s="116"/>
      <c r="D85" s="116"/>
      <c r="E85" s="116"/>
      <c r="F85" s="116"/>
      <c r="G85" s="116"/>
      <c r="H85" s="116"/>
      <c r="I85" s="116"/>
      <c r="J85" s="116"/>
      <c r="K85" s="116"/>
      <c r="L85" s="116"/>
      <c r="M85" s="116"/>
      <c r="N85" s="116"/>
      <c r="O85" s="116"/>
      <c r="P85" s="116"/>
      <c r="Q85" s="122"/>
    </row>
    <row r="86" spans="1:17" ht="23.25" customHeight="1" x14ac:dyDescent="0.2">
      <c r="A86" s="111" t="s">
        <v>721</v>
      </c>
      <c r="B86" s="120"/>
      <c r="C86" s="116"/>
      <c r="D86" s="116"/>
      <c r="E86" s="116"/>
      <c r="F86" s="116"/>
      <c r="G86" s="116"/>
      <c r="H86" s="116"/>
      <c r="I86" s="116"/>
      <c r="J86" s="116"/>
      <c r="K86" s="116"/>
      <c r="L86" s="116"/>
      <c r="M86" s="116"/>
      <c r="N86" s="116"/>
      <c r="O86" s="116"/>
      <c r="P86" s="116"/>
      <c r="Q86" s="122"/>
    </row>
    <row r="87" spans="1:17" ht="19.5" customHeight="1" x14ac:dyDescent="0.2">
      <c r="A87" s="111" t="s">
        <v>722</v>
      </c>
      <c r="B87" s="120"/>
      <c r="C87" s="116"/>
      <c r="D87" s="116"/>
      <c r="E87" s="116"/>
      <c r="F87" s="116"/>
      <c r="G87" s="116"/>
      <c r="H87" s="116"/>
      <c r="I87" s="116"/>
      <c r="J87" s="116"/>
      <c r="K87" s="116"/>
      <c r="L87" s="116"/>
      <c r="M87" s="116"/>
      <c r="N87" s="116"/>
      <c r="O87" s="116"/>
      <c r="P87" s="116"/>
      <c r="Q87" s="122"/>
    </row>
    <row r="88" spans="1:17" ht="21" customHeight="1" x14ac:dyDescent="0.2">
      <c r="A88" s="111" t="s">
        <v>723</v>
      </c>
      <c r="B88" s="120"/>
      <c r="C88" s="116"/>
      <c r="D88" s="116"/>
      <c r="E88" s="116"/>
      <c r="F88" s="116"/>
      <c r="G88" s="116"/>
      <c r="H88" s="116"/>
      <c r="I88" s="116"/>
      <c r="J88" s="116"/>
      <c r="K88" s="116"/>
      <c r="L88" s="116"/>
      <c r="M88" s="116"/>
      <c r="N88" s="116"/>
      <c r="O88" s="116"/>
      <c r="P88" s="116"/>
      <c r="Q88" s="122"/>
    </row>
    <row r="89" spans="1:17" ht="30.75" customHeight="1" x14ac:dyDescent="0.2">
      <c r="A89" s="104" t="s">
        <v>724</v>
      </c>
      <c r="B89" s="120"/>
      <c r="C89" s="116"/>
      <c r="D89" s="116"/>
      <c r="E89" s="116"/>
      <c r="F89" s="116"/>
      <c r="G89" s="116"/>
      <c r="H89" s="116"/>
      <c r="I89" s="116"/>
      <c r="J89" s="116"/>
      <c r="K89" s="116"/>
      <c r="L89" s="116"/>
      <c r="M89" s="116"/>
      <c r="N89" s="116"/>
      <c r="O89" s="116"/>
      <c r="P89" s="116"/>
      <c r="Q89" s="122"/>
    </row>
    <row r="90" spans="1:17" ht="18.75" customHeight="1" x14ac:dyDescent="0.2">
      <c r="A90" s="111" t="s">
        <v>725</v>
      </c>
      <c r="B90" s="120"/>
      <c r="C90" s="116"/>
      <c r="D90" s="116"/>
      <c r="E90" s="116"/>
      <c r="F90" s="116"/>
      <c r="G90" s="116"/>
      <c r="H90" s="116"/>
      <c r="I90" s="116"/>
      <c r="J90" s="116"/>
      <c r="K90" s="116"/>
      <c r="L90" s="116"/>
      <c r="M90" s="116"/>
      <c r="N90" s="116"/>
      <c r="O90" s="116"/>
      <c r="P90" s="116"/>
      <c r="Q90" s="122"/>
    </row>
    <row r="91" spans="1:17" ht="21" customHeight="1" x14ac:dyDescent="0.2">
      <c r="A91" s="111" t="s">
        <v>726</v>
      </c>
      <c r="B91" s="120"/>
      <c r="C91" s="116"/>
      <c r="D91" s="116"/>
      <c r="E91" s="116"/>
      <c r="F91" s="116"/>
      <c r="G91" s="116"/>
      <c r="H91" s="116"/>
      <c r="I91" s="116"/>
      <c r="J91" s="116"/>
      <c r="K91" s="116"/>
      <c r="L91" s="116"/>
      <c r="M91" s="116"/>
      <c r="N91" s="116"/>
      <c r="O91" s="116"/>
      <c r="P91" s="116"/>
      <c r="Q91" s="122"/>
    </row>
    <row r="92" spans="1:17" ht="31.5" customHeight="1" x14ac:dyDescent="0.2">
      <c r="A92" s="104" t="s">
        <v>727</v>
      </c>
      <c r="B92" s="120"/>
      <c r="C92" s="116"/>
      <c r="D92" s="116"/>
      <c r="E92" s="116"/>
      <c r="F92" s="116"/>
      <c r="G92" s="116"/>
      <c r="H92" s="116"/>
      <c r="I92" s="116"/>
      <c r="J92" s="116"/>
      <c r="K92" s="116"/>
      <c r="L92" s="116"/>
      <c r="M92" s="116"/>
      <c r="N92" s="116"/>
      <c r="O92" s="116"/>
      <c r="P92" s="116"/>
      <c r="Q92" s="122"/>
    </row>
    <row r="93" spans="1:17" ht="24" customHeight="1" x14ac:dyDescent="0.2">
      <c r="A93" s="111" t="s">
        <v>728</v>
      </c>
      <c r="B93" s="120"/>
      <c r="C93" s="116"/>
      <c r="D93" s="116"/>
      <c r="E93" s="116"/>
      <c r="F93" s="116"/>
      <c r="G93" s="116"/>
      <c r="H93" s="116"/>
      <c r="I93" s="116"/>
      <c r="J93" s="116"/>
      <c r="K93" s="116"/>
      <c r="L93" s="116"/>
      <c r="M93" s="116"/>
      <c r="N93" s="116"/>
      <c r="O93" s="116"/>
      <c r="P93" s="116"/>
      <c r="Q93" s="122"/>
    </row>
    <row r="94" spans="1:17" ht="22.5" customHeight="1" x14ac:dyDescent="0.2">
      <c r="A94" s="111" t="s">
        <v>729</v>
      </c>
      <c r="B94" s="120"/>
      <c r="C94" s="116"/>
      <c r="D94" s="116"/>
      <c r="E94" s="116"/>
      <c r="F94" s="116"/>
      <c r="G94" s="116"/>
      <c r="H94" s="116"/>
      <c r="I94" s="116"/>
      <c r="J94" s="116"/>
      <c r="K94" s="116"/>
      <c r="L94" s="116"/>
      <c r="M94" s="116"/>
      <c r="N94" s="116"/>
      <c r="O94" s="116"/>
      <c r="P94" s="116"/>
      <c r="Q94" s="122"/>
    </row>
    <row r="95" spans="1:17" ht="25.5" x14ac:dyDescent="0.2">
      <c r="A95" s="104" t="s">
        <v>730</v>
      </c>
      <c r="B95" s="120"/>
      <c r="C95" s="116"/>
      <c r="D95" s="116"/>
      <c r="E95" s="116"/>
      <c r="F95" s="116"/>
      <c r="G95" s="116"/>
      <c r="H95" s="116"/>
      <c r="I95" s="116"/>
      <c r="J95" s="116"/>
      <c r="K95" s="116"/>
      <c r="L95" s="116"/>
      <c r="M95" s="116"/>
      <c r="N95" s="116"/>
      <c r="O95" s="116"/>
      <c r="P95" s="116"/>
      <c r="Q95" s="122"/>
    </row>
    <row r="96" spans="1:17" ht="38.25" x14ac:dyDescent="0.2">
      <c r="A96" s="104" t="s">
        <v>731</v>
      </c>
      <c r="B96" s="120"/>
      <c r="C96" s="116"/>
      <c r="D96" s="116"/>
      <c r="E96" s="116"/>
      <c r="F96" s="116"/>
      <c r="G96" s="116"/>
      <c r="H96" s="116"/>
      <c r="I96" s="116"/>
      <c r="J96" s="116"/>
      <c r="K96" s="116"/>
      <c r="L96" s="116"/>
      <c r="M96" s="116"/>
      <c r="N96" s="116"/>
      <c r="O96" s="116"/>
      <c r="P96" s="116"/>
      <c r="Q96" s="122"/>
    </row>
    <row r="97" spans="1:17" ht="31.5" customHeight="1" x14ac:dyDescent="0.2">
      <c r="A97" s="111" t="s">
        <v>496</v>
      </c>
      <c r="B97" s="120"/>
      <c r="C97" s="116"/>
      <c r="D97" s="116"/>
      <c r="E97" s="116"/>
      <c r="F97" s="116"/>
      <c r="G97" s="116"/>
      <c r="H97" s="116"/>
      <c r="I97" s="116"/>
      <c r="J97" s="116"/>
      <c r="K97" s="116"/>
      <c r="L97" s="116"/>
      <c r="M97" s="116"/>
      <c r="N97" s="116"/>
      <c r="O97" s="116"/>
      <c r="P97" s="116"/>
      <c r="Q97" s="122"/>
    </row>
    <row r="98" spans="1:17" ht="25.5" x14ac:dyDescent="0.2">
      <c r="A98" s="104" t="s">
        <v>732</v>
      </c>
      <c r="B98" s="120"/>
      <c r="C98" s="116"/>
      <c r="D98" s="116"/>
      <c r="E98" s="116"/>
      <c r="F98" s="116"/>
      <c r="G98" s="116"/>
      <c r="H98" s="116"/>
      <c r="I98" s="116"/>
      <c r="J98" s="116"/>
      <c r="K98" s="116"/>
      <c r="L98" s="116"/>
      <c r="M98" s="116"/>
      <c r="N98" s="116"/>
      <c r="O98" s="116"/>
      <c r="P98" s="116"/>
      <c r="Q98" s="122"/>
    </row>
    <row r="99" spans="1:17" ht="21.75" customHeight="1" x14ac:dyDescent="0.2">
      <c r="A99" s="111" t="s">
        <v>733</v>
      </c>
      <c r="B99" s="120"/>
      <c r="C99" s="116"/>
      <c r="D99" s="116"/>
      <c r="E99" s="116"/>
      <c r="F99" s="116"/>
      <c r="G99" s="116"/>
      <c r="H99" s="116"/>
      <c r="I99" s="116"/>
      <c r="J99" s="116"/>
      <c r="K99" s="116"/>
      <c r="L99" s="116"/>
      <c r="M99" s="116"/>
      <c r="N99" s="116"/>
      <c r="O99" s="116"/>
      <c r="P99" s="116"/>
      <c r="Q99" s="122"/>
    </row>
    <row r="100" spans="1:17" ht="32.25" customHeight="1" x14ac:dyDescent="0.2">
      <c r="A100" s="104" t="s">
        <v>734</v>
      </c>
      <c r="B100" s="120"/>
      <c r="C100" s="116"/>
      <c r="D100" s="116"/>
      <c r="E100" s="116"/>
      <c r="F100" s="116"/>
      <c r="G100" s="116"/>
      <c r="H100" s="116"/>
      <c r="I100" s="116"/>
      <c r="J100" s="116"/>
      <c r="K100" s="116"/>
      <c r="L100" s="116"/>
      <c r="M100" s="116"/>
      <c r="N100" s="116"/>
      <c r="O100" s="116"/>
      <c r="P100" s="116"/>
      <c r="Q100" s="122"/>
    </row>
    <row r="101" spans="1:17" ht="36" customHeight="1" x14ac:dyDescent="0.2">
      <c r="A101" s="104" t="s">
        <v>735</v>
      </c>
      <c r="B101" s="120"/>
      <c r="C101" s="116"/>
      <c r="D101" s="116"/>
      <c r="E101" s="116"/>
      <c r="F101" s="116"/>
      <c r="G101" s="116"/>
      <c r="H101" s="116"/>
      <c r="I101" s="116"/>
      <c r="J101" s="116"/>
      <c r="K101" s="116"/>
      <c r="L101" s="116"/>
      <c r="M101" s="116"/>
      <c r="N101" s="116"/>
      <c r="O101" s="116"/>
      <c r="P101" s="116"/>
      <c r="Q101" s="122"/>
    </row>
    <row r="102" spans="1:17" ht="23.25" customHeight="1" x14ac:dyDescent="0.2">
      <c r="A102" s="111" t="s">
        <v>736</v>
      </c>
      <c r="B102" s="120"/>
      <c r="C102" s="116"/>
      <c r="D102" s="116"/>
      <c r="E102" s="116"/>
      <c r="F102" s="116"/>
      <c r="G102" s="116"/>
      <c r="H102" s="116"/>
      <c r="I102" s="116"/>
      <c r="J102" s="116"/>
      <c r="K102" s="116"/>
      <c r="L102" s="116"/>
      <c r="M102" s="116"/>
      <c r="N102" s="116"/>
      <c r="O102" s="116"/>
      <c r="P102" s="116"/>
      <c r="Q102" s="122"/>
    </row>
    <row r="103" spans="1:17" ht="25.5" x14ac:dyDescent="0.2">
      <c r="A103" s="104" t="s">
        <v>737</v>
      </c>
      <c r="B103" s="120"/>
      <c r="C103" s="116"/>
      <c r="D103" s="116"/>
      <c r="E103" s="116"/>
      <c r="F103" s="116"/>
      <c r="G103" s="116"/>
      <c r="H103" s="116"/>
      <c r="I103" s="116"/>
      <c r="J103" s="116"/>
      <c r="K103" s="116"/>
      <c r="L103" s="116"/>
      <c r="M103" s="116"/>
      <c r="N103" s="116"/>
      <c r="O103" s="116"/>
      <c r="P103" s="116"/>
      <c r="Q103" s="122"/>
    </row>
    <row r="104" spans="1:17" ht="45" customHeight="1" x14ac:dyDescent="0.2">
      <c r="A104" s="104" t="s">
        <v>738</v>
      </c>
      <c r="B104" s="120"/>
      <c r="C104" s="116"/>
      <c r="D104" s="116"/>
      <c r="E104" s="116"/>
      <c r="F104" s="116"/>
      <c r="G104" s="116"/>
      <c r="H104" s="116"/>
      <c r="I104" s="116"/>
      <c r="J104" s="116"/>
      <c r="K104" s="116"/>
      <c r="L104" s="116"/>
      <c r="M104" s="116"/>
      <c r="N104" s="116"/>
      <c r="O104" s="116"/>
      <c r="P104" s="116"/>
      <c r="Q104" s="122"/>
    </row>
    <row r="105" spans="1:17" ht="30.75" customHeight="1" x14ac:dyDescent="0.2">
      <c r="A105" s="104" t="s">
        <v>739</v>
      </c>
      <c r="B105" s="120"/>
      <c r="C105" s="116"/>
      <c r="D105" s="116"/>
      <c r="E105" s="116"/>
      <c r="F105" s="116"/>
      <c r="G105" s="116"/>
      <c r="H105" s="116"/>
      <c r="I105" s="116"/>
      <c r="J105" s="116"/>
      <c r="K105" s="116"/>
      <c r="L105" s="116"/>
      <c r="M105" s="116"/>
      <c r="N105" s="116"/>
      <c r="O105" s="116"/>
      <c r="P105" s="116"/>
      <c r="Q105" s="122"/>
    </row>
    <row r="106" spans="1:17" x14ac:dyDescent="0.2">
      <c r="A106" s="111" t="s">
        <v>740</v>
      </c>
      <c r="B106" s="120"/>
      <c r="C106" s="116"/>
      <c r="D106" s="116"/>
      <c r="E106" s="116"/>
      <c r="F106" s="116"/>
      <c r="G106" s="116"/>
      <c r="H106" s="116"/>
      <c r="I106" s="116"/>
      <c r="J106" s="116"/>
      <c r="K106" s="116"/>
      <c r="L106" s="116"/>
      <c r="M106" s="116"/>
      <c r="N106" s="116"/>
      <c r="O106" s="116"/>
      <c r="P106" s="116"/>
      <c r="Q106" s="122"/>
    </row>
    <row r="107" spans="1:17" ht="25.5" x14ac:dyDescent="0.2">
      <c r="A107" s="104" t="s">
        <v>741</v>
      </c>
      <c r="B107" s="120"/>
      <c r="C107" s="116"/>
      <c r="D107" s="116"/>
      <c r="E107" s="116"/>
      <c r="F107" s="116"/>
      <c r="G107" s="116"/>
      <c r="H107" s="116"/>
      <c r="I107" s="116"/>
      <c r="J107" s="116"/>
      <c r="K107" s="116"/>
      <c r="L107" s="116"/>
      <c r="M107" s="116"/>
      <c r="N107" s="116"/>
      <c r="O107" s="116"/>
      <c r="P107" s="116"/>
      <c r="Q107" s="122"/>
    </row>
    <row r="108" spans="1:17" ht="28.5" customHeight="1" x14ac:dyDescent="0.2">
      <c r="A108" s="114" t="s">
        <v>497</v>
      </c>
      <c r="B108" s="120"/>
      <c r="C108" s="116"/>
      <c r="D108" s="116"/>
      <c r="E108" s="116"/>
      <c r="F108" s="116"/>
      <c r="G108" s="116"/>
      <c r="H108" s="116"/>
      <c r="I108" s="116"/>
      <c r="J108" s="116"/>
      <c r="K108" s="116"/>
      <c r="L108" s="116"/>
      <c r="M108" s="116"/>
      <c r="N108" s="116"/>
      <c r="O108" s="116"/>
      <c r="P108" s="116"/>
      <c r="Q108" s="122"/>
    </row>
    <row r="109" spans="1:17" ht="21.75" customHeight="1" x14ac:dyDescent="0.2">
      <c r="A109" s="111" t="s">
        <v>742</v>
      </c>
      <c r="B109" s="120"/>
      <c r="C109" s="116"/>
      <c r="D109" s="116"/>
      <c r="E109" s="116"/>
      <c r="F109" s="116"/>
      <c r="G109" s="116"/>
      <c r="H109" s="116"/>
      <c r="I109" s="116"/>
      <c r="J109" s="116"/>
      <c r="K109" s="116"/>
      <c r="L109" s="116"/>
      <c r="M109" s="116"/>
      <c r="N109" s="116"/>
      <c r="O109" s="116"/>
      <c r="P109" s="116"/>
      <c r="Q109" s="122"/>
    </row>
    <row r="110" spans="1:17" ht="22.5" customHeight="1" x14ac:dyDescent="0.2">
      <c r="A110" s="111" t="s">
        <v>743</v>
      </c>
      <c r="B110" s="120"/>
      <c r="C110" s="116"/>
      <c r="D110" s="116"/>
      <c r="E110" s="116"/>
      <c r="F110" s="116"/>
      <c r="G110" s="116"/>
      <c r="H110" s="116"/>
      <c r="I110" s="116"/>
      <c r="J110" s="116"/>
      <c r="K110" s="116"/>
      <c r="L110" s="116"/>
      <c r="M110" s="116"/>
      <c r="N110" s="116"/>
      <c r="O110" s="116"/>
      <c r="P110" s="116"/>
      <c r="Q110" s="122"/>
    </row>
    <row r="111" spans="1:17" x14ac:dyDescent="0.2">
      <c r="A111" s="104" t="s">
        <v>744</v>
      </c>
      <c r="B111" s="120"/>
      <c r="C111" s="116"/>
      <c r="D111" s="116"/>
      <c r="E111" s="116"/>
      <c r="F111" s="116"/>
      <c r="G111" s="116"/>
      <c r="H111" s="116"/>
      <c r="I111" s="116"/>
      <c r="J111" s="116"/>
      <c r="K111" s="116"/>
      <c r="L111" s="116"/>
      <c r="M111" s="116"/>
      <c r="N111" s="116"/>
      <c r="O111" s="116"/>
      <c r="P111" s="116"/>
      <c r="Q111" s="122"/>
    </row>
    <row r="112" spans="1:17" ht="18.75" customHeight="1" x14ac:dyDescent="0.2">
      <c r="A112" s="111" t="s">
        <v>745</v>
      </c>
      <c r="B112" s="120"/>
      <c r="C112" s="116"/>
      <c r="D112" s="116"/>
      <c r="E112" s="116"/>
      <c r="F112" s="116"/>
      <c r="G112" s="116"/>
      <c r="H112" s="116"/>
      <c r="I112" s="116"/>
      <c r="J112" s="116"/>
      <c r="K112" s="116"/>
      <c r="L112" s="116"/>
      <c r="M112" s="116"/>
      <c r="N112" s="116"/>
      <c r="O112" s="116"/>
      <c r="P112" s="116"/>
      <c r="Q112" s="122"/>
    </row>
    <row r="113" spans="1:17" ht="27.75" customHeight="1" x14ac:dyDescent="0.2">
      <c r="A113" s="104" t="s">
        <v>746</v>
      </c>
      <c r="B113" s="120"/>
      <c r="C113" s="116"/>
      <c r="D113" s="116"/>
      <c r="E113" s="116"/>
      <c r="F113" s="116"/>
      <c r="G113" s="116"/>
      <c r="H113" s="116"/>
      <c r="I113" s="116"/>
      <c r="J113" s="116"/>
      <c r="K113" s="116"/>
      <c r="L113" s="116"/>
      <c r="M113" s="116"/>
      <c r="N113" s="116"/>
      <c r="O113" s="116"/>
      <c r="P113" s="116"/>
      <c r="Q113" s="122"/>
    </row>
    <row r="114" spans="1:17" ht="25.5" x14ac:dyDescent="0.2">
      <c r="A114" s="104" t="s">
        <v>747</v>
      </c>
      <c r="B114" s="120"/>
      <c r="C114" s="116"/>
      <c r="D114" s="116"/>
      <c r="E114" s="116"/>
      <c r="F114" s="116"/>
      <c r="G114" s="116"/>
      <c r="H114" s="116"/>
      <c r="I114" s="116"/>
      <c r="J114" s="116"/>
      <c r="K114" s="116"/>
      <c r="L114" s="116"/>
      <c r="M114" s="116"/>
      <c r="N114" s="116"/>
      <c r="O114" s="116"/>
      <c r="P114" s="116"/>
      <c r="Q114" s="122"/>
    </row>
    <row r="115" spans="1:17" ht="21.75" customHeight="1" x14ac:dyDescent="0.2">
      <c r="A115" s="111" t="s">
        <v>748</v>
      </c>
      <c r="B115" s="120"/>
      <c r="C115" s="116"/>
      <c r="D115" s="116"/>
      <c r="E115" s="116"/>
      <c r="F115" s="116"/>
      <c r="G115" s="116"/>
      <c r="H115" s="116"/>
      <c r="I115" s="116"/>
      <c r="J115" s="116"/>
      <c r="K115" s="116"/>
      <c r="L115" s="116"/>
      <c r="M115" s="116"/>
      <c r="N115" s="116"/>
      <c r="O115" s="116"/>
      <c r="P115" s="116"/>
      <c r="Q115" s="122"/>
    </row>
    <row r="116" spans="1:17" ht="19.5" customHeight="1" x14ac:dyDescent="0.2">
      <c r="A116" s="111" t="s">
        <v>749</v>
      </c>
      <c r="B116" s="120"/>
      <c r="C116" s="116"/>
      <c r="D116" s="116"/>
      <c r="E116" s="116"/>
      <c r="F116" s="116"/>
      <c r="G116" s="116"/>
      <c r="H116" s="116"/>
      <c r="I116" s="116"/>
      <c r="J116" s="116"/>
      <c r="K116" s="116"/>
      <c r="L116" s="116"/>
      <c r="M116" s="116"/>
      <c r="N116" s="116"/>
      <c r="O116" s="116"/>
      <c r="P116" s="116"/>
      <c r="Q116" s="122"/>
    </row>
    <row r="117" spans="1:17" ht="19.5" customHeight="1" x14ac:dyDescent="0.2">
      <c r="A117" s="111" t="s">
        <v>750</v>
      </c>
      <c r="B117" s="120"/>
      <c r="C117" s="116"/>
      <c r="D117" s="116"/>
      <c r="E117" s="116"/>
      <c r="F117" s="116"/>
      <c r="G117" s="116"/>
      <c r="H117" s="116"/>
      <c r="I117" s="116"/>
      <c r="J117" s="116"/>
      <c r="K117" s="116"/>
      <c r="L117" s="116"/>
      <c r="M117" s="116"/>
      <c r="N117" s="116"/>
      <c r="O117" s="116"/>
      <c r="P117" s="116"/>
      <c r="Q117" s="122"/>
    </row>
    <row r="118" spans="1:17" ht="18.75" customHeight="1" x14ac:dyDescent="0.2">
      <c r="A118" s="111" t="s">
        <v>751</v>
      </c>
      <c r="B118" s="120"/>
      <c r="C118" s="116"/>
      <c r="D118" s="116"/>
      <c r="E118" s="116"/>
      <c r="F118" s="116"/>
      <c r="G118" s="116"/>
      <c r="H118" s="116"/>
      <c r="I118" s="116"/>
      <c r="J118" s="116"/>
      <c r="K118" s="116"/>
      <c r="L118" s="116"/>
      <c r="M118" s="116"/>
      <c r="N118" s="116"/>
      <c r="O118" s="116"/>
      <c r="P118" s="116"/>
      <c r="Q118" s="122"/>
    </row>
    <row r="119" spans="1:17" ht="21" customHeight="1" x14ac:dyDescent="0.2">
      <c r="A119" s="111" t="s">
        <v>752</v>
      </c>
      <c r="B119" s="120"/>
      <c r="C119" s="116"/>
      <c r="D119" s="116"/>
      <c r="E119" s="116"/>
      <c r="F119" s="116"/>
      <c r="G119" s="116"/>
      <c r="H119" s="116"/>
      <c r="I119" s="116"/>
      <c r="J119" s="116"/>
      <c r="K119" s="116"/>
      <c r="L119" s="116"/>
      <c r="M119" s="116"/>
      <c r="N119" s="116"/>
      <c r="O119" s="116"/>
      <c r="P119" s="116"/>
      <c r="Q119" s="122"/>
    </row>
    <row r="120" spans="1:17" ht="19.5" customHeight="1" x14ac:dyDescent="0.2">
      <c r="A120" s="111" t="s">
        <v>753</v>
      </c>
      <c r="B120" s="120"/>
      <c r="C120" s="116"/>
      <c r="D120" s="116"/>
      <c r="E120" s="116"/>
      <c r="F120" s="116"/>
      <c r="G120" s="116"/>
      <c r="H120" s="116"/>
      <c r="I120" s="116"/>
      <c r="J120" s="116"/>
      <c r="K120" s="116"/>
      <c r="L120" s="116"/>
      <c r="M120" s="116"/>
      <c r="N120" s="116"/>
      <c r="O120" s="116"/>
      <c r="P120" s="116"/>
      <c r="Q120" s="122"/>
    </row>
    <row r="121" spans="1:17" ht="22.5" customHeight="1" x14ac:dyDescent="0.2">
      <c r="A121" s="111" t="s">
        <v>754</v>
      </c>
      <c r="B121" s="120"/>
      <c r="C121" s="116"/>
      <c r="D121" s="116"/>
      <c r="E121" s="116"/>
      <c r="F121" s="116"/>
      <c r="G121" s="116"/>
      <c r="H121" s="116"/>
      <c r="I121" s="116"/>
      <c r="J121" s="116"/>
      <c r="K121" s="116"/>
      <c r="L121" s="116"/>
      <c r="M121" s="116"/>
      <c r="N121" s="116"/>
      <c r="O121" s="116"/>
      <c r="P121" s="116"/>
      <c r="Q121" s="122"/>
    </row>
    <row r="122" spans="1:17" ht="20.25" customHeight="1" x14ac:dyDescent="0.2">
      <c r="A122" s="111" t="s">
        <v>755</v>
      </c>
      <c r="B122" s="120"/>
      <c r="C122" s="116"/>
      <c r="D122" s="116"/>
      <c r="E122" s="116"/>
      <c r="F122" s="116"/>
      <c r="G122" s="116"/>
      <c r="H122" s="116"/>
      <c r="I122" s="116"/>
      <c r="J122" s="116"/>
      <c r="K122" s="116"/>
      <c r="L122" s="116"/>
      <c r="M122" s="116"/>
      <c r="N122" s="116"/>
      <c r="O122" s="116"/>
      <c r="P122" s="116"/>
      <c r="Q122" s="122"/>
    </row>
    <row r="123" spans="1:17" ht="25.5" x14ac:dyDescent="0.2">
      <c r="A123" s="104" t="s">
        <v>756</v>
      </c>
      <c r="B123" s="120"/>
      <c r="C123" s="116"/>
      <c r="D123" s="116"/>
      <c r="E123" s="116"/>
      <c r="F123" s="116"/>
      <c r="G123" s="116"/>
      <c r="H123" s="116"/>
      <c r="I123" s="116"/>
      <c r="J123" s="116"/>
      <c r="K123" s="116"/>
      <c r="L123" s="116"/>
      <c r="M123" s="116"/>
      <c r="N123" s="116"/>
      <c r="O123" s="116"/>
      <c r="P123" s="116"/>
      <c r="Q123" s="122"/>
    </row>
    <row r="124" spans="1:17" ht="27" customHeight="1" x14ac:dyDescent="0.2">
      <c r="A124" s="111" t="s">
        <v>757</v>
      </c>
      <c r="B124" s="120"/>
      <c r="C124" s="116"/>
      <c r="D124" s="116"/>
      <c r="E124" s="116"/>
      <c r="F124" s="116"/>
      <c r="G124" s="116"/>
      <c r="H124" s="116"/>
      <c r="I124" s="116"/>
      <c r="J124" s="116"/>
      <c r="K124" s="116"/>
      <c r="L124" s="116"/>
      <c r="M124" s="116"/>
      <c r="N124" s="116"/>
      <c r="O124" s="116"/>
      <c r="P124" s="116"/>
      <c r="Q124" s="122"/>
    </row>
    <row r="125" spans="1:17" ht="38.25" x14ac:dyDescent="0.2">
      <c r="A125" s="110" t="s">
        <v>498</v>
      </c>
      <c r="B125" s="120"/>
      <c r="C125" s="116"/>
      <c r="D125" s="116"/>
      <c r="E125" s="116"/>
      <c r="F125" s="116"/>
      <c r="G125" s="116"/>
      <c r="H125" s="116"/>
      <c r="I125" s="116"/>
      <c r="J125" s="116"/>
      <c r="K125" s="116"/>
      <c r="L125" s="116"/>
      <c r="M125" s="116"/>
      <c r="N125" s="116"/>
      <c r="O125" s="116"/>
      <c r="P125" s="116"/>
      <c r="Q125" s="122"/>
    </row>
    <row r="126" spans="1:17" ht="25.5" x14ac:dyDescent="0.2">
      <c r="A126" s="110" t="s">
        <v>499</v>
      </c>
      <c r="B126" s="120"/>
      <c r="C126" s="116"/>
      <c r="D126" s="116"/>
      <c r="E126" s="116"/>
      <c r="F126" s="116"/>
      <c r="G126" s="116"/>
      <c r="H126" s="116"/>
      <c r="I126" s="116"/>
      <c r="J126" s="116"/>
      <c r="K126" s="116"/>
      <c r="L126" s="116"/>
      <c r="M126" s="116"/>
      <c r="N126" s="116"/>
      <c r="O126" s="116"/>
      <c r="P126" s="116"/>
      <c r="Q126" s="122"/>
    </row>
    <row r="127" spans="1:17" ht="21.75" customHeight="1" x14ac:dyDescent="0.2">
      <c r="A127" s="111" t="s">
        <v>758</v>
      </c>
      <c r="B127" s="120"/>
      <c r="C127" s="116"/>
      <c r="D127" s="116"/>
      <c r="E127" s="116"/>
      <c r="F127" s="116"/>
      <c r="G127" s="116"/>
      <c r="H127" s="116"/>
      <c r="I127" s="116"/>
      <c r="J127" s="116"/>
      <c r="K127" s="116"/>
      <c r="L127" s="116"/>
      <c r="M127" s="116"/>
      <c r="N127" s="116"/>
      <c r="O127" s="116"/>
      <c r="P127" s="116"/>
      <c r="Q127" s="122"/>
    </row>
    <row r="128" spans="1:17" ht="30" customHeight="1" x14ac:dyDescent="0.2">
      <c r="A128" s="104" t="s">
        <v>759</v>
      </c>
      <c r="B128" s="120"/>
      <c r="C128" s="116"/>
      <c r="D128" s="116"/>
      <c r="E128" s="116"/>
      <c r="F128" s="116"/>
      <c r="G128" s="116"/>
      <c r="H128" s="116"/>
      <c r="I128" s="116"/>
      <c r="J128" s="116"/>
      <c r="K128" s="116"/>
      <c r="L128" s="116"/>
      <c r="M128" s="116"/>
      <c r="N128" s="116"/>
      <c r="O128" s="116"/>
      <c r="P128" s="116"/>
      <c r="Q128" s="122"/>
    </row>
    <row r="129" spans="1:29" ht="18.75" customHeight="1" x14ac:dyDescent="0.2">
      <c r="A129" s="111" t="s">
        <v>760</v>
      </c>
      <c r="B129" s="120"/>
      <c r="C129" s="116"/>
      <c r="D129" s="116"/>
      <c r="E129" s="116"/>
      <c r="F129" s="116"/>
      <c r="G129" s="116"/>
      <c r="H129" s="116"/>
      <c r="I129" s="116"/>
      <c r="J129" s="116"/>
      <c r="K129" s="116"/>
      <c r="L129" s="116"/>
      <c r="M129" s="116"/>
      <c r="N129" s="116"/>
      <c r="O129" s="116"/>
      <c r="P129" s="116"/>
      <c r="Q129" s="122"/>
    </row>
    <row r="130" spans="1:29" ht="19.5" customHeight="1" x14ac:dyDescent="0.2">
      <c r="A130" s="111" t="s">
        <v>761</v>
      </c>
      <c r="B130" s="120"/>
      <c r="C130" s="116"/>
      <c r="D130" s="116"/>
      <c r="E130" s="116"/>
      <c r="F130" s="116"/>
      <c r="G130" s="116"/>
      <c r="H130" s="116"/>
      <c r="I130" s="116"/>
      <c r="J130" s="116"/>
      <c r="K130" s="116"/>
      <c r="L130" s="116"/>
      <c r="M130" s="116"/>
      <c r="N130" s="116"/>
      <c r="O130" s="116"/>
      <c r="P130" s="116"/>
      <c r="Q130" s="122"/>
    </row>
    <row r="131" spans="1:29" ht="18" customHeight="1" x14ac:dyDescent="0.2">
      <c r="A131" s="111" t="s">
        <v>762</v>
      </c>
      <c r="B131" s="120"/>
      <c r="C131" s="116"/>
      <c r="D131" s="116"/>
      <c r="E131" s="116"/>
      <c r="F131" s="116"/>
      <c r="G131" s="116"/>
      <c r="H131" s="116"/>
      <c r="I131" s="116"/>
      <c r="J131" s="116"/>
      <c r="K131" s="116"/>
      <c r="L131" s="116"/>
      <c r="M131" s="116"/>
      <c r="N131" s="116"/>
      <c r="O131" s="116"/>
      <c r="P131" s="116"/>
      <c r="Q131" s="122"/>
    </row>
    <row r="132" spans="1:29" ht="18.75" customHeight="1" x14ac:dyDescent="0.2">
      <c r="A132" s="111" t="s">
        <v>763</v>
      </c>
      <c r="B132" s="120"/>
      <c r="C132" s="116"/>
      <c r="D132" s="116"/>
      <c r="E132" s="116"/>
      <c r="F132" s="116"/>
      <c r="G132" s="116"/>
      <c r="H132" s="116"/>
      <c r="I132" s="116"/>
      <c r="J132" s="116"/>
      <c r="K132" s="116"/>
      <c r="L132" s="116"/>
      <c r="M132" s="116"/>
      <c r="N132" s="116"/>
      <c r="O132" s="116"/>
      <c r="P132" s="116"/>
      <c r="Q132" s="122"/>
      <c r="R132" s="126"/>
      <c r="S132" s="126"/>
      <c r="T132" s="126"/>
      <c r="U132" s="126"/>
      <c r="V132" s="126"/>
      <c r="W132" s="126"/>
      <c r="X132" s="126"/>
      <c r="Y132" s="126"/>
      <c r="Z132" s="126"/>
      <c r="AA132" s="126"/>
      <c r="AB132" s="126"/>
    </row>
    <row r="133" spans="1:29" ht="18.75" customHeight="1" x14ac:dyDescent="0.2">
      <c r="A133" s="111" t="s">
        <v>764</v>
      </c>
      <c r="B133" s="120"/>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99"/>
    </row>
    <row r="134" spans="1:29" ht="18" customHeight="1" x14ac:dyDescent="0.2">
      <c r="A134" s="111" t="s">
        <v>765</v>
      </c>
      <c r="B134" s="120"/>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99"/>
    </row>
    <row r="135" spans="1:29" ht="30.75" customHeight="1" x14ac:dyDescent="0.2">
      <c r="A135" s="124" t="s">
        <v>500</v>
      </c>
      <c r="B135" s="120"/>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99"/>
    </row>
    <row r="136" spans="1:29" ht="19.5" customHeight="1" x14ac:dyDescent="0.2">
      <c r="A136" s="111" t="s">
        <v>766</v>
      </c>
      <c r="B136" s="120"/>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99"/>
    </row>
    <row r="137" spans="1:29" ht="24" customHeight="1" x14ac:dyDescent="0.2">
      <c r="A137" s="111" t="s">
        <v>767</v>
      </c>
      <c r="B137" s="120"/>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99"/>
    </row>
    <row r="138" spans="1:29" ht="27" customHeight="1" x14ac:dyDescent="0.2">
      <c r="A138" s="104" t="s">
        <v>768</v>
      </c>
      <c r="B138" s="120"/>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99"/>
    </row>
    <row r="139" spans="1:29" ht="18" customHeight="1" x14ac:dyDescent="0.2">
      <c r="A139" s="111" t="s">
        <v>769</v>
      </c>
      <c r="B139" s="120"/>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99"/>
    </row>
    <row r="140" spans="1:29" ht="18.75" customHeight="1" x14ac:dyDescent="0.2">
      <c r="A140" s="111" t="s">
        <v>770</v>
      </c>
      <c r="B140" s="120"/>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99"/>
    </row>
    <row r="141" spans="1:29" ht="18" customHeight="1" x14ac:dyDescent="0.2">
      <c r="A141" s="111" t="s">
        <v>771</v>
      </c>
      <c r="B141" s="120"/>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99"/>
    </row>
    <row r="142" spans="1:29" ht="18.75" customHeight="1" x14ac:dyDescent="0.2">
      <c r="A142" s="111" t="s">
        <v>772</v>
      </c>
      <c r="B142" s="120"/>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99"/>
    </row>
    <row r="143" spans="1:29" ht="20.25" customHeight="1" x14ac:dyDescent="0.2">
      <c r="A143" s="111" t="s">
        <v>773</v>
      </c>
      <c r="B143" s="120"/>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99"/>
    </row>
    <row r="144" spans="1:29" ht="19.5" customHeight="1" x14ac:dyDescent="0.2">
      <c r="A144" s="111" t="s">
        <v>774</v>
      </c>
      <c r="B144" s="120"/>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99"/>
    </row>
    <row r="145" spans="1:29" ht="25.5" x14ac:dyDescent="0.2">
      <c r="A145" s="104" t="s">
        <v>775</v>
      </c>
      <c r="B145" s="120"/>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99"/>
    </row>
    <row r="146" spans="1:29" ht="24" customHeight="1" x14ac:dyDescent="0.2">
      <c r="A146" s="111" t="s">
        <v>776</v>
      </c>
      <c r="B146" s="120"/>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99"/>
    </row>
    <row r="147" spans="1:29" ht="25.5" x14ac:dyDescent="0.2">
      <c r="A147" s="104" t="s">
        <v>777</v>
      </c>
      <c r="B147" s="120"/>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99"/>
    </row>
    <row r="148" spans="1:29" x14ac:dyDescent="0.2">
      <c r="A148" s="111" t="s">
        <v>778</v>
      </c>
      <c r="B148" s="120"/>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99"/>
    </row>
    <row r="149" spans="1:29" ht="25.5" x14ac:dyDescent="0.2">
      <c r="A149" s="104" t="s">
        <v>779</v>
      </c>
      <c r="B149" s="120"/>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99"/>
    </row>
    <row r="150" spans="1:29" ht="25.5" x14ac:dyDescent="0.2">
      <c r="A150" s="104" t="s">
        <v>780</v>
      </c>
      <c r="B150" s="120"/>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99"/>
    </row>
    <row r="151" spans="1:29" ht="60" customHeight="1" x14ac:dyDescent="0.2">
      <c r="A151" s="104" t="s">
        <v>781</v>
      </c>
      <c r="B151" s="120"/>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99"/>
    </row>
    <row r="152" spans="1:29" ht="30.75" customHeight="1" x14ac:dyDescent="0.2">
      <c r="A152" s="104" t="s">
        <v>782</v>
      </c>
      <c r="B152" s="120"/>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99"/>
    </row>
    <row r="153" spans="1:29" ht="19.5" customHeight="1" x14ac:dyDescent="0.2">
      <c r="A153" s="111" t="s">
        <v>783</v>
      </c>
      <c r="B153" s="120"/>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99"/>
    </row>
    <row r="154" spans="1:29" ht="18" customHeight="1" x14ac:dyDescent="0.2">
      <c r="A154" s="111" t="s">
        <v>784</v>
      </c>
      <c r="B154" s="120"/>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99"/>
    </row>
    <row r="155" spans="1:29" ht="25.5" x14ac:dyDescent="0.2">
      <c r="A155" s="110" t="s">
        <v>501</v>
      </c>
      <c r="B155" s="120"/>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99"/>
    </row>
    <row r="156" spans="1:29" ht="29.25" customHeight="1" x14ac:dyDescent="0.2">
      <c r="A156" s="114" t="s">
        <v>502</v>
      </c>
      <c r="B156" s="120"/>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99"/>
    </row>
    <row r="157" spans="1:29" ht="28.5" customHeight="1" x14ac:dyDescent="0.2">
      <c r="A157" s="104" t="s">
        <v>785</v>
      </c>
      <c r="B157" s="120"/>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99"/>
    </row>
    <row r="158" spans="1:29" ht="21.75" customHeight="1" x14ac:dyDescent="0.2">
      <c r="A158" s="125" t="s">
        <v>786</v>
      </c>
      <c r="B158" s="120"/>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99"/>
    </row>
    <row r="159" spans="1:29" ht="20.25" customHeight="1" x14ac:dyDescent="0.2">
      <c r="A159" s="114" t="s">
        <v>796</v>
      </c>
      <c r="B159" s="120"/>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99"/>
    </row>
    <row r="160" spans="1:29" ht="28.5" customHeight="1" x14ac:dyDescent="0.2">
      <c r="A160" s="105" t="s">
        <v>787</v>
      </c>
      <c r="B160" s="120"/>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99"/>
    </row>
    <row r="161" spans="1:29" ht="18.75" x14ac:dyDescent="0.2">
      <c r="A161" s="129"/>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99"/>
    </row>
    <row r="162" spans="1:29" x14ac:dyDescent="0.2">
      <c r="A162" s="128"/>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99"/>
    </row>
    <row r="163" spans="1:29" x14ac:dyDescent="0.2">
      <c r="A163" s="128"/>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99"/>
    </row>
    <row r="164" spans="1:29" x14ac:dyDescent="0.2">
      <c r="A164" s="128"/>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99"/>
    </row>
    <row r="165" spans="1:29" x14ac:dyDescent="0.2">
      <c r="A165" s="128"/>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99"/>
    </row>
    <row r="166" spans="1:29" x14ac:dyDescent="0.2">
      <c r="A166" s="128"/>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99"/>
    </row>
    <row r="167" spans="1:29" x14ac:dyDescent="0.2">
      <c r="A167" s="128"/>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99"/>
    </row>
    <row r="168" spans="1:29" x14ac:dyDescent="0.2">
      <c r="A168" s="128"/>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99"/>
    </row>
    <row r="169" spans="1:29" x14ac:dyDescent="0.2">
      <c r="A169" s="128"/>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99"/>
    </row>
    <row r="170" spans="1:29" x14ac:dyDescent="0.2">
      <c r="A170" s="128"/>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99"/>
    </row>
    <row r="171" spans="1:29" x14ac:dyDescent="0.2">
      <c r="A171" s="128"/>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99"/>
    </row>
    <row r="172" spans="1:29" x14ac:dyDescent="0.2">
      <c r="A172" s="128"/>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99"/>
    </row>
    <row r="173" spans="1:29" x14ac:dyDescent="0.2">
      <c r="A173" s="128"/>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99"/>
    </row>
    <row r="174" spans="1:29" x14ac:dyDescent="0.2">
      <c r="A174" s="128"/>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99"/>
    </row>
    <row r="175" spans="1:29" x14ac:dyDescent="0.2">
      <c r="A175" s="128"/>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99"/>
    </row>
    <row r="176" spans="1:29" x14ac:dyDescent="0.2">
      <c r="A176" s="128"/>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99"/>
    </row>
    <row r="177" spans="1:29" x14ac:dyDescent="0.2">
      <c r="A177" s="128"/>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99"/>
    </row>
    <row r="178" spans="1:29" x14ac:dyDescent="0.2">
      <c r="A178" s="128"/>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99"/>
    </row>
    <row r="179" spans="1:29" x14ac:dyDescent="0.2">
      <c r="A179" s="128"/>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99"/>
    </row>
    <row r="180" spans="1:29" x14ac:dyDescent="0.2">
      <c r="A180" s="128"/>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99"/>
    </row>
    <row r="181" spans="1:29" x14ac:dyDescent="0.2">
      <c r="A181" s="128"/>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99"/>
    </row>
    <row r="182" spans="1:29" x14ac:dyDescent="0.2">
      <c r="A182" s="128"/>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99"/>
    </row>
    <row r="183" spans="1:29" x14ac:dyDescent="0.2">
      <c r="A183" s="128"/>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99"/>
    </row>
    <row r="184" spans="1:29" x14ac:dyDescent="0.2">
      <c r="A184" s="128"/>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99"/>
    </row>
    <row r="185" spans="1:29" x14ac:dyDescent="0.2">
      <c r="A185" s="128"/>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99"/>
    </row>
    <row r="186" spans="1:29" x14ac:dyDescent="0.2">
      <c r="A186" s="128"/>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99"/>
    </row>
    <row r="187" spans="1:29" x14ac:dyDescent="0.2">
      <c r="A187" s="128"/>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99"/>
    </row>
    <row r="188" spans="1:29" x14ac:dyDescent="0.2">
      <c r="A188" s="128"/>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99"/>
    </row>
    <row r="189" spans="1:29" x14ac:dyDescent="0.2">
      <c r="A189" s="128"/>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99"/>
    </row>
    <row r="190" spans="1:29" x14ac:dyDescent="0.2">
      <c r="A190" s="128"/>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99"/>
    </row>
    <row r="191" spans="1:29" x14ac:dyDescent="0.2">
      <c r="A191" s="128"/>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99"/>
    </row>
    <row r="192" spans="1:29" x14ac:dyDescent="0.2">
      <c r="A192" s="128"/>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99"/>
    </row>
    <row r="193" spans="1:29" x14ac:dyDescent="0.2">
      <c r="A193" s="128"/>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99"/>
    </row>
    <row r="194" spans="1:29" x14ac:dyDescent="0.2">
      <c r="A194" s="128"/>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99"/>
    </row>
    <row r="195" spans="1:29" x14ac:dyDescent="0.2">
      <c r="A195" s="128"/>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99"/>
    </row>
    <row r="196" spans="1:29" x14ac:dyDescent="0.2">
      <c r="A196" s="128"/>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99"/>
    </row>
    <row r="197" spans="1:29" x14ac:dyDescent="0.2">
      <c r="A197" s="128"/>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99"/>
    </row>
    <row r="198" spans="1:29" x14ac:dyDescent="0.2">
      <c r="A198" s="127"/>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6"/>
  <sheetViews>
    <sheetView rightToLeft="1" topLeftCell="A37" zoomScaleNormal="100" workbookViewId="0">
      <selection activeCell="A18" sqref="A18:XFD18"/>
    </sheetView>
  </sheetViews>
  <sheetFormatPr defaultColWidth="9" defaultRowHeight="14.25" x14ac:dyDescent="0.2"/>
  <cols>
    <col min="1" max="1" width="12.125" style="34" customWidth="1"/>
    <col min="2" max="2" width="9" style="34"/>
    <col min="3" max="3" width="9.875" style="34" customWidth="1"/>
    <col min="4" max="4" width="10.375" style="34" customWidth="1"/>
    <col min="5" max="5" width="11.375" style="34" customWidth="1"/>
    <col min="6" max="8" width="9" style="34"/>
    <col min="9" max="9" width="9.75" style="34" customWidth="1"/>
    <col min="10" max="11" width="10.375" style="34" customWidth="1"/>
    <col min="12" max="12" width="10.125" style="34" customWidth="1"/>
    <col min="13" max="13" width="11.375" style="34" customWidth="1"/>
    <col min="14" max="14" width="11.125" style="34" customWidth="1"/>
    <col min="15" max="15" width="11.625" style="34" customWidth="1"/>
    <col min="16" max="16384" width="9" style="34"/>
  </cols>
  <sheetData>
    <row r="1" spans="1:16" x14ac:dyDescent="0.2">
      <c r="A1" s="495" t="s">
        <v>558</v>
      </c>
      <c r="B1" s="496"/>
      <c r="C1" s="496"/>
      <c r="D1" s="496"/>
      <c r="E1" s="496"/>
      <c r="F1" s="496"/>
      <c r="G1" s="496"/>
      <c r="H1" s="497"/>
    </row>
    <row r="2" spans="1:16" ht="30.75" customHeight="1" x14ac:dyDescent="0.2">
      <c r="A2" s="494" t="s">
        <v>549</v>
      </c>
      <c r="B2" s="494"/>
      <c r="C2" s="494"/>
      <c r="D2" s="494"/>
      <c r="E2" s="501" t="s">
        <v>548</v>
      </c>
      <c r="F2" s="502"/>
      <c r="G2" s="502"/>
      <c r="H2" s="503"/>
    </row>
    <row r="3" spans="1:16" ht="23.25" customHeight="1" x14ac:dyDescent="0.2">
      <c r="A3" s="492" t="s">
        <v>550</v>
      </c>
      <c r="B3" s="492"/>
      <c r="C3" s="492"/>
      <c r="D3" s="492"/>
      <c r="E3" s="498">
        <v>79926270</v>
      </c>
      <c r="F3" s="499"/>
      <c r="G3" s="499"/>
      <c r="H3" s="500"/>
    </row>
    <row r="4" spans="1:16" ht="20.25" customHeight="1" x14ac:dyDescent="0.2">
      <c r="A4" s="492" t="s">
        <v>551</v>
      </c>
      <c r="B4" s="492"/>
      <c r="C4" s="492"/>
      <c r="D4" s="492"/>
      <c r="E4" s="498">
        <v>59146847</v>
      </c>
      <c r="F4" s="499"/>
      <c r="G4" s="499"/>
      <c r="H4" s="500"/>
    </row>
    <row r="5" spans="1:16" ht="19.5" customHeight="1" x14ac:dyDescent="0.2">
      <c r="A5" s="492" t="s">
        <v>552</v>
      </c>
      <c r="B5" s="492"/>
      <c r="C5" s="492"/>
      <c r="D5" s="492"/>
      <c r="E5" s="498">
        <v>20730625</v>
      </c>
      <c r="F5" s="499"/>
      <c r="G5" s="499"/>
      <c r="H5" s="500"/>
    </row>
    <row r="6" spans="1:16" ht="18.75" customHeight="1" x14ac:dyDescent="0.2">
      <c r="A6" s="492" t="s">
        <v>553</v>
      </c>
      <c r="B6" s="492"/>
      <c r="C6" s="492"/>
      <c r="D6" s="492"/>
      <c r="E6" s="498">
        <v>24196035</v>
      </c>
      <c r="F6" s="499"/>
      <c r="G6" s="499"/>
      <c r="H6" s="500"/>
    </row>
    <row r="7" spans="1:16" ht="24" customHeight="1" x14ac:dyDescent="0.2">
      <c r="A7" s="492" t="s">
        <v>554</v>
      </c>
      <c r="B7" s="492"/>
      <c r="C7" s="492"/>
      <c r="D7" s="492"/>
      <c r="E7" s="498">
        <v>3.3</v>
      </c>
      <c r="F7" s="499"/>
      <c r="G7" s="499"/>
      <c r="H7" s="500"/>
    </row>
    <row r="8" spans="1:16" ht="18.75" customHeight="1" x14ac:dyDescent="0.2">
      <c r="A8" s="492" t="s">
        <v>555</v>
      </c>
      <c r="B8" s="492"/>
      <c r="C8" s="492"/>
      <c r="D8" s="492"/>
      <c r="E8" s="498">
        <v>74</v>
      </c>
      <c r="F8" s="499"/>
      <c r="G8" s="499"/>
      <c r="H8" s="500"/>
    </row>
    <row r="9" spans="1:16" ht="22.5" customHeight="1" x14ac:dyDescent="0.2">
      <c r="A9" s="492" t="s">
        <v>556</v>
      </c>
      <c r="B9" s="492"/>
      <c r="C9" s="492"/>
      <c r="D9" s="492"/>
      <c r="E9" s="498">
        <v>87.6</v>
      </c>
      <c r="F9" s="499"/>
      <c r="G9" s="499"/>
      <c r="H9" s="500"/>
      <c r="P9" s="133"/>
    </row>
    <row r="10" spans="1:16" ht="21.75" customHeight="1" x14ac:dyDescent="0.2">
      <c r="A10" s="493" t="s">
        <v>557</v>
      </c>
      <c r="B10" s="493"/>
      <c r="C10" s="493"/>
      <c r="D10" s="493"/>
      <c r="E10" s="510">
        <v>1.24</v>
      </c>
      <c r="F10" s="499"/>
      <c r="G10" s="499"/>
      <c r="H10" s="500"/>
    </row>
    <row r="11" spans="1:16" ht="21.75" customHeight="1" x14ac:dyDescent="0.2">
      <c r="A11" s="135"/>
      <c r="B11" s="135"/>
      <c r="C11" s="135"/>
      <c r="D11" s="135"/>
      <c r="E11" s="136"/>
      <c r="F11" s="134"/>
      <c r="G11" s="134"/>
      <c r="H11" s="134"/>
      <c r="I11" s="133"/>
      <c r="J11" s="133"/>
      <c r="K11" s="133"/>
      <c r="L11" s="133"/>
      <c r="M11" s="133"/>
      <c r="N11" s="133"/>
      <c r="O11" s="133"/>
    </row>
    <row r="12" spans="1:16" ht="24" customHeight="1" x14ac:dyDescent="0.2">
      <c r="A12" s="504" t="s">
        <v>547</v>
      </c>
      <c r="B12" s="505"/>
      <c r="C12" s="505"/>
      <c r="D12" s="505"/>
      <c r="E12" s="505"/>
      <c r="F12" s="506"/>
      <c r="G12" s="506"/>
      <c r="H12" s="506"/>
      <c r="I12" s="506"/>
      <c r="J12" s="506"/>
      <c r="K12" s="506"/>
      <c r="L12" s="506"/>
      <c r="M12" s="506"/>
      <c r="N12" s="506"/>
      <c r="O12" s="507"/>
    </row>
    <row r="13" spans="1:16" ht="24.75" customHeight="1" x14ac:dyDescent="0.2">
      <c r="A13" s="508" t="s">
        <v>0</v>
      </c>
      <c r="B13" s="508" t="s">
        <v>1</v>
      </c>
      <c r="C13" s="508"/>
      <c r="D13" s="508" t="s">
        <v>2</v>
      </c>
      <c r="E13" s="508"/>
      <c r="F13" s="508"/>
      <c r="G13" s="137"/>
      <c r="H13" s="508" t="s">
        <v>3</v>
      </c>
      <c r="I13" s="508"/>
      <c r="J13" s="508"/>
      <c r="K13" s="508" t="s">
        <v>8</v>
      </c>
      <c r="L13" s="508"/>
      <c r="M13" s="508"/>
      <c r="N13" s="508" t="s">
        <v>559</v>
      </c>
      <c r="O13" s="508"/>
    </row>
    <row r="14" spans="1:16" ht="101.25" customHeight="1" x14ac:dyDescent="0.2">
      <c r="A14" s="509"/>
      <c r="B14" s="35" t="s">
        <v>4</v>
      </c>
      <c r="C14" s="35" t="s">
        <v>5</v>
      </c>
      <c r="D14" s="35" t="s">
        <v>544</v>
      </c>
      <c r="E14" s="35" t="s">
        <v>546</v>
      </c>
      <c r="F14" s="35" t="s">
        <v>6</v>
      </c>
      <c r="G14" s="35" t="s">
        <v>543</v>
      </c>
      <c r="H14" s="35" t="s">
        <v>560</v>
      </c>
      <c r="I14" s="35" t="s">
        <v>561</v>
      </c>
      <c r="J14" s="35" t="s">
        <v>7</v>
      </c>
      <c r="K14" s="35" t="s">
        <v>9</v>
      </c>
      <c r="L14" s="35" t="s">
        <v>10</v>
      </c>
      <c r="M14" s="35" t="s">
        <v>797</v>
      </c>
      <c r="N14" s="35" t="s">
        <v>798</v>
      </c>
      <c r="O14" s="35" t="s">
        <v>545</v>
      </c>
    </row>
    <row r="15" spans="1:16" x14ac:dyDescent="0.2">
      <c r="A15" s="36">
        <v>1397</v>
      </c>
      <c r="B15" s="37">
        <v>12</v>
      </c>
      <c r="C15" s="37">
        <v>40.5</v>
      </c>
      <c r="D15" s="37">
        <v>-4.1260047895567169</v>
      </c>
      <c r="E15" s="38">
        <v>-1.3</v>
      </c>
      <c r="F15" s="37">
        <v>26.9</v>
      </c>
      <c r="G15" s="37">
        <f>B15+F15</f>
        <v>38.9</v>
      </c>
      <c r="H15" s="37">
        <v>23.1</v>
      </c>
      <c r="I15" s="37">
        <v>46.5</v>
      </c>
      <c r="J15" s="37">
        <v>19.600000000000001</v>
      </c>
      <c r="K15" s="37" t="s">
        <v>11</v>
      </c>
      <c r="L15" s="37" t="s">
        <v>11</v>
      </c>
      <c r="M15" s="37">
        <v>-4.9000000000000004</v>
      </c>
      <c r="N15" s="37">
        <v>-20.7</v>
      </c>
      <c r="O15" s="37">
        <v>32.900068204560554</v>
      </c>
    </row>
    <row r="16" spans="1:16" x14ac:dyDescent="0.2">
      <c r="A16" s="36">
        <v>1398</v>
      </c>
      <c r="B16" s="37">
        <v>10.7</v>
      </c>
      <c r="C16" s="37">
        <v>41.1</v>
      </c>
      <c r="D16" s="37">
        <v>-6.9147009397863286</v>
      </c>
      <c r="E16" s="38">
        <v>-0.5</v>
      </c>
      <c r="F16" s="37">
        <v>34.799999999999997</v>
      </c>
      <c r="G16" s="37">
        <v>45.5</v>
      </c>
      <c r="H16" s="37">
        <v>31.3</v>
      </c>
      <c r="I16" s="37">
        <v>49.8</v>
      </c>
      <c r="J16" s="37">
        <v>0.28000000000000003</v>
      </c>
      <c r="K16" s="37">
        <v>0</v>
      </c>
      <c r="L16" s="37">
        <v>0</v>
      </c>
      <c r="M16" s="37">
        <v>-7.4</v>
      </c>
      <c r="N16" s="37">
        <v>1.3</v>
      </c>
      <c r="O16" s="37">
        <v>28.43868272783055</v>
      </c>
    </row>
    <row r="17" spans="1:16" x14ac:dyDescent="0.2">
      <c r="A17" s="36">
        <v>1399</v>
      </c>
      <c r="B17" s="36">
        <v>9.6</v>
      </c>
      <c r="C17" s="36">
        <v>41.3</v>
      </c>
      <c r="D17" s="36">
        <v>1</v>
      </c>
      <c r="E17" s="36">
        <v>0.3</v>
      </c>
      <c r="F17" s="36">
        <v>36.4</v>
      </c>
      <c r="G17" s="36">
        <v>46</v>
      </c>
      <c r="H17" s="36">
        <v>40.6</v>
      </c>
      <c r="I17" s="36">
        <v>61.7</v>
      </c>
      <c r="J17" s="36">
        <v>36.200000000000003</v>
      </c>
      <c r="K17" s="37">
        <v>0</v>
      </c>
      <c r="L17" s="37">
        <v>0</v>
      </c>
      <c r="M17" s="37">
        <v>-15.7</v>
      </c>
      <c r="N17" s="37">
        <v>-11.1</v>
      </c>
      <c r="O17" s="37">
        <v>25</v>
      </c>
    </row>
    <row r="18" spans="1:16" x14ac:dyDescent="0.2">
      <c r="A18" s="423" t="s">
        <v>14</v>
      </c>
      <c r="B18" s="424">
        <v>12.1</v>
      </c>
      <c r="C18" s="424">
        <v>39.5</v>
      </c>
      <c r="D18" s="37">
        <v>-6.7578738899843529</v>
      </c>
      <c r="E18" s="38">
        <v>-1.7</v>
      </c>
      <c r="F18" s="37">
        <v>26.9</v>
      </c>
      <c r="G18" s="37">
        <f>B18+F18</f>
        <v>39</v>
      </c>
      <c r="H18" s="37">
        <v>23.1</v>
      </c>
      <c r="I18" s="37">
        <v>46.5</v>
      </c>
      <c r="J18" s="37">
        <v>19.600000000000001</v>
      </c>
      <c r="K18" s="37" t="s">
        <v>11</v>
      </c>
      <c r="L18" s="424" t="s">
        <v>11</v>
      </c>
      <c r="M18" s="37">
        <v>-27.4</v>
      </c>
      <c r="N18" s="37">
        <v>-36.200000000000003</v>
      </c>
      <c r="O18" s="37">
        <v>32.272683001893711</v>
      </c>
    </row>
    <row r="19" spans="1:16" ht="16.5" customHeight="1" x14ac:dyDescent="0.2">
      <c r="A19" s="423" t="s">
        <v>15</v>
      </c>
      <c r="B19" s="424">
        <v>10.9</v>
      </c>
      <c r="C19" s="424">
        <v>44.7</v>
      </c>
      <c r="D19" s="37">
        <v>-9.8671999354969131</v>
      </c>
      <c r="E19" s="38">
        <v>-1.2</v>
      </c>
      <c r="F19" s="37">
        <v>37.6</v>
      </c>
      <c r="G19" s="37">
        <f>B19+F19</f>
        <v>48.5</v>
      </c>
      <c r="H19" s="37">
        <v>5.2</v>
      </c>
      <c r="I19" s="37">
        <v>9</v>
      </c>
      <c r="J19" s="37">
        <v>4.5</v>
      </c>
      <c r="K19" s="37" t="s">
        <v>16</v>
      </c>
      <c r="L19" s="424" t="s">
        <v>16</v>
      </c>
      <c r="M19" s="37">
        <v>-1</v>
      </c>
      <c r="N19" s="37">
        <v>-8.6</v>
      </c>
      <c r="O19" s="37">
        <v>32.43105209095333</v>
      </c>
    </row>
    <row r="20" spans="1:16" x14ac:dyDescent="0.2">
      <c r="A20" s="423" t="s">
        <v>17</v>
      </c>
      <c r="B20" s="424">
        <v>10.5</v>
      </c>
      <c r="C20" s="424">
        <v>44.9</v>
      </c>
      <c r="D20" s="37">
        <v>-10.0624966254951</v>
      </c>
      <c r="E20" s="38">
        <v>-0.2</v>
      </c>
      <c r="F20" s="37">
        <v>42.7</v>
      </c>
      <c r="G20" s="37">
        <f>B20+F20</f>
        <v>53.2</v>
      </c>
      <c r="H20" s="37">
        <v>12.9</v>
      </c>
      <c r="I20" s="37">
        <v>16.899999999999999</v>
      </c>
      <c r="J20" s="37">
        <v>12.2</v>
      </c>
      <c r="K20" s="37" t="s">
        <v>11</v>
      </c>
      <c r="L20" s="424" t="s">
        <v>11</v>
      </c>
      <c r="M20" s="37">
        <v>-17.100000000000001</v>
      </c>
      <c r="N20" s="37">
        <v>-1</v>
      </c>
      <c r="O20" s="37">
        <v>26.017890096113849</v>
      </c>
    </row>
    <row r="21" spans="1:16" x14ac:dyDescent="0.2">
      <c r="A21" s="423" t="s">
        <v>18</v>
      </c>
      <c r="B21" s="424">
        <v>10.6</v>
      </c>
      <c r="C21" s="424">
        <v>44.3</v>
      </c>
      <c r="D21" s="37">
        <v>-0.82823385588091014</v>
      </c>
      <c r="E21" s="38">
        <v>1.9</v>
      </c>
      <c r="F21" s="37">
        <v>40</v>
      </c>
      <c r="G21" s="37">
        <f>B21+F21</f>
        <v>50.6</v>
      </c>
      <c r="H21" s="424">
        <v>20.2</v>
      </c>
      <c r="I21" s="37">
        <v>27.4</v>
      </c>
      <c r="J21" s="37">
        <v>18.899999999999999</v>
      </c>
      <c r="K21" s="37" t="s">
        <v>11</v>
      </c>
      <c r="L21" s="424" t="s">
        <v>11</v>
      </c>
      <c r="M21" s="37">
        <v>9</v>
      </c>
      <c r="N21" s="37">
        <v>-0.2</v>
      </c>
      <c r="O21" s="37">
        <v>30.49630474030721</v>
      </c>
    </row>
    <row r="22" spans="1:16" x14ac:dyDescent="0.2">
      <c r="A22" s="423" t="s">
        <v>156</v>
      </c>
      <c r="B22" s="424">
        <v>10.6</v>
      </c>
      <c r="C22" s="424">
        <v>42.2</v>
      </c>
      <c r="D22" s="37">
        <v>-6.2402867591898428</v>
      </c>
      <c r="E22" s="38">
        <v>-2.5</v>
      </c>
      <c r="F22" s="37">
        <v>34.799999999999997</v>
      </c>
      <c r="G22" s="37">
        <f>B22+F22</f>
        <v>45.4</v>
      </c>
      <c r="H22" s="37">
        <v>31.3</v>
      </c>
      <c r="I22" s="37">
        <v>49.8</v>
      </c>
      <c r="J22" s="37">
        <v>28</v>
      </c>
      <c r="K22" s="37" t="s">
        <v>11</v>
      </c>
      <c r="L22" s="37" t="s">
        <v>11</v>
      </c>
      <c r="M22" s="37">
        <v>-12.6</v>
      </c>
      <c r="N22" s="37">
        <v>19.100000000000001</v>
      </c>
      <c r="O22" s="37">
        <v>25.078459140469434</v>
      </c>
    </row>
    <row r="23" spans="1:16" x14ac:dyDescent="0.2">
      <c r="A23" s="423" t="s">
        <v>814</v>
      </c>
      <c r="B23" s="37">
        <v>9.8000000000000007</v>
      </c>
      <c r="C23" s="37">
        <v>41</v>
      </c>
      <c r="D23" s="37">
        <v>-3.544190567618827</v>
      </c>
      <c r="E23" s="37">
        <v>-1.7</v>
      </c>
      <c r="F23" s="37">
        <v>27.8</v>
      </c>
      <c r="G23" s="37">
        <v>37.6</v>
      </c>
      <c r="H23" s="37">
        <v>7.5</v>
      </c>
      <c r="I23" s="37">
        <v>17.5</v>
      </c>
      <c r="J23" s="37">
        <v>5.4</v>
      </c>
      <c r="K23" s="37" t="s">
        <v>11</v>
      </c>
      <c r="L23" s="37" t="s">
        <v>11</v>
      </c>
      <c r="M23" s="37">
        <v>-44.7</v>
      </c>
      <c r="N23" s="37">
        <v>-25.9</v>
      </c>
      <c r="O23" s="37">
        <v>20.873844068394902</v>
      </c>
    </row>
    <row r="24" spans="1:16" x14ac:dyDescent="0.2">
      <c r="A24" s="423" t="s">
        <v>822</v>
      </c>
      <c r="B24" s="37">
        <v>9.5</v>
      </c>
      <c r="C24" s="37">
        <v>41.8</v>
      </c>
      <c r="D24" s="37">
        <v>0.2</v>
      </c>
      <c r="E24" s="37">
        <v>-0.2</v>
      </c>
      <c r="F24" s="37">
        <v>26</v>
      </c>
      <c r="G24" s="37">
        <v>35.5</v>
      </c>
      <c r="H24" s="37">
        <v>17.100000000000001</v>
      </c>
      <c r="I24" s="37">
        <v>40.6</v>
      </c>
      <c r="J24" s="37">
        <v>12.2</v>
      </c>
      <c r="K24" s="37" t="s">
        <v>11</v>
      </c>
      <c r="L24" s="37" t="s">
        <v>11</v>
      </c>
      <c r="M24" s="37">
        <v>-24.4</v>
      </c>
      <c r="N24" s="37">
        <v>-14</v>
      </c>
      <c r="O24" s="37">
        <v>23.794641235760324</v>
      </c>
    </row>
    <row r="25" spans="1:16" x14ac:dyDescent="0.2">
      <c r="A25" s="423" t="s">
        <v>826</v>
      </c>
      <c r="B25" s="37">
        <v>9.4</v>
      </c>
      <c r="C25" s="37">
        <v>41.4</v>
      </c>
      <c r="D25" s="37">
        <v>0.8</v>
      </c>
      <c r="E25" s="37">
        <v>0.2</v>
      </c>
      <c r="F25" s="37">
        <v>30.5</v>
      </c>
      <c r="G25" s="37">
        <f>B25+F25</f>
        <v>39.9</v>
      </c>
      <c r="H25" s="37">
        <v>26.6</v>
      </c>
      <c r="I25" s="37">
        <v>44.4</v>
      </c>
      <c r="J25" s="37">
        <v>22.9</v>
      </c>
      <c r="K25" s="37" t="s">
        <v>11</v>
      </c>
      <c r="L25" s="37" t="s">
        <v>11</v>
      </c>
      <c r="M25" s="37">
        <v>3.5</v>
      </c>
      <c r="N25" s="37">
        <v>-4.5999999999999996</v>
      </c>
      <c r="O25" s="37">
        <v>16</v>
      </c>
    </row>
    <row r="26" spans="1:16" x14ac:dyDescent="0.2">
      <c r="A26" s="423" t="s">
        <v>850</v>
      </c>
      <c r="B26" s="37">
        <v>9.6999999999999993</v>
      </c>
      <c r="C26" s="37">
        <v>40.9</v>
      </c>
      <c r="D26" s="37">
        <v>6.8</v>
      </c>
      <c r="E26" s="37">
        <v>3.3</v>
      </c>
      <c r="F26" s="37">
        <v>36.4</v>
      </c>
      <c r="G26" s="37">
        <v>46.1</v>
      </c>
      <c r="H26" s="37">
        <v>40.6</v>
      </c>
      <c r="I26" s="37">
        <v>61.7</v>
      </c>
      <c r="J26" s="37">
        <v>36.200000000000003</v>
      </c>
      <c r="K26" s="37" t="s">
        <v>11</v>
      </c>
      <c r="L26" s="37" t="s">
        <v>11</v>
      </c>
      <c r="M26" s="37">
        <v>2.7</v>
      </c>
      <c r="N26" s="37">
        <v>0.2</v>
      </c>
      <c r="O26" s="37">
        <v>13</v>
      </c>
      <c r="P26" s="20"/>
    </row>
    <row r="27" spans="1:16" s="404" customFormat="1" x14ac:dyDescent="0.2">
      <c r="A27" s="402" t="s">
        <v>871</v>
      </c>
      <c r="B27" s="402">
        <v>8.8000000000000007</v>
      </c>
      <c r="C27" s="402">
        <v>41.4</v>
      </c>
      <c r="D27" s="402">
        <v>7.6</v>
      </c>
      <c r="E27" s="402">
        <v>4.5999999999999996</v>
      </c>
      <c r="F27" s="402">
        <v>43</v>
      </c>
      <c r="G27" s="402">
        <v>51.8</v>
      </c>
      <c r="H27" s="402">
        <v>6.6</v>
      </c>
      <c r="I27" s="402">
        <v>5.0999999999999996</v>
      </c>
      <c r="J27" s="402">
        <v>7</v>
      </c>
      <c r="K27" s="402" t="s">
        <v>16</v>
      </c>
      <c r="L27" s="37">
        <v>0</v>
      </c>
      <c r="M27" s="402">
        <v>67.900000000000006</v>
      </c>
      <c r="N27" s="402">
        <v>37.200000000000003</v>
      </c>
      <c r="O27" s="429" t="s">
        <v>872</v>
      </c>
    </row>
    <row r="46" ht="18" customHeight="1" x14ac:dyDescent="0.2"/>
  </sheetData>
  <mergeCells count="26">
    <mergeCell ref="E8:H8"/>
    <mergeCell ref="E9:H9"/>
    <mergeCell ref="E10:H10"/>
    <mergeCell ref="E6:H6"/>
    <mergeCell ref="E7:H7"/>
    <mergeCell ref="A12:O12"/>
    <mergeCell ref="A13:A14"/>
    <mergeCell ref="B13:C13"/>
    <mergeCell ref="D13:F13"/>
    <mergeCell ref="H13:J13"/>
    <mergeCell ref="K13:M13"/>
    <mergeCell ref="N13:O13"/>
    <mergeCell ref="A1:H1"/>
    <mergeCell ref="E3:H3"/>
    <mergeCell ref="E4:H4"/>
    <mergeCell ref="E5:H5"/>
    <mergeCell ref="A4:D4"/>
    <mergeCell ref="A5:D5"/>
    <mergeCell ref="E2:H2"/>
    <mergeCell ref="A8:D8"/>
    <mergeCell ref="A9:D9"/>
    <mergeCell ref="A10:D10"/>
    <mergeCell ref="A2:D2"/>
    <mergeCell ref="A3:D3"/>
    <mergeCell ref="A6:D6"/>
    <mergeCell ref="A7:D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4"/>
  <sheetViews>
    <sheetView rightToLeft="1" view="pageBreakPreview" topLeftCell="A76" zoomScale="80" zoomScaleNormal="80" zoomScaleSheetLayoutView="80" workbookViewId="0">
      <selection activeCell="A95" sqref="A95:J95"/>
    </sheetView>
  </sheetViews>
  <sheetFormatPr defaultRowHeight="18" x14ac:dyDescent="0.45"/>
  <cols>
    <col min="1" max="1" width="13.125" style="18" customWidth="1"/>
    <col min="2" max="5" width="10.875" style="5" customWidth="1"/>
    <col min="6" max="6" width="12.25" style="5" customWidth="1"/>
    <col min="7" max="7" width="14" style="5" customWidth="1"/>
    <col min="8" max="9" width="10.875" style="5" customWidth="1"/>
    <col min="10" max="10" width="12.125" style="5" customWidth="1"/>
    <col min="11" max="11" width="13" style="5" customWidth="1"/>
    <col min="12" max="21" width="10.75" style="5" customWidth="1"/>
    <col min="22" max="99" width="11.125" style="5" customWidth="1"/>
    <col min="100" max="999" width="12.125" style="5" customWidth="1"/>
    <col min="1000" max="9999" width="13.125" style="5" customWidth="1"/>
    <col min="10000" max="16384" width="14.125" style="5" customWidth="1"/>
  </cols>
  <sheetData>
    <row r="1" spans="1:31" s="21" customFormat="1" ht="18" customHeight="1" x14ac:dyDescent="0.45">
      <c r="A1" s="522" t="s">
        <v>533</v>
      </c>
      <c r="B1" s="523"/>
      <c r="C1" s="523"/>
      <c r="D1" s="523"/>
      <c r="E1" s="523"/>
      <c r="F1" s="523"/>
      <c r="G1" s="523"/>
      <c r="H1" s="523"/>
      <c r="I1" s="523"/>
      <c r="J1" s="523"/>
      <c r="K1" s="523"/>
      <c r="L1" s="523"/>
      <c r="M1" s="523"/>
      <c r="N1" s="523"/>
      <c r="O1" s="523"/>
      <c r="P1" s="523"/>
      <c r="Q1" s="523"/>
      <c r="R1" s="523"/>
      <c r="S1" s="523"/>
      <c r="T1" s="523"/>
      <c r="U1" s="523"/>
      <c r="V1" s="159"/>
      <c r="W1" s="156"/>
      <c r="X1" s="156"/>
      <c r="Y1" s="156"/>
      <c r="Z1" s="156"/>
      <c r="AA1" s="156"/>
      <c r="AB1" s="156"/>
      <c r="AC1" s="144"/>
      <c r="AD1" s="144"/>
    </row>
    <row r="2" spans="1:31" x14ac:dyDescent="0.45">
      <c r="A2" s="509" t="s">
        <v>0</v>
      </c>
      <c r="B2" s="509" t="s">
        <v>535</v>
      </c>
      <c r="C2" s="509"/>
      <c r="D2" s="509"/>
      <c r="E2" s="509"/>
      <c r="F2" s="509"/>
      <c r="G2" s="509" t="s">
        <v>536</v>
      </c>
      <c r="H2" s="509"/>
      <c r="I2" s="509"/>
      <c r="J2" s="509"/>
      <c r="K2" s="509"/>
      <c r="L2" s="509" t="s">
        <v>537</v>
      </c>
      <c r="M2" s="509"/>
      <c r="N2" s="509"/>
      <c r="O2" s="509"/>
      <c r="P2" s="509"/>
      <c r="Q2" s="509" t="s">
        <v>19</v>
      </c>
      <c r="R2" s="509"/>
      <c r="S2" s="509"/>
      <c r="T2" s="509"/>
      <c r="U2" s="531"/>
      <c r="V2" s="154"/>
      <c r="W2" s="144"/>
      <c r="X2" s="144"/>
      <c r="Y2" s="144"/>
      <c r="Z2" s="144"/>
      <c r="AA2" s="144"/>
      <c r="AB2" s="144"/>
      <c r="AC2" s="144"/>
      <c r="AD2" s="144"/>
    </row>
    <row r="3" spans="1:31" ht="34.5" customHeight="1" x14ac:dyDescent="0.45">
      <c r="A3" s="509"/>
      <c r="B3" s="35" t="s">
        <v>20</v>
      </c>
      <c r="C3" s="35" t="s">
        <v>21</v>
      </c>
      <c r="D3" s="35" t="s">
        <v>22</v>
      </c>
      <c r="E3" s="35" t="s">
        <v>23</v>
      </c>
      <c r="F3" s="35" t="s">
        <v>24</v>
      </c>
      <c r="G3" s="35" t="s">
        <v>20</v>
      </c>
      <c r="H3" s="35" t="s">
        <v>21</v>
      </c>
      <c r="I3" s="35" t="s">
        <v>22</v>
      </c>
      <c r="J3" s="35" t="s">
        <v>23</v>
      </c>
      <c r="K3" s="35" t="s">
        <v>24</v>
      </c>
      <c r="L3" s="35" t="s">
        <v>20</v>
      </c>
      <c r="M3" s="35" t="s">
        <v>21</v>
      </c>
      <c r="N3" s="35" t="s">
        <v>22</v>
      </c>
      <c r="O3" s="35" t="s">
        <v>23</v>
      </c>
      <c r="P3" s="35" t="s">
        <v>24</v>
      </c>
      <c r="Q3" s="35" t="s">
        <v>20</v>
      </c>
      <c r="R3" s="35" t="s">
        <v>21</v>
      </c>
      <c r="S3" s="35" t="s">
        <v>22</v>
      </c>
      <c r="T3" s="35" t="s">
        <v>23</v>
      </c>
      <c r="U3" s="161" t="s">
        <v>24</v>
      </c>
      <c r="V3" s="154"/>
      <c r="W3" s="144"/>
      <c r="X3" s="144"/>
      <c r="Y3" s="144"/>
      <c r="Z3" s="144"/>
      <c r="AA3" s="144"/>
      <c r="AB3" s="144"/>
      <c r="AC3" s="144"/>
      <c r="AD3" s="144"/>
    </row>
    <row r="4" spans="1:31" x14ac:dyDescent="0.45">
      <c r="A4" s="41">
        <v>1397</v>
      </c>
      <c r="B4" s="49">
        <v>27074</v>
      </c>
      <c r="C4" s="49">
        <v>21718</v>
      </c>
      <c r="D4" s="49">
        <v>5356</v>
      </c>
      <c r="E4" s="49">
        <v>20087</v>
      </c>
      <c r="F4" s="49">
        <v>6987</v>
      </c>
      <c r="G4" s="49">
        <v>23813</v>
      </c>
      <c r="H4" s="49">
        <v>19468</v>
      </c>
      <c r="I4" s="49">
        <v>4345</v>
      </c>
      <c r="J4" s="49">
        <v>17380</v>
      </c>
      <c r="K4" s="49">
        <v>6433</v>
      </c>
      <c r="L4" s="49">
        <v>3261</v>
      </c>
      <c r="M4" s="49">
        <v>2250</v>
      </c>
      <c r="N4" s="49">
        <v>1011</v>
      </c>
      <c r="O4" s="49">
        <v>2707</v>
      </c>
      <c r="P4" s="49">
        <v>554</v>
      </c>
      <c r="Q4" s="49">
        <v>1727</v>
      </c>
      <c r="R4" s="49">
        <v>1132</v>
      </c>
      <c r="S4" s="49">
        <v>595</v>
      </c>
      <c r="T4" s="49">
        <v>1415</v>
      </c>
      <c r="U4" s="42">
        <v>311</v>
      </c>
      <c r="V4" s="160"/>
      <c r="W4" s="143"/>
      <c r="X4" s="143"/>
      <c r="Y4" s="143"/>
      <c r="Z4" s="144"/>
      <c r="AA4" s="144"/>
      <c r="AB4" s="144"/>
      <c r="AC4" s="144"/>
      <c r="AD4" s="144"/>
    </row>
    <row r="5" spans="1:31" s="13" customFormat="1" x14ac:dyDescent="0.45">
      <c r="A5" s="41">
        <v>1398</v>
      </c>
      <c r="B5" s="49">
        <v>27167</v>
      </c>
      <c r="C5" s="49">
        <v>21928</v>
      </c>
      <c r="D5" s="49">
        <v>5239</v>
      </c>
      <c r="E5" s="49">
        <v>20224</v>
      </c>
      <c r="F5" s="49">
        <v>6943</v>
      </c>
      <c r="G5" s="49">
        <v>24274</v>
      </c>
      <c r="H5" s="49">
        <v>19953</v>
      </c>
      <c r="I5" s="49">
        <v>4321</v>
      </c>
      <c r="J5" s="49">
        <v>17840</v>
      </c>
      <c r="K5" s="49">
        <v>6433</v>
      </c>
      <c r="L5" s="49">
        <v>2894</v>
      </c>
      <c r="M5" s="49">
        <v>1975</v>
      </c>
      <c r="N5" s="49">
        <v>918</v>
      </c>
      <c r="O5" s="49">
        <v>2384</v>
      </c>
      <c r="P5" s="49">
        <v>510</v>
      </c>
      <c r="Q5" s="49">
        <v>1532</v>
      </c>
      <c r="R5" s="49">
        <v>1016</v>
      </c>
      <c r="S5" s="49">
        <v>516</v>
      </c>
      <c r="T5" s="49">
        <v>1243</v>
      </c>
      <c r="U5" s="42">
        <v>160</v>
      </c>
      <c r="V5" s="160"/>
      <c r="W5" s="143"/>
      <c r="X5" s="143"/>
      <c r="Y5" s="143"/>
      <c r="Z5" s="144"/>
      <c r="AA5" s="144"/>
      <c r="AB5" s="144"/>
      <c r="AC5" s="144"/>
      <c r="AD5" s="144"/>
    </row>
    <row r="6" spans="1:31" s="13" customFormat="1" x14ac:dyDescent="0.45">
      <c r="A6" s="41">
        <v>1399</v>
      </c>
      <c r="B6" s="49">
        <v>27167</v>
      </c>
      <c r="C6" s="49">
        <v>21928</v>
      </c>
      <c r="D6" s="49">
        <v>5239</v>
      </c>
      <c r="E6" s="49">
        <v>20224</v>
      </c>
      <c r="F6" s="49">
        <v>6943</v>
      </c>
      <c r="G6" s="49">
        <v>23263</v>
      </c>
      <c r="H6" s="49">
        <v>19605</v>
      </c>
      <c r="I6" s="49">
        <v>3658</v>
      </c>
      <c r="J6" s="49">
        <v>17270</v>
      </c>
      <c r="K6" s="49">
        <v>5993</v>
      </c>
      <c r="L6" s="49">
        <v>2474</v>
      </c>
      <c r="M6" s="49">
        <v>1796</v>
      </c>
      <c r="N6" s="49">
        <v>678</v>
      </c>
      <c r="O6" s="49">
        <v>2009</v>
      </c>
      <c r="P6" s="49">
        <v>465</v>
      </c>
      <c r="Q6" s="49">
        <v>0</v>
      </c>
      <c r="R6" s="49">
        <v>0</v>
      </c>
      <c r="S6" s="49">
        <v>0</v>
      </c>
      <c r="T6" s="49">
        <v>0</v>
      </c>
      <c r="U6" s="49">
        <v>0</v>
      </c>
      <c r="V6" s="160"/>
      <c r="W6" s="143"/>
      <c r="X6" s="143"/>
      <c r="Y6" s="143"/>
      <c r="Z6" s="144"/>
      <c r="AA6" s="144"/>
      <c r="AB6" s="144"/>
      <c r="AC6" s="144"/>
      <c r="AD6" s="144"/>
    </row>
    <row r="7" spans="1:31" s="16" customFormat="1" x14ac:dyDescent="0.45">
      <c r="A7" s="41" t="s">
        <v>15</v>
      </c>
      <c r="B7" s="49">
        <v>27460.668000000001</v>
      </c>
      <c r="C7" s="49">
        <v>22048.266</v>
      </c>
      <c r="D7" s="49">
        <v>5412.402</v>
      </c>
      <c r="E7" s="49">
        <v>20348.32</v>
      </c>
      <c r="F7" s="49">
        <v>7112.348</v>
      </c>
      <c r="G7" s="49">
        <v>24461.929</v>
      </c>
      <c r="H7" s="49">
        <v>19987.491999999998</v>
      </c>
      <c r="I7" s="49">
        <v>4474.4359999999997</v>
      </c>
      <c r="J7" s="49">
        <v>17875.162</v>
      </c>
      <c r="K7" s="49">
        <v>6586.7669999999998</v>
      </c>
      <c r="L7" s="49">
        <v>2998.739</v>
      </c>
      <c r="M7" s="49">
        <v>2060.7730000000001</v>
      </c>
      <c r="N7" s="49">
        <v>937.96500000000003</v>
      </c>
      <c r="O7" s="49">
        <v>2473.1579999999999</v>
      </c>
      <c r="P7" s="49">
        <v>525.58100000000002</v>
      </c>
      <c r="Q7" s="49">
        <v>0</v>
      </c>
      <c r="R7" s="49">
        <v>0</v>
      </c>
      <c r="S7" s="49">
        <v>0</v>
      </c>
      <c r="T7" s="49">
        <v>0</v>
      </c>
      <c r="U7" s="42">
        <v>0</v>
      </c>
      <c r="V7" s="160"/>
      <c r="W7" s="143"/>
      <c r="X7" s="143"/>
      <c r="Y7" s="143"/>
      <c r="Z7" s="116"/>
      <c r="AA7" s="116"/>
      <c r="AB7" s="116"/>
      <c r="AC7" s="144"/>
      <c r="AD7" s="144"/>
    </row>
    <row r="8" spans="1:31" s="16" customFormat="1" x14ac:dyDescent="0.45">
      <c r="A8" s="41" t="s">
        <v>17</v>
      </c>
      <c r="B8" s="49">
        <v>27645.182000000001</v>
      </c>
      <c r="C8" s="49">
        <v>22239.513999999999</v>
      </c>
      <c r="D8" s="49">
        <v>5405.6679999999997</v>
      </c>
      <c r="E8" s="49">
        <v>20534.592000000001</v>
      </c>
      <c r="F8" s="49">
        <v>7110.59</v>
      </c>
      <c r="G8" s="49">
        <v>24750.883999999998</v>
      </c>
      <c r="H8" s="49">
        <v>20331.534</v>
      </c>
      <c r="I8" s="49">
        <v>4419.3500000000004</v>
      </c>
      <c r="J8" s="49">
        <v>18106.305</v>
      </c>
      <c r="K8" s="49">
        <v>6644.5780000000004</v>
      </c>
      <c r="L8" s="49">
        <v>2894.2979999999998</v>
      </c>
      <c r="M8" s="49">
        <v>1907.98</v>
      </c>
      <c r="N8" s="49">
        <v>986.31799999999998</v>
      </c>
      <c r="O8" s="49">
        <v>2428.2860000000001</v>
      </c>
      <c r="P8" s="49">
        <v>466.012</v>
      </c>
      <c r="Q8" s="49">
        <v>0</v>
      </c>
      <c r="R8" s="49">
        <v>0</v>
      </c>
      <c r="S8" s="49">
        <v>0</v>
      </c>
      <c r="T8" s="49">
        <v>0</v>
      </c>
      <c r="U8" s="42">
        <v>0</v>
      </c>
      <c r="V8" s="160"/>
      <c r="W8" s="143"/>
      <c r="X8" s="143"/>
      <c r="Y8" s="143"/>
      <c r="Z8" s="116"/>
      <c r="AA8" s="116"/>
      <c r="AB8" s="116"/>
      <c r="AC8" s="144"/>
      <c r="AD8" s="144"/>
    </row>
    <row r="9" spans="1:31" s="14" customFormat="1" x14ac:dyDescent="0.45">
      <c r="A9" s="41" t="s">
        <v>18</v>
      </c>
      <c r="B9" s="49">
        <v>27338.82</v>
      </c>
      <c r="C9" s="49">
        <v>21934.922999999999</v>
      </c>
      <c r="D9" s="49">
        <v>5403.8969999999999</v>
      </c>
      <c r="E9" s="49">
        <v>20331.355</v>
      </c>
      <c r="F9" s="49">
        <v>7007.4650000000001</v>
      </c>
      <c r="G9" s="49">
        <v>24446.094000000001</v>
      </c>
      <c r="H9" s="49">
        <v>19978.199000000001</v>
      </c>
      <c r="I9" s="49">
        <v>4467.8950000000004</v>
      </c>
      <c r="J9" s="49">
        <v>17932.905999999999</v>
      </c>
      <c r="K9" s="49">
        <v>6513.1880000000001</v>
      </c>
      <c r="L9" s="49">
        <v>2892.7260000000001</v>
      </c>
      <c r="M9" s="49">
        <v>1956.7239999999999</v>
      </c>
      <c r="N9" s="49">
        <v>936.00199999999995</v>
      </c>
      <c r="O9" s="49">
        <v>2398.4490000000001</v>
      </c>
      <c r="P9" s="49">
        <v>494.27699999999999</v>
      </c>
      <c r="Q9" s="49">
        <v>0</v>
      </c>
      <c r="R9" s="49">
        <v>0</v>
      </c>
      <c r="S9" s="49">
        <v>0</v>
      </c>
      <c r="T9" s="49">
        <v>0</v>
      </c>
      <c r="U9" s="42">
        <v>0</v>
      </c>
      <c r="V9" s="160"/>
      <c r="W9" s="143"/>
      <c r="X9" s="143"/>
      <c r="Y9" s="143"/>
      <c r="Z9" s="144"/>
      <c r="AA9" s="144"/>
      <c r="AB9" s="144"/>
      <c r="AC9" s="144"/>
      <c r="AD9" s="144"/>
    </row>
    <row r="10" spans="1:31" x14ac:dyDescent="0.45">
      <c r="A10" s="138" t="s">
        <v>156</v>
      </c>
      <c r="B10" s="139">
        <v>26224</v>
      </c>
      <c r="C10" s="139">
        <v>21490</v>
      </c>
      <c r="D10" s="139">
        <v>4733</v>
      </c>
      <c r="E10" s="139">
        <v>19681</v>
      </c>
      <c r="F10" s="139">
        <v>6543</v>
      </c>
      <c r="G10" s="139">
        <v>23435</v>
      </c>
      <c r="H10" s="139">
        <v>19515</v>
      </c>
      <c r="I10" s="139">
        <v>3920</v>
      </c>
      <c r="J10" s="139">
        <v>17446</v>
      </c>
      <c r="K10" s="139">
        <v>5989</v>
      </c>
      <c r="L10" s="139">
        <v>2789</v>
      </c>
      <c r="M10" s="139">
        <v>2341</v>
      </c>
      <c r="N10" s="139">
        <v>813</v>
      </c>
      <c r="O10" s="139">
        <v>2234</v>
      </c>
      <c r="P10" s="139">
        <v>554</v>
      </c>
      <c r="Q10" s="139">
        <v>0</v>
      </c>
      <c r="R10" s="139">
        <v>0</v>
      </c>
      <c r="S10" s="139">
        <v>0</v>
      </c>
      <c r="T10" s="139">
        <v>0</v>
      </c>
      <c r="U10" s="155">
        <v>0</v>
      </c>
      <c r="V10" s="160"/>
      <c r="W10" s="143"/>
      <c r="X10" s="143"/>
      <c r="Y10" s="143"/>
      <c r="Z10" s="144"/>
      <c r="AA10" s="144"/>
      <c r="AB10" s="144"/>
      <c r="AC10" s="144"/>
      <c r="AD10" s="144"/>
    </row>
    <row r="11" spans="1:31" x14ac:dyDescent="0.45">
      <c r="A11" s="41" t="s">
        <v>814</v>
      </c>
      <c r="B11" s="49">
        <v>25468</v>
      </c>
      <c r="C11" s="49">
        <v>21076</v>
      </c>
      <c r="D11" s="49">
        <v>4392</v>
      </c>
      <c r="E11" s="49">
        <v>19024</v>
      </c>
      <c r="F11" s="49">
        <v>6444</v>
      </c>
      <c r="G11" s="49">
        <v>22963</v>
      </c>
      <c r="H11" s="49">
        <v>19173</v>
      </c>
      <c r="I11" s="49">
        <v>3790</v>
      </c>
      <c r="J11" s="49">
        <v>16991</v>
      </c>
      <c r="K11" s="49">
        <v>5971</v>
      </c>
      <c r="L11" s="49">
        <v>2505</v>
      </c>
      <c r="M11" s="49">
        <v>1903</v>
      </c>
      <c r="N11" s="49">
        <v>602</v>
      </c>
      <c r="O11" s="49">
        <v>2033</v>
      </c>
      <c r="P11" s="49">
        <v>473</v>
      </c>
      <c r="Q11" s="139">
        <v>0</v>
      </c>
      <c r="R11" s="139">
        <v>0</v>
      </c>
      <c r="S11" s="139">
        <v>0</v>
      </c>
      <c r="T11" s="139">
        <v>0</v>
      </c>
      <c r="U11" s="139">
        <v>0</v>
      </c>
      <c r="V11" s="160"/>
      <c r="W11" s="143"/>
      <c r="X11" s="143"/>
      <c r="Y11" s="143"/>
      <c r="Z11" s="144"/>
      <c r="AA11" s="144"/>
      <c r="AB11" s="144"/>
      <c r="AC11" s="144"/>
      <c r="AD11" s="144"/>
    </row>
    <row r="12" spans="1:31" x14ac:dyDescent="0.45">
      <c r="A12" s="41" t="s">
        <v>822</v>
      </c>
      <c r="B12" s="49">
        <v>26019</v>
      </c>
      <c r="C12" s="49">
        <v>21624</v>
      </c>
      <c r="D12" s="49">
        <v>4395</v>
      </c>
      <c r="E12" s="49">
        <v>19446</v>
      </c>
      <c r="F12" s="49">
        <v>6573</v>
      </c>
      <c r="G12" s="49">
        <v>23542</v>
      </c>
      <c r="H12" s="49">
        <v>19872</v>
      </c>
      <c r="I12" s="49">
        <v>3670</v>
      </c>
      <c r="J12" s="49">
        <v>17381</v>
      </c>
      <c r="K12" s="49">
        <v>6160</v>
      </c>
      <c r="L12" s="49">
        <v>2477</v>
      </c>
      <c r="M12" s="49">
        <v>1752</v>
      </c>
      <c r="N12" s="49">
        <v>725</v>
      </c>
      <c r="O12" s="49">
        <v>2065</v>
      </c>
      <c r="P12" s="49">
        <v>413</v>
      </c>
      <c r="Q12" s="49">
        <v>0</v>
      </c>
      <c r="R12" s="49">
        <v>0</v>
      </c>
      <c r="S12" s="49">
        <v>0</v>
      </c>
      <c r="T12" s="49">
        <v>0</v>
      </c>
      <c r="U12" s="49">
        <v>0</v>
      </c>
      <c r="V12" s="160"/>
      <c r="W12" s="143"/>
      <c r="X12" s="143"/>
      <c r="Y12" s="143"/>
      <c r="Z12" s="144"/>
      <c r="AA12" s="144"/>
      <c r="AB12" s="144"/>
      <c r="AC12" s="144"/>
      <c r="AD12" s="144"/>
    </row>
    <row r="13" spans="1:31" s="13" customFormat="1" x14ac:dyDescent="0.45">
      <c r="A13" s="41" t="s">
        <v>827</v>
      </c>
      <c r="B13" s="49">
        <v>25849</v>
      </c>
      <c r="C13" s="49">
        <v>21458</v>
      </c>
      <c r="D13" s="49">
        <v>4391</v>
      </c>
      <c r="E13" s="49">
        <v>19388</v>
      </c>
      <c r="F13" s="49">
        <v>6461</v>
      </c>
      <c r="G13" s="49">
        <v>23413</v>
      </c>
      <c r="H13" s="49">
        <v>19722</v>
      </c>
      <c r="I13" s="49">
        <v>3691</v>
      </c>
      <c r="J13" s="49">
        <v>17418</v>
      </c>
      <c r="K13" s="49">
        <v>5995</v>
      </c>
      <c r="L13" s="49">
        <v>2436</v>
      </c>
      <c r="M13" s="49">
        <v>1736</v>
      </c>
      <c r="N13" s="49">
        <v>700</v>
      </c>
      <c r="O13" s="49">
        <v>1971</v>
      </c>
      <c r="P13" s="49">
        <v>465</v>
      </c>
      <c r="Q13" s="49">
        <v>0</v>
      </c>
      <c r="R13" s="49">
        <v>0</v>
      </c>
      <c r="S13" s="49">
        <v>0</v>
      </c>
      <c r="T13" s="49">
        <v>0</v>
      </c>
      <c r="U13" s="49">
        <v>0</v>
      </c>
      <c r="V13" s="160"/>
      <c r="W13" s="143"/>
      <c r="X13" s="143"/>
      <c r="Y13" s="143"/>
      <c r="Z13" s="144"/>
      <c r="AA13" s="144"/>
      <c r="AB13" s="144"/>
      <c r="AC13" s="144"/>
      <c r="AD13" s="144"/>
    </row>
    <row r="14" spans="1:31" x14ac:dyDescent="0.45">
      <c r="A14" s="41" t="s">
        <v>850</v>
      </c>
      <c r="B14" s="49">
        <v>25613</v>
      </c>
      <c r="C14" s="49">
        <v>31446</v>
      </c>
      <c r="D14" s="49">
        <v>4167</v>
      </c>
      <c r="E14" s="49">
        <v>19259</v>
      </c>
      <c r="F14" s="49">
        <v>6354</v>
      </c>
      <c r="G14" s="49">
        <v>23135</v>
      </c>
      <c r="H14" s="49">
        <v>19654</v>
      </c>
      <c r="I14" s="49">
        <v>3681</v>
      </c>
      <c r="J14" s="49">
        <v>17290</v>
      </c>
      <c r="K14" s="49">
        <v>5845</v>
      </c>
      <c r="L14" s="49">
        <v>2479</v>
      </c>
      <c r="M14" s="49">
        <v>1792</v>
      </c>
      <c r="N14" s="49">
        <v>686</v>
      </c>
      <c r="O14" s="49">
        <v>1969</v>
      </c>
      <c r="P14" s="49">
        <v>509</v>
      </c>
      <c r="Q14" s="49">
        <v>0</v>
      </c>
      <c r="R14" s="49">
        <v>0</v>
      </c>
      <c r="S14" s="49">
        <v>0</v>
      </c>
      <c r="T14" s="49">
        <v>0</v>
      </c>
      <c r="U14" s="49">
        <v>0</v>
      </c>
      <c r="V14" s="143"/>
      <c r="W14" s="143"/>
      <c r="X14" s="143"/>
      <c r="Y14" s="143"/>
      <c r="Z14" s="144"/>
      <c r="AA14" s="144"/>
      <c r="AB14" s="144"/>
      <c r="AC14" s="144"/>
      <c r="AD14" s="144"/>
      <c r="AE14" s="344"/>
    </row>
    <row r="15" spans="1:31" s="410" customFormat="1" ht="19.5" x14ac:dyDescent="0.5">
      <c r="A15" s="405" t="s">
        <v>871</v>
      </c>
      <c r="B15" s="406">
        <v>25967</v>
      </c>
      <c r="C15" s="406">
        <v>21676</v>
      </c>
      <c r="D15" s="406">
        <v>4292</v>
      </c>
      <c r="E15" s="406">
        <v>19482</v>
      </c>
      <c r="F15" s="406">
        <v>6485</v>
      </c>
      <c r="G15" s="406">
        <v>23676</v>
      </c>
      <c r="H15" s="406">
        <v>20053</v>
      </c>
      <c r="I15" s="406">
        <v>3622</v>
      </c>
      <c r="J15" s="406">
        <v>17607</v>
      </c>
      <c r="K15" s="406">
        <v>6069</v>
      </c>
      <c r="L15" s="406">
        <v>2292</v>
      </c>
      <c r="M15" s="406">
        <v>1622</v>
      </c>
      <c r="N15" s="406">
        <v>669</v>
      </c>
      <c r="O15" s="406">
        <v>1875</v>
      </c>
      <c r="P15" s="406">
        <v>416</v>
      </c>
      <c r="Q15" s="406">
        <v>0</v>
      </c>
      <c r="R15" s="406">
        <v>0</v>
      </c>
      <c r="S15" s="406">
        <v>0</v>
      </c>
      <c r="T15" s="406">
        <v>0</v>
      </c>
      <c r="U15" s="406">
        <v>0</v>
      </c>
      <c r="V15" s="407"/>
      <c r="W15" s="407"/>
      <c r="X15" s="407"/>
      <c r="Y15" s="407"/>
      <c r="Z15" s="408"/>
      <c r="AA15" s="408"/>
      <c r="AB15" s="408"/>
      <c r="AC15" s="408"/>
      <c r="AD15" s="408"/>
      <c r="AE15" s="409"/>
    </row>
    <row r="16" spans="1:31" s="278" customFormat="1" x14ac:dyDescent="0.45">
      <c r="A16" s="276"/>
      <c r="B16" s="275"/>
      <c r="C16" s="275"/>
      <c r="D16" s="275"/>
      <c r="E16" s="275"/>
      <c r="F16" s="275"/>
      <c r="G16" s="275"/>
      <c r="H16" s="275"/>
      <c r="I16" s="275"/>
      <c r="J16" s="275"/>
      <c r="K16" s="277"/>
      <c r="L16" s="275"/>
      <c r="M16" s="275"/>
      <c r="N16" s="275"/>
      <c r="O16" s="275"/>
      <c r="P16" s="275"/>
      <c r="Q16" s="275"/>
      <c r="R16" s="275"/>
      <c r="S16" s="275"/>
      <c r="T16" s="275"/>
      <c r="U16" s="275"/>
      <c r="V16" s="143"/>
      <c r="W16" s="143"/>
      <c r="X16" s="143"/>
      <c r="Y16" s="143"/>
      <c r="Z16" s="144"/>
      <c r="AA16" s="144"/>
      <c r="AB16" s="144"/>
      <c r="AC16" s="144"/>
      <c r="AD16" s="144"/>
    </row>
    <row r="17" spans="1:30" s="142" customFormat="1" ht="33.75" customHeight="1" x14ac:dyDescent="0.45">
      <c r="A17" s="146" t="s">
        <v>640</v>
      </c>
      <c r="B17" s="147"/>
      <c r="C17" s="147"/>
      <c r="D17" s="147"/>
      <c r="E17" s="147"/>
      <c r="F17" s="147"/>
      <c r="G17" s="147"/>
      <c r="H17" s="147"/>
      <c r="I17" s="147"/>
      <c r="J17" s="148"/>
      <c r="K17" s="148"/>
      <c r="L17" s="151"/>
      <c r="M17" s="145"/>
      <c r="N17" s="145"/>
      <c r="O17" s="145"/>
      <c r="P17" s="145"/>
      <c r="Q17" s="145"/>
      <c r="R17" s="145"/>
      <c r="S17" s="145"/>
      <c r="T17" s="145"/>
      <c r="U17" s="145"/>
      <c r="V17" s="156"/>
      <c r="W17" s="156"/>
      <c r="X17" s="156"/>
      <c r="Y17" s="156"/>
      <c r="Z17" s="156"/>
      <c r="AA17" s="156"/>
      <c r="AB17" s="156"/>
      <c r="AC17" s="144"/>
      <c r="AD17" s="144"/>
    </row>
    <row r="18" spans="1:30" ht="24" customHeight="1" x14ac:dyDescent="0.45">
      <c r="A18" s="524" t="s">
        <v>0</v>
      </c>
      <c r="B18" s="528" t="s">
        <v>26</v>
      </c>
      <c r="C18" s="529"/>
      <c r="D18" s="529"/>
      <c r="E18" s="529"/>
      <c r="F18" s="530"/>
      <c r="G18" s="528" t="s">
        <v>27</v>
      </c>
      <c r="H18" s="529"/>
      <c r="I18" s="529"/>
      <c r="J18" s="529"/>
      <c r="K18" s="529"/>
      <c r="L18" s="152"/>
      <c r="M18" s="133"/>
      <c r="N18" s="133"/>
      <c r="O18" s="133"/>
      <c r="P18" s="133"/>
      <c r="Q18" s="133"/>
      <c r="R18" s="133"/>
      <c r="S18" s="133"/>
      <c r="T18" s="133"/>
      <c r="U18" s="133"/>
      <c r="V18" s="144"/>
      <c r="W18" s="144"/>
      <c r="X18" s="144"/>
      <c r="Y18" s="144"/>
      <c r="Z18" s="144"/>
      <c r="AA18" s="144"/>
      <c r="AB18" s="144"/>
      <c r="AC18" s="144"/>
      <c r="AD18" s="144"/>
    </row>
    <row r="19" spans="1:30" s="17" customFormat="1" ht="17.25" customHeight="1" x14ac:dyDescent="0.45">
      <c r="A19" s="525"/>
      <c r="B19" s="49" t="s">
        <v>20</v>
      </c>
      <c r="C19" s="49" t="s">
        <v>21</v>
      </c>
      <c r="D19" s="49" t="s">
        <v>22</v>
      </c>
      <c r="E19" s="49" t="s">
        <v>23</v>
      </c>
      <c r="F19" s="49" t="s">
        <v>24</v>
      </c>
      <c r="G19" s="49" t="s">
        <v>20</v>
      </c>
      <c r="H19" s="49" t="s">
        <v>21</v>
      </c>
      <c r="I19" s="49" t="s">
        <v>22</v>
      </c>
      <c r="J19" s="49" t="s">
        <v>23</v>
      </c>
      <c r="K19" s="42" t="s">
        <v>24</v>
      </c>
      <c r="L19" s="152"/>
      <c r="M19" s="133"/>
      <c r="N19" s="133"/>
      <c r="O19" s="133"/>
      <c r="P19" s="133"/>
      <c r="Q19" s="133"/>
      <c r="R19" s="133"/>
      <c r="S19" s="133"/>
      <c r="T19" s="133"/>
      <c r="U19" s="133"/>
      <c r="V19" s="157"/>
      <c r="W19" s="157"/>
      <c r="X19" s="157"/>
      <c r="Y19" s="157"/>
      <c r="Z19" s="157"/>
      <c r="AA19" s="157"/>
      <c r="AB19" s="157"/>
      <c r="AC19" s="144"/>
      <c r="AD19" s="144"/>
    </row>
    <row r="20" spans="1:30" x14ac:dyDescent="0.45">
      <c r="A20" s="41">
        <v>1397</v>
      </c>
      <c r="B20" s="43">
        <v>35.6</v>
      </c>
      <c r="C20" s="43">
        <v>58.1</v>
      </c>
      <c r="D20" s="43">
        <v>13</v>
      </c>
      <c r="E20" s="43">
        <v>34.4</v>
      </c>
      <c r="F20" s="43">
        <v>39.200000000000003</v>
      </c>
      <c r="G20" s="43">
        <v>10.8</v>
      </c>
      <c r="H20" s="43">
        <v>12</v>
      </c>
      <c r="I20" s="43">
        <v>5.8</v>
      </c>
      <c r="J20" s="43">
        <v>9.4</v>
      </c>
      <c r="K20" s="47">
        <v>14.6</v>
      </c>
      <c r="L20" s="152"/>
      <c r="M20" s="133"/>
      <c r="N20" s="133"/>
      <c r="O20" s="133"/>
      <c r="P20" s="133"/>
      <c r="Q20" s="133"/>
      <c r="R20" s="133"/>
      <c r="S20" s="133"/>
      <c r="T20" s="133"/>
      <c r="U20" s="133"/>
      <c r="V20" s="144"/>
      <c r="W20" s="144"/>
      <c r="X20" s="144"/>
      <c r="Y20" s="144"/>
      <c r="Z20" s="144"/>
      <c r="AA20" s="144"/>
      <c r="AB20" s="144"/>
      <c r="AC20" s="144"/>
      <c r="AD20" s="144"/>
    </row>
    <row r="21" spans="1:30" x14ac:dyDescent="0.45">
      <c r="A21" s="41">
        <v>1398</v>
      </c>
      <c r="B21" s="43">
        <v>39.4</v>
      </c>
      <c r="C21" s="43">
        <v>64.7</v>
      </c>
      <c r="D21" s="43">
        <v>14</v>
      </c>
      <c r="E21" s="43">
        <v>38</v>
      </c>
      <c r="F21" s="43">
        <v>43.8</v>
      </c>
      <c r="G21" s="43">
        <v>9.9</v>
      </c>
      <c r="H21" s="43">
        <v>10.9</v>
      </c>
      <c r="I21" s="43">
        <v>5.5</v>
      </c>
      <c r="J21" s="43">
        <v>8.8000000000000007</v>
      </c>
      <c r="K21" s="47">
        <v>13.1</v>
      </c>
      <c r="L21" s="152"/>
      <c r="M21" s="133"/>
      <c r="N21" s="133"/>
      <c r="O21" s="133"/>
      <c r="P21" s="133"/>
      <c r="Q21" s="133"/>
      <c r="R21" s="133"/>
      <c r="S21" s="133"/>
      <c r="T21" s="133"/>
      <c r="U21" s="133"/>
      <c r="V21" s="144"/>
      <c r="W21" s="144"/>
      <c r="X21" s="144"/>
      <c r="Y21" s="144"/>
      <c r="Z21" s="144"/>
      <c r="AA21" s="144"/>
      <c r="AB21" s="144"/>
      <c r="AC21" s="144"/>
      <c r="AD21" s="144"/>
    </row>
    <row r="22" spans="1:30" x14ac:dyDescent="0.45">
      <c r="A22" s="41">
        <v>1399</v>
      </c>
      <c r="B22" s="43">
        <v>37.299999999999997</v>
      </c>
      <c r="C22" s="43">
        <v>62.9</v>
      </c>
      <c r="D22" s="43">
        <v>11.7</v>
      </c>
      <c r="E22" s="43">
        <v>36.200000000000003</v>
      </c>
      <c r="F22" s="43">
        <v>41</v>
      </c>
      <c r="G22" s="43">
        <v>9.5</v>
      </c>
      <c r="H22" s="43">
        <v>10.4</v>
      </c>
      <c r="I22" s="43">
        <v>4.2</v>
      </c>
      <c r="J22" s="43">
        <v>8.1999999999999993</v>
      </c>
      <c r="K22" s="43">
        <v>13.2</v>
      </c>
      <c r="L22" s="152"/>
      <c r="M22" s="133"/>
      <c r="N22" s="133"/>
      <c r="O22" s="133"/>
      <c r="P22" s="133"/>
      <c r="Q22" s="133"/>
      <c r="R22" s="133"/>
      <c r="S22" s="133"/>
      <c r="T22" s="133"/>
      <c r="U22" s="133"/>
      <c r="V22" s="144"/>
      <c r="W22" s="144"/>
      <c r="X22" s="144"/>
      <c r="Y22" s="144"/>
      <c r="Z22" s="144"/>
      <c r="AA22" s="144"/>
      <c r="AB22" s="144"/>
      <c r="AC22" s="144"/>
      <c r="AD22" s="144"/>
    </row>
    <row r="23" spans="1:30" x14ac:dyDescent="0.45">
      <c r="A23" s="43" t="s">
        <v>15</v>
      </c>
      <c r="B23" s="43">
        <v>39.799999999999997</v>
      </c>
      <c r="C23" s="43">
        <v>65.099999999999994</v>
      </c>
      <c r="D23" s="43">
        <v>14.6</v>
      </c>
      <c r="E23" s="43">
        <v>38.299999999999997</v>
      </c>
      <c r="F23" s="43">
        <v>44.8</v>
      </c>
      <c r="G23" s="43">
        <v>10</v>
      </c>
      <c r="H23" s="43">
        <v>10.9</v>
      </c>
      <c r="I23" s="43">
        <v>6.2</v>
      </c>
      <c r="J23" s="43">
        <v>9</v>
      </c>
      <c r="K23" s="47">
        <v>12.8</v>
      </c>
      <c r="L23" s="152"/>
      <c r="M23" s="133"/>
      <c r="N23" s="133"/>
      <c r="O23" s="133"/>
      <c r="P23" s="133"/>
      <c r="Q23" s="133"/>
      <c r="R23" s="133"/>
      <c r="S23" s="133"/>
      <c r="T23" s="133"/>
      <c r="U23" s="133"/>
      <c r="V23" s="144"/>
      <c r="W23" s="144"/>
      <c r="X23" s="144"/>
      <c r="Y23" s="144"/>
      <c r="Z23" s="144"/>
      <c r="AA23" s="144"/>
      <c r="AB23" s="144"/>
      <c r="AC23" s="144"/>
      <c r="AD23" s="144"/>
    </row>
    <row r="24" spans="1:30" x14ac:dyDescent="0.45">
      <c r="A24" s="43" t="s">
        <v>17</v>
      </c>
      <c r="B24" s="43">
        <v>40.200000000000003</v>
      </c>
      <c r="C24" s="43">
        <v>66</v>
      </c>
      <c r="D24" s="43">
        <v>14.4</v>
      </c>
      <c r="E24" s="43">
        <v>38.6</v>
      </c>
      <c r="F24" s="43">
        <v>45.2</v>
      </c>
      <c r="G24" s="43">
        <v>8.8000000000000007</v>
      </c>
      <c r="H24" s="43">
        <v>9.6</v>
      </c>
      <c r="I24" s="43">
        <v>4.8</v>
      </c>
      <c r="J24" s="43">
        <v>7.9</v>
      </c>
      <c r="K24" s="47">
        <v>11.2</v>
      </c>
      <c r="L24" s="153"/>
      <c r="M24" s="150"/>
      <c r="N24" s="150"/>
      <c r="O24" s="133"/>
      <c r="P24" s="133"/>
      <c r="Q24" s="133"/>
      <c r="R24" s="133"/>
      <c r="S24" s="133"/>
      <c r="T24" s="133"/>
      <c r="U24" s="133"/>
      <c r="V24" s="144"/>
      <c r="W24" s="144"/>
      <c r="X24" s="144"/>
      <c r="Y24" s="144"/>
      <c r="Z24" s="144"/>
      <c r="AA24" s="144"/>
      <c r="AB24" s="144"/>
      <c r="AC24" s="144"/>
      <c r="AD24" s="144"/>
    </row>
    <row r="25" spans="1:30" x14ac:dyDescent="0.45">
      <c r="A25" s="43" t="s">
        <v>18</v>
      </c>
      <c r="B25" s="43">
        <v>39.6</v>
      </c>
      <c r="C25" s="43">
        <v>64.7</v>
      </c>
      <c r="D25" s="43">
        <v>14.5</v>
      </c>
      <c r="E25" s="43">
        <v>38.1</v>
      </c>
      <c r="F25" s="43">
        <v>44.4</v>
      </c>
      <c r="G25" s="43">
        <v>10.6</v>
      </c>
      <c r="H25" s="43">
        <v>11.5</v>
      </c>
      <c r="I25" s="43">
        <v>6.2</v>
      </c>
      <c r="J25" s="43">
        <v>9.3000000000000007</v>
      </c>
      <c r="K25" s="47">
        <v>13.9</v>
      </c>
      <c r="L25" s="152"/>
      <c r="M25" s="133"/>
      <c r="N25" s="133"/>
      <c r="O25" s="133"/>
      <c r="P25" s="133"/>
      <c r="Q25" s="133"/>
      <c r="R25" s="133"/>
      <c r="S25" s="133"/>
      <c r="T25" s="133"/>
      <c r="U25" s="133"/>
      <c r="V25" s="144"/>
      <c r="W25" s="144"/>
      <c r="X25" s="144"/>
      <c r="Y25" s="144"/>
      <c r="Z25" s="144"/>
      <c r="AA25" s="144"/>
      <c r="AB25" s="144"/>
      <c r="AC25" s="144"/>
      <c r="AD25" s="144"/>
    </row>
    <row r="26" spans="1:30" x14ac:dyDescent="0.45">
      <c r="A26" s="162" t="s">
        <v>156</v>
      </c>
      <c r="B26" s="162">
        <v>37.799999999999997</v>
      </c>
      <c r="C26" s="162">
        <v>63</v>
      </c>
      <c r="D26" s="162">
        <v>12.7</v>
      </c>
      <c r="E26" s="162">
        <v>36.9</v>
      </c>
      <c r="F26" s="162">
        <v>40.799999999999997</v>
      </c>
      <c r="G26" s="162">
        <v>10.4</v>
      </c>
      <c r="H26" s="162">
        <v>11.5</v>
      </c>
      <c r="I26" s="162">
        <v>4.9000000000000004</v>
      </c>
      <c r="J26" s="162">
        <v>8.9</v>
      </c>
      <c r="K26" s="163">
        <v>14.7</v>
      </c>
      <c r="L26" s="152"/>
      <c r="M26" s="319"/>
      <c r="N26" s="133"/>
      <c r="O26" s="133"/>
      <c r="P26" s="133"/>
      <c r="Q26" s="133"/>
      <c r="R26" s="133"/>
      <c r="S26" s="133"/>
      <c r="T26" s="133"/>
      <c r="U26" s="133"/>
      <c r="V26" s="144"/>
      <c r="W26" s="144"/>
      <c r="X26" s="144"/>
      <c r="Y26" s="144"/>
      <c r="Z26" s="144"/>
      <c r="AA26" s="144"/>
      <c r="AB26" s="144"/>
      <c r="AC26" s="144"/>
      <c r="AD26" s="144"/>
    </row>
    <row r="27" spans="1:30" x14ac:dyDescent="0.45">
      <c r="A27" s="43" t="s">
        <v>814</v>
      </c>
      <c r="B27" s="43">
        <v>36.9</v>
      </c>
      <c r="C27" s="43">
        <v>61.8</v>
      </c>
      <c r="D27" s="43">
        <v>12.2</v>
      </c>
      <c r="E27" s="43">
        <v>35.700000000000003</v>
      </c>
      <c r="F27" s="43">
        <v>40.799999999999997</v>
      </c>
      <c r="G27" s="43">
        <v>7.9</v>
      </c>
      <c r="H27" s="43">
        <v>8.9</v>
      </c>
      <c r="I27" s="43">
        <v>3.2</v>
      </c>
      <c r="J27" s="43">
        <v>6.6</v>
      </c>
      <c r="K27" s="43">
        <v>11.5</v>
      </c>
      <c r="L27" s="152"/>
      <c r="M27" s="133"/>
      <c r="N27" s="133"/>
      <c r="O27" s="133"/>
      <c r="P27" s="133"/>
      <c r="Q27" s="133"/>
      <c r="R27" s="133"/>
      <c r="S27" s="133"/>
      <c r="T27" s="133"/>
      <c r="U27" s="133"/>
      <c r="V27" s="144"/>
      <c r="W27" s="144"/>
      <c r="X27" s="144"/>
      <c r="Y27" s="144"/>
      <c r="Z27" s="144"/>
      <c r="AA27" s="144"/>
      <c r="AB27" s="144"/>
      <c r="AC27" s="144"/>
      <c r="AD27" s="144"/>
    </row>
    <row r="28" spans="1:30" x14ac:dyDescent="0.45">
      <c r="A28" s="43" t="s">
        <v>822</v>
      </c>
      <c r="B28" s="43">
        <v>4.625</v>
      </c>
      <c r="C28" s="43">
        <v>63.8</v>
      </c>
      <c r="D28" s="43">
        <v>11.8</v>
      </c>
      <c r="E28" s="43">
        <v>36.5</v>
      </c>
      <c r="F28" s="43">
        <v>42.1</v>
      </c>
      <c r="G28" s="43">
        <v>9.3000000000000007</v>
      </c>
      <c r="H28" s="43">
        <v>10.1</v>
      </c>
      <c r="I28" s="43">
        <v>4.8</v>
      </c>
      <c r="J28" s="43">
        <v>8.1999999999999993</v>
      </c>
      <c r="K28" s="43">
        <v>12.3</v>
      </c>
      <c r="L28" s="152"/>
      <c r="M28" s="133"/>
      <c r="N28" s="133"/>
      <c r="O28" s="133"/>
      <c r="P28" s="133"/>
      <c r="Q28" s="133"/>
      <c r="R28" s="133"/>
      <c r="S28" s="133"/>
      <c r="T28" s="133"/>
      <c r="U28" s="133"/>
      <c r="V28" s="144"/>
      <c r="W28" s="144"/>
      <c r="X28" s="144"/>
      <c r="Y28" s="144"/>
      <c r="Z28" s="144"/>
      <c r="AA28" s="144"/>
      <c r="AB28" s="144"/>
      <c r="AC28" s="144"/>
      <c r="AD28" s="144"/>
    </row>
    <row r="29" spans="1:30" x14ac:dyDescent="0.45">
      <c r="A29" s="43" t="s">
        <v>827</v>
      </c>
      <c r="B29" s="43">
        <v>7.4</v>
      </c>
      <c r="C29" s="43">
        <v>63.2</v>
      </c>
      <c r="D29" s="43">
        <v>11.8</v>
      </c>
      <c r="E29" s="43">
        <v>36.4</v>
      </c>
      <c r="F29" s="43">
        <v>41</v>
      </c>
      <c r="G29" s="43">
        <v>9.9</v>
      </c>
      <c r="H29" s="43">
        <v>10.9</v>
      </c>
      <c r="I29" s="43">
        <v>4.3</v>
      </c>
      <c r="J29" s="43">
        <v>8.4</v>
      </c>
      <c r="K29" s="43">
        <v>14</v>
      </c>
      <c r="L29" s="152"/>
      <c r="M29" s="133"/>
      <c r="N29" s="133"/>
      <c r="O29" s="133"/>
      <c r="P29" s="133"/>
      <c r="Q29" s="133"/>
      <c r="R29" s="133"/>
      <c r="S29" s="133"/>
      <c r="T29" s="133"/>
      <c r="U29" s="133"/>
      <c r="V29" s="144"/>
      <c r="W29" s="144"/>
      <c r="X29" s="144"/>
      <c r="Y29" s="144"/>
      <c r="Z29" s="144"/>
      <c r="AA29" s="144"/>
      <c r="AB29" s="144"/>
      <c r="AC29" s="144"/>
      <c r="AD29" s="144"/>
    </row>
    <row r="30" spans="1:30" x14ac:dyDescent="0.45">
      <c r="A30" s="43" t="s">
        <v>850</v>
      </c>
      <c r="B30" s="43">
        <v>36.9</v>
      </c>
      <c r="C30" s="43">
        <v>62.8</v>
      </c>
      <c r="D30" s="43">
        <v>11.1</v>
      </c>
      <c r="E30" s="43">
        <v>36</v>
      </c>
      <c r="F30" s="43">
        <v>40.1</v>
      </c>
      <c r="G30" s="43">
        <v>10.8</v>
      </c>
      <c r="H30" s="43">
        <v>11.9</v>
      </c>
      <c r="I30" s="43">
        <v>4.5999999999999996</v>
      </c>
      <c r="J30" s="43">
        <v>9.4</v>
      </c>
      <c r="K30" s="43">
        <v>14.9</v>
      </c>
      <c r="L30" s="152"/>
      <c r="M30" s="133"/>
      <c r="N30" s="133"/>
      <c r="O30" s="133"/>
      <c r="P30" s="133"/>
      <c r="Q30" s="133"/>
      <c r="R30" s="133"/>
      <c r="S30" s="133"/>
      <c r="T30" s="133"/>
      <c r="U30" s="133"/>
      <c r="V30" s="144"/>
      <c r="W30" s="144"/>
      <c r="X30" s="144"/>
      <c r="Y30" s="144"/>
      <c r="Z30" s="144"/>
      <c r="AA30" s="144"/>
      <c r="AB30" s="144"/>
      <c r="AC30" s="144"/>
      <c r="AD30" s="144"/>
    </row>
    <row r="31" spans="1:30" s="410" customFormat="1" ht="19.5" x14ac:dyDescent="0.5">
      <c r="A31" s="411" t="s">
        <v>873</v>
      </c>
      <c r="B31" s="411">
        <v>37.700000000000003</v>
      </c>
      <c r="C31" s="411">
        <v>63.9</v>
      </c>
      <c r="D31" s="411">
        <v>11.5</v>
      </c>
      <c r="E31" s="411">
        <v>36.5</v>
      </c>
      <c r="F31" s="411">
        <v>41.6</v>
      </c>
      <c r="G31" s="411">
        <v>9.8000000000000007</v>
      </c>
      <c r="H31" s="411">
        <v>10.8</v>
      </c>
      <c r="I31" s="411">
        <v>4.3</v>
      </c>
      <c r="J31" s="411">
        <v>8.8000000000000007</v>
      </c>
      <c r="K31" s="411">
        <v>12.6</v>
      </c>
      <c r="L31" s="412"/>
      <c r="M31" s="412"/>
      <c r="N31" s="412"/>
      <c r="O31" s="412"/>
      <c r="P31" s="412"/>
      <c r="Q31" s="412"/>
      <c r="R31" s="412"/>
      <c r="S31" s="412"/>
      <c r="T31" s="412"/>
      <c r="U31" s="412"/>
      <c r="V31" s="408"/>
      <c r="W31" s="408"/>
      <c r="X31" s="408"/>
      <c r="Y31" s="408"/>
      <c r="Z31" s="408"/>
      <c r="AA31" s="408"/>
      <c r="AB31" s="408"/>
      <c r="AC31" s="408"/>
      <c r="AD31" s="408"/>
    </row>
    <row r="32" spans="1:30" x14ac:dyDescent="0.45">
      <c r="A32" s="279"/>
      <c r="B32" s="279"/>
      <c r="C32" s="279"/>
      <c r="D32" s="279"/>
      <c r="E32" s="279"/>
      <c r="F32" s="279"/>
      <c r="G32" s="279"/>
      <c r="H32" s="279"/>
      <c r="I32" s="279"/>
      <c r="J32" s="279"/>
      <c r="K32" s="165"/>
      <c r="L32" s="133"/>
      <c r="M32" s="133"/>
      <c r="N32" s="133"/>
      <c r="O32" s="133"/>
      <c r="P32" s="133"/>
      <c r="Q32" s="133"/>
      <c r="R32" s="133"/>
      <c r="S32" s="133"/>
      <c r="T32" s="133"/>
      <c r="U32" s="133"/>
      <c r="V32" s="144"/>
      <c r="W32" s="144"/>
      <c r="X32" s="144"/>
      <c r="Y32" s="144"/>
      <c r="Z32" s="144"/>
      <c r="AA32" s="144"/>
      <c r="AB32" s="144"/>
      <c r="AC32" s="144"/>
      <c r="AD32" s="144"/>
    </row>
    <row r="33" spans="1:30" s="21" customFormat="1" x14ac:dyDescent="0.45">
      <c r="A33" s="140" t="s">
        <v>825</v>
      </c>
      <c r="B33" s="140"/>
      <c r="C33" s="140"/>
      <c r="D33" s="140"/>
      <c r="E33" s="140"/>
      <c r="F33" s="140"/>
      <c r="G33" s="140"/>
      <c r="H33" s="140"/>
      <c r="I33" s="140"/>
      <c r="J33" s="164"/>
      <c r="K33" s="168"/>
      <c r="L33" s="145"/>
      <c r="M33" s="145"/>
      <c r="N33" s="145"/>
      <c r="O33" s="145"/>
      <c r="P33" s="145"/>
      <c r="Q33" s="145"/>
      <c r="R33" s="145"/>
      <c r="S33" s="145"/>
      <c r="T33" s="145"/>
      <c r="U33" s="145"/>
      <c r="V33" s="156"/>
      <c r="W33" s="156"/>
      <c r="X33" s="156"/>
      <c r="Y33" s="156"/>
      <c r="Z33" s="156"/>
      <c r="AA33" s="156"/>
      <c r="AB33" s="156"/>
      <c r="AC33" s="144"/>
      <c r="AD33" s="144"/>
    </row>
    <row r="34" spans="1:30" ht="18" customHeight="1" x14ac:dyDescent="0.45">
      <c r="A34" s="518" t="s">
        <v>0</v>
      </c>
      <c r="B34" s="519" t="s">
        <v>28</v>
      </c>
      <c r="C34" s="520"/>
      <c r="D34" s="521"/>
      <c r="E34" s="519" t="s">
        <v>23</v>
      </c>
      <c r="F34" s="520"/>
      <c r="G34" s="521"/>
      <c r="H34" s="519" t="s">
        <v>24</v>
      </c>
      <c r="I34" s="520"/>
      <c r="J34" s="520"/>
      <c r="K34" s="169"/>
      <c r="L34" s="133"/>
      <c r="M34" s="133"/>
      <c r="N34" s="133"/>
      <c r="O34" s="133"/>
      <c r="P34" s="133"/>
      <c r="Q34" s="133"/>
      <c r="R34" s="133"/>
      <c r="S34" s="133"/>
      <c r="T34" s="133"/>
      <c r="U34" s="133"/>
      <c r="V34" s="144"/>
      <c r="W34" s="144"/>
      <c r="X34" s="144"/>
      <c r="Y34" s="144"/>
      <c r="Z34" s="144"/>
      <c r="AA34" s="144"/>
      <c r="AB34" s="144"/>
      <c r="AC34" s="144"/>
      <c r="AD34" s="144"/>
    </row>
    <row r="35" spans="1:30" x14ac:dyDescent="0.45">
      <c r="A35" s="514"/>
      <c r="B35" s="50" t="s">
        <v>29</v>
      </c>
      <c r="C35" s="50" t="s">
        <v>21</v>
      </c>
      <c r="D35" s="50" t="s">
        <v>22</v>
      </c>
      <c r="E35" s="50" t="s">
        <v>29</v>
      </c>
      <c r="F35" s="50" t="s">
        <v>21</v>
      </c>
      <c r="G35" s="50" t="s">
        <v>22</v>
      </c>
      <c r="H35" s="50" t="s">
        <v>29</v>
      </c>
      <c r="I35" s="50" t="s">
        <v>21</v>
      </c>
      <c r="J35" s="44" t="s">
        <v>22</v>
      </c>
      <c r="K35" s="169"/>
      <c r="L35" s="133"/>
      <c r="M35" s="133"/>
      <c r="N35" s="133"/>
      <c r="O35" s="133"/>
      <c r="P35" s="133"/>
      <c r="Q35" s="133"/>
      <c r="R35" s="133"/>
      <c r="S35" s="133"/>
      <c r="T35" s="133"/>
      <c r="U35" s="133"/>
      <c r="V35" s="144"/>
      <c r="W35" s="144"/>
      <c r="X35" s="144"/>
      <c r="Y35" s="144"/>
      <c r="Z35" s="144"/>
      <c r="AA35" s="144"/>
      <c r="AB35" s="144"/>
      <c r="AC35" s="144"/>
      <c r="AD35" s="144"/>
    </row>
    <row r="36" spans="1:30" x14ac:dyDescent="0.45">
      <c r="A36" s="41">
        <v>1397</v>
      </c>
      <c r="B36" s="43">
        <v>40.5</v>
      </c>
      <c r="C36" s="43">
        <v>64.8</v>
      </c>
      <c r="D36" s="43">
        <v>16.100000000000001</v>
      </c>
      <c r="E36" s="43">
        <v>39.799999999999997</v>
      </c>
      <c r="F36" s="43">
        <v>63.7</v>
      </c>
      <c r="G36" s="43">
        <v>15.7</v>
      </c>
      <c r="H36" s="43">
        <v>42.6</v>
      </c>
      <c r="I36" s="43">
        <v>68</v>
      </c>
      <c r="J36" s="47">
        <v>17.3</v>
      </c>
      <c r="K36" s="169"/>
      <c r="L36" s="133"/>
      <c r="M36" s="133"/>
      <c r="N36" s="133"/>
      <c r="O36" s="133"/>
      <c r="P36" s="133"/>
      <c r="Q36" s="133"/>
      <c r="R36" s="133"/>
      <c r="S36" s="133"/>
      <c r="T36" s="133"/>
      <c r="U36" s="133"/>
      <c r="V36" s="144"/>
      <c r="W36" s="144"/>
      <c r="X36" s="144"/>
      <c r="Y36" s="144"/>
      <c r="Z36" s="144"/>
      <c r="AA36" s="144"/>
      <c r="AB36" s="144"/>
      <c r="AC36" s="144"/>
      <c r="AD36" s="144"/>
    </row>
    <row r="37" spans="1:30" x14ac:dyDescent="0.45">
      <c r="A37" s="41">
        <v>1398</v>
      </c>
      <c r="B37" s="46">
        <v>44.1</v>
      </c>
      <c r="C37" s="46">
        <v>71.099999999999994</v>
      </c>
      <c r="D37" s="46">
        <v>17</v>
      </c>
      <c r="E37" s="46">
        <v>43</v>
      </c>
      <c r="F37" s="46">
        <v>69.599999999999994</v>
      </c>
      <c r="G37" s="46">
        <v>16.399999999999999</v>
      </c>
      <c r="H37" s="46">
        <v>47.3</v>
      </c>
      <c r="I37" s="46">
        <v>76</v>
      </c>
      <c r="J37" s="46">
        <v>18.7</v>
      </c>
      <c r="K37" s="169"/>
      <c r="L37" s="133"/>
      <c r="M37" s="133"/>
      <c r="N37" s="133"/>
      <c r="O37" s="133"/>
      <c r="P37" s="133"/>
      <c r="Q37" s="133"/>
      <c r="R37" s="133"/>
      <c r="S37" s="133"/>
      <c r="T37" s="133"/>
      <c r="U37" s="133"/>
      <c r="V37" s="144"/>
      <c r="W37" s="144"/>
      <c r="X37" s="144"/>
      <c r="Y37" s="144"/>
      <c r="Z37" s="144"/>
      <c r="AA37" s="144"/>
      <c r="AB37" s="144"/>
      <c r="AC37" s="144"/>
      <c r="AD37" s="144"/>
    </row>
    <row r="38" spans="1:30" x14ac:dyDescent="0.45">
      <c r="A38" s="41">
        <v>1399</v>
      </c>
      <c r="B38" s="46">
        <v>41.3</v>
      </c>
      <c r="C38" s="46">
        <v>68.7</v>
      </c>
      <c r="D38" s="46">
        <v>13.9</v>
      </c>
      <c r="E38" s="46">
        <v>40.4</v>
      </c>
      <c r="F38" s="46">
        <v>67.2</v>
      </c>
      <c r="G38" s="46">
        <v>13.5</v>
      </c>
      <c r="H38" s="46">
        <v>44.2</v>
      </c>
      <c r="I38" s="46">
        <v>73.400000000000006</v>
      </c>
      <c r="J38" s="46">
        <v>15.2</v>
      </c>
      <c r="K38" s="169"/>
      <c r="L38" s="133"/>
      <c r="M38" s="133"/>
      <c r="N38" s="133"/>
      <c r="O38" s="133"/>
      <c r="P38" s="133"/>
      <c r="Q38" s="133"/>
      <c r="R38" s="133"/>
      <c r="S38" s="133"/>
      <c r="T38" s="133"/>
      <c r="U38" s="133"/>
      <c r="V38" s="144"/>
      <c r="W38" s="144"/>
      <c r="X38" s="144"/>
      <c r="Y38" s="144"/>
      <c r="Z38" s="144"/>
      <c r="AA38" s="144"/>
      <c r="AB38" s="144"/>
      <c r="AC38" s="144"/>
      <c r="AD38" s="144"/>
    </row>
    <row r="39" spans="1:30" x14ac:dyDescent="0.45">
      <c r="A39" s="43" t="s">
        <v>15</v>
      </c>
      <c r="B39" s="43">
        <v>44.7</v>
      </c>
      <c r="C39" s="43">
        <v>71.8</v>
      </c>
      <c r="D39" s="43">
        <v>17.600000000000001</v>
      </c>
      <c r="E39" s="43">
        <v>43.6</v>
      </c>
      <c r="F39" s="43">
        <v>72.2</v>
      </c>
      <c r="G39" s="43">
        <v>16.8</v>
      </c>
      <c r="H39" s="43">
        <v>48.3</v>
      </c>
      <c r="I39" s="43">
        <v>76.7</v>
      </c>
      <c r="J39" s="47">
        <v>20.2</v>
      </c>
      <c r="K39" s="169"/>
      <c r="L39" s="133"/>
      <c r="M39" s="133"/>
      <c r="N39" s="133"/>
      <c r="O39" s="133"/>
      <c r="P39" s="133"/>
      <c r="Q39" s="133"/>
      <c r="R39" s="133"/>
      <c r="S39" s="133"/>
      <c r="T39" s="133"/>
      <c r="U39" s="133"/>
      <c r="V39" s="144"/>
      <c r="W39" s="144"/>
      <c r="X39" s="144"/>
      <c r="Y39" s="144"/>
      <c r="Z39" s="144"/>
      <c r="AA39" s="144"/>
      <c r="AB39" s="144"/>
      <c r="AC39" s="144"/>
      <c r="AD39" s="144"/>
    </row>
    <row r="40" spans="1:30" x14ac:dyDescent="0.45">
      <c r="A40" s="43" t="s">
        <v>30</v>
      </c>
      <c r="B40" s="43">
        <v>44.9</v>
      </c>
      <c r="C40" s="43">
        <v>72.2</v>
      </c>
      <c r="D40" s="43">
        <v>17.600000000000001</v>
      </c>
      <c r="E40" s="43">
        <v>43.7</v>
      </c>
      <c r="F40" s="43">
        <v>70.599999999999994</v>
      </c>
      <c r="G40" s="43">
        <v>16.899999999999999</v>
      </c>
      <c r="H40" s="43">
        <v>48.4</v>
      </c>
      <c r="I40" s="43">
        <v>77.3</v>
      </c>
      <c r="J40" s="47">
        <v>19.7</v>
      </c>
      <c r="K40" s="169"/>
      <c r="L40" s="133"/>
      <c r="M40" s="133"/>
      <c r="N40" s="133"/>
      <c r="O40" s="133"/>
      <c r="P40" s="133"/>
      <c r="Q40" s="133"/>
      <c r="R40" s="133"/>
      <c r="S40" s="133"/>
      <c r="T40" s="133"/>
      <c r="U40" s="133"/>
      <c r="V40" s="144"/>
      <c r="W40" s="144"/>
      <c r="X40" s="144"/>
      <c r="Y40" s="144"/>
      <c r="Z40" s="144"/>
      <c r="AA40" s="144"/>
      <c r="AB40" s="144"/>
      <c r="AC40" s="144"/>
      <c r="AD40" s="144"/>
    </row>
    <row r="41" spans="1:30" s="15" customFormat="1" ht="14.25" customHeight="1" x14ac:dyDescent="0.45">
      <c r="A41" s="43" t="s">
        <v>18</v>
      </c>
      <c r="B41" s="43">
        <v>44.3</v>
      </c>
      <c r="C41" s="43">
        <v>71</v>
      </c>
      <c r="D41" s="43">
        <v>17.5</v>
      </c>
      <c r="E41" s="43">
        <v>43.2</v>
      </c>
      <c r="F41" s="43">
        <v>69.5</v>
      </c>
      <c r="G41" s="43">
        <v>16.8</v>
      </c>
      <c r="H41" s="45">
        <v>47.7</v>
      </c>
      <c r="I41" s="43">
        <v>68.5</v>
      </c>
      <c r="J41" s="47">
        <v>17.600000000000001</v>
      </c>
      <c r="K41" s="169"/>
      <c r="L41" s="150"/>
      <c r="M41" s="150"/>
      <c r="N41" s="150"/>
      <c r="O41" s="150"/>
      <c r="P41" s="150"/>
      <c r="Q41" s="150"/>
      <c r="R41" s="150"/>
      <c r="S41" s="150"/>
      <c r="T41" s="150"/>
      <c r="U41" s="150"/>
      <c r="V41" s="158"/>
      <c r="W41" s="158"/>
      <c r="X41" s="158"/>
      <c r="Y41" s="158"/>
      <c r="Z41" s="158"/>
      <c r="AA41" s="158"/>
      <c r="AB41" s="158"/>
      <c r="AC41" s="144"/>
      <c r="AD41" s="144"/>
    </row>
    <row r="42" spans="1:30" x14ac:dyDescent="0.45">
      <c r="A42" s="162" t="s">
        <v>156</v>
      </c>
      <c r="B42" s="162">
        <v>42.4</v>
      </c>
      <c r="C42" s="162">
        <v>69.400000000000006</v>
      </c>
      <c r="D42" s="162">
        <v>15.3</v>
      </c>
      <c r="E42" s="162">
        <v>41.6</v>
      </c>
      <c r="F42" s="162">
        <v>68</v>
      </c>
      <c r="G42" s="162">
        <v>15.2</v>
      </c>
      <c r="H42" s="162">
        <v>44.6</v>
      </c>
      <c r="I42" s="162">
        <v>74</v>
      </c>
      <c r="J42" s="163">
        <v>15.5</v>
      </c>
      <c r="K42" s="169"/>
      <c r="L42" s="133"/>
      <c r="M42" s="133"/>
      <c r="N42" s="133"/>
      <c r="O42" s="133"/>
      <c r="P42" s="133"/>
      <c r="Q42" s="133"/>
      <c r="R42" s="133"/>
      <c r="S42" s="133"/>
      <c r="T42" s="133"/>
      <c r="U42" s="133"/>
      <c r="V42" s="144"/>
      <c r="W42" s="144"/>
      <c r="X42" s="144"/>
      <c r="Y42" s="144"/>
      <c r="Z42" s="144"/>
      <c r="AA42" s="144"/>
      <c r="AB42" s="144"/>
      <c r="AC42" s="144"/>
      <c r="AD42" s="144"/>
    </row>
    <row r="43" spans="1:30" x14ac:dyDescent="0.45">
      <c r="A43" s="43" t="s">
        <v>814</v>
      </c>
      <c r="B43" s="43">
        <v>41</v>
      </c>
      <c r="C43" s="43">
        <v>67.900000000000006</v>
      </c>
      <c r="D43" s="43">
        <v>14.1</v>
      </c>
      <c r="E43" s="43">
        <v>40</v>
      </c>
      <c r="F43" s="43">
        <v>66.400000000000006</v>
      </c>
      <c r="G43" s="43">
        <v>13.7</v>
      </c>
      <c r="H43" s="43">
        <v>44</v>
      </c>
      <c r="I43" s="43">
        <v>72.8</v>
      </c>
      <c r="J43" s="43">
        <v>15.4</v>
      </c>
      <c r="K43" s="169"/>
      <c r="L43" s="133"/>
      <c r="M43" s="133"/>
      <c r="N43" s="133"/>
      <c r="O43" s="133"/>
      <c r="P43" s="133"/>
      <c r="Q43" s="133"/>
      <c r="R43" s="133"/>
      <c r="S43" s="133"/>
      <c r="T43" s="133"/>
      <c r="U43" s="133"/>
      <c r="V43" s="144"/>
      <c r="W43" s="144"/>
      <c r="X43" s="144"/>
      <c r="Y43" s="144"/>
      <c r="Z43" s="144"/>
      <c r="AA43" s="144"/>
      <c r="AB43" s="144"/>
      <c r="AC43" s="144"/>
      <c r="AD43" s="144"/>
    </row>
    <row r="44" spans="1:30" x14ac:dyDescent="0.45">
      <c r="A44" s="43" t="s">
        <v>822</v>
      </c>
      <c r="B44" s="45">
        <v>41.8</v>
      </c>
      <c r="C44" s="43">
        <v>69.5</v>
      </c>
      <c r="D44" s="43">
        <v>14.1</v>
      </c>
      <c r="E44" s="43">
        <v>40.799999999999997</v>
      </c>
      <c r="F44" s="43">
        <v>67.900000000000006</v>
      </c>
      <c r="G44" s="43">
        <v>13.6</v>
      </c>
      <c r="H44" s="43">
        <v>44.9</v>
      </c>
      <c r="I44" s="43">
        <v>74.5</v>
      </c>
      <c r="J44" s="43">
        <v>15.7</v>
      </c>
      <c r="K44" s="169"/>
      <c r="L44" s="133"/>
      <c r="M44" s="133"/>
      <c r="N44" s="133"/>
      <c r="O44" s="133"/>
      <c r="P44" s="133"/>
      <c r="Q44" s="133"/>
      <c r="R44" s="133"/>
      <c r="S44" s="133"/>
      <c r="T44" s="133"/>
      <c r="U44" s="133"/>
      <c r="V44" s="144"/>
      <c r="W44" s="144"/>
      <c r="X44" s="144"/>
      <c r="Y44" s="144"/>
      <c r="Z44" s="144"/>
      <c r="AA44" s="144"/>
      <c r="AB44" s="144"/>
      <c r="AC44" s="144"/>
      <c r="AD44" s="144"/>
    </row>
    <row r="45" spans="1:30" x14ac:dyDescent="0.45">
      <c r="A45" s="43" t="s">
        <v>827</v>
      </c>
      <c r="B45" s="43">
        <v>41.4</v>
      </c>
      <c r="C45" s="43">
        <v>68.8</v>
      </c>
      <c r="D45" s="43">
        <v>14.1</v>
      </c>
      <c r="E45" s="43">
        <v>40.5</v>
      </c>
      <c r="F45" s="43">
        <v>67.3</v>
      </c>
      <c r="G45" s="43">
        <v>13.7</v>
      </c>
      <c r="H45" s="43">
        <v>44.2</v>
      </c>
      <c r="I45" s="43">
        <v>73.400000000000006</v>
      </c>
      <c r="J45" s="43">
        <v>15.3</v>
      </c>
      <c r="K45" s="169"/>
      <c r="L45" s="133"/>
      <c r="M45" s="133"/>
      <c r="N45" s="133"/>
      <c r="O45" s="133"/>
      <c r="P45" s="133"/>
      <c r="Q45" s="133"/>
      <c r="R45" s="133"/>
      <c r="S45" s="133"/>
      <c r="T45" s="133"/>
      <c r="U45" s="133"/>
      <c r="V45" s="144"/>
      <c r="W45" s="144"/>
      <c r="X45" s="144"/>
      <c r="Y45" s="144"/>
      <c r="Z45" s="144"/>
      <c r="AA45" s="144"/>
      <c r="AB45" s="144"/>
      <c r="AC45" s="144"/>
      <c r="AD45" s="144"/>
    </row>
    <row r="46" spans="1:30" s="13" customFormat="1" x14ac:dyDescent="0.45">
      <c r="A46" s="43" t="s">
        <v>850</v>
      </c>
      <c r="B46" s="43">
        <v>40.9</v>
      </c>
      <c r="C46" s="43">
        <v>68.5</v>
      </c>
      <c r="D46" s="43">
        <v>13.3</v>
      </c>
      <c r="E46" s="43">
        <v>40.1</v>
      </c>
      <c r="F46" s="43">
        <v>67.2</v>
      </c>
      <c r="G46" s="43">
        <v>13</v>
      </c>
      <c r="H46" s="43">
        <v>43.5</v>
      </c>
      <c r="I46" s="43">
        <v>73.099999999999994</v>
      </c>
      <c r="J46" s="43">
        <v>14.3</v>
      </c>
      <c r="K46" s="165"/>
      <c r="L46" s="133"/>
      <c r="M46" s="133"/>
      <c r="N46" s="133"/>
      <c r="O46" s="133"/>
      <c r="P46" s="133"/>
      <c r="Q46" s="133"/>
      <c r="R46" s="133"/>
      <c r="S46" s="133"/>
      <c r="T46" s="133"/>
      <c r="U46" s="133"/>
      <c r="V46" s="144"/>
      <c r="W46" s="144"/>
      <c r="X46" s="144"/>
      <c r="Y46" s="144"/>
      <c r="Z46" s="144"/>
      <c r="AA46" s="144"/>
      <c r="AB46" s="144"/>
      <c r="AC46" s="144"/>
      <c r="AD46" s="144"/>
    </row>
    <row r="47" spans="1:30" s="414" customFormat="1" ht="19.5" x14ac:dyDescent="0.5">
      <c r="A47" s="411" t="s">
        <v>871</v>
      </c>
      <c r="B47" s="411">
        <v>41.4</v>
      </c>
      <c r="C47" s="411">
        <v>69.099999999999994</v>
      </c>
      <c r="D47" s="411">
        <v>13.7</v>
      </c>
      <c r="E47" s="411">
        <v>40.4</v>
      </c>
      <c r="F47" s="411">
        <v>67.7</v>
      </c>
      <c r="G47" s="411">
        <v>13</v>
      </c>
      <c r="H47" s="411">
        <v>44.5</v>
      </c>
      <c r="I47" s="411">
        <v>73.599999999999994</v>
      </c>
      <c r="J47" s="411">
        <v>15.7</v>
      </c>
      <c r="K47" s="413"/>
      <c r="L47" s="412"/>
      <c r="M47" s="412"/>
      <c r="N47" s="412"/>
      <c r="O47" s="412"/>
      <c r="P47" s="412"/>
      <c r="Q47" s="412"/>
      <c r="R47" s="412"/>
      <c r="S47" s="412"/>
      <c r="T47" s="412"/>
      <c r="U47" s="412"/>
      <c r="V47" s="408"/>
      <c r="W47" s="408"/>
      <c r="X47" s="408"/>
      <c r="Y47" s="408"/>
      <c r="Z47" s="408"/>
      <c r="AA47" s="408"/>
      <c r="AB47" s="408"/>
      <c r="AC47" s="408"/>
      <c r="AD47" s="408"/>
    </row>
    <row r="48" spans="1:30" s="14" customFormat="1" x14ac:dyDescent="0.45">
      <c r="A48" s="165"/>
      <c r="B48" s="165"/>
      <c r="C48" s="165"/>
      <c r="D48" s="165"/>
      <c r="E48" s="165"/>
      <c r="F48" s="165"/>
      <c r="G48" s="165"/>
      <c r="H48" s="165"/>
      <c r="I48" s="165"/>
      <c r="J48" s="165"/>
      <c r="K48" s="165"/>
      <c r="L48" s="133"/>
      <c r="M48" s="133"/>
      <c r="N48" s="133"/>
      <c r="O48" s="133"/>
      <c r="P48" s="133"/>
      <c r="Q48" s="133"/>
      <c r="R48" s="133"/>
      <c r="S48" s="133"/>
      <c r="T48" s="133"/>
      <c r="U48" s="133"/>
      <c r="V48" s="144"/>
      <c r="W48" s="144"/>
      <c r="X48" s="144"/>
      <c r="Y48" s="144"/>
      <c r="Z48" s="144"/>
      <c r="AA48" s="144"/>
      <c r="AB48" s="144"/>
      <c r="AC48" s="144"/>
      <c r="AD48" s="144"/>
    </row>
    <row r="49" spans="1:30" s="21" customFormat="1" ht="24" customHeight="1" x14ac:dyDescent="0.45">
      <c r="A49" s="146" t="s">
        <v>534</v>
      </c>
      <c r="B49" s="147"/>
      <c r="C49" s="147"/>
      <c r="D49" s="147"/>
      <c r="E49" s="147"/>
      <c r="F49" s="147"/>
      <c r="G49" s="147"/>
      <c r="H49" s="147"/>
      <c r="I49" s="147"/>
      <c r="J49" s="149"/>
      <c r="K49" s="145"/>
      <c r="L49" s="145"/>
      <c r="M49" s="145"/>
      <c r="N49" s="145"/>
      <c r="O49" s="145"/>
      <c r="P49" s="145"/>
      <c r="Q49" s="145"/>
      <c r="R49" s="145"/>
      <c r="S49" s="145"/>
      <c r="T49" s="145"/>
      <c r="U49" s="145"/>
      <c r="V49" s="156"/>
      <c r="W49" s="156"/>
      <c r="X49" s="156"/>
      <c r="Y49" s="156"/>
      <c r="Z49" s="156"/>
      <c r="AA49" s="156"/>
      <c r="AB49" s="156"/>
      <c r="AC49" s="144"/>
      <c r="AD49" s="144"/>
    </row>
    <row r="50" spans="1:30" x14ac:dyDescent="0.45">
      <c r="A50" s="526" t="s">
        <v>0</v>
      </c>
      <c r="B50" s="515" t="s">
        <v>31</v>
      </c>
      <c r="C50" s="516"/>
      <c r="D50" s="517"/>
      <c r="E50" s="515" t="s">
        <v>32</v>
      </c>
      <c r="F50" s="516"/>
      <c r="G50" s="517"/>
      <c r="H50" s="515" t="s">
        <v>33</v>
      </c>
      <c r="I50" s="516"/>
      <c r="J50" s="516"/>
      <c r="K50" s="169"/>
      <c r="L50" s="133"/>
      <c r="M50" s="133"/>
      <c r="N50" s="133"/>
      <c r="O50" s="133"/>
      <c r="P50" s="133"/>
      <c r="Q50" s="133"/>
      <c r="R50" s="133"/>
      <c r="S50" s="133"/>
      <c r="T50" s="133"/>
      <c r="U50" s="133"/>
      <c r="V50" s="144"/>
      <c r="W50" s="144"/>
      <c r="X50" s="144"/>
      <c r="Y50" s="144"/>
      <c r="Z50" s="144"/>
      <c r="AA50" s="144"/>
      <c r="AB50" s="144"/>
      <c r="AC50" s="144"/>
      <c r="AD50" s="144"/>
    </row>
    <row r="51" spans="1:30" x14ac:dyDescent="0.45">
      <c r="A51" s="527"/>
      <c r="B51" s="50" t="s">
        <v>29</v>
      </c>
      <c r="C51" s="50" t="s">
        <v>21</v>
      </c>
      <c r="D51" s="50" t="s">
        <v>22</v>
      </c>
      <c r="E51" s="50" t="s">
        <v>29</v>
      </c>
      <c r="F51" s="50" t="s">
        <v>21</v>
      </c>
      <c r="G51" s="50" t="s">
        <v>22</v>
      </c>
      <c r="H51" s="50" t="s">
        <v>29</v>
      </c>
      <c r="I51" s="50" t="s">
        <v>21</v>
      </c>
      <c r="J51" s="44" t="s">
        <v>22</v>
      </c>
      <c r="K51" s="169"/>
      <c r="L51" s="133"/>
      <c r="M51" s="133"/>
      <c r="N51" s="133"/>
      <c r="O51" s="133"/>
      <c r="P51" s="133"/>
      <c r="Q51" s="133"/>
      <c r="R51" s="133"/>
      <c r="S51" s="133"/>
      <c r="T51" s="133"/>
      <c r="U51" s="133"/>
      <c r="V51" s="144"/>
      <c r="W51" s="144"/>
      <c r="X51" s="144"/>
      <c r="Y51" s="144"/>
      <c r="Z51" s="144"/>
      <c r="AA51" s="144"/>
      <c r="AB51" s="144"/>
      <c r="AC51" s="144"/>
      <c r="AD51" s="144"/>
    </row>
    <row r="52" spans="1:30" x14ac:dyDescent="0.45">
      <c r="A52" s="41">
        <v>1397</v>
      </c>
      <c r="B52" s="43">
        <v>17.7</v>
      </c>
      <c r="C52" s="43">
        <v>17.2</v>
      </c>
      <c r="D52" s="43">
        <v>19.7</v>
      </c>
      <c r="E52" s="43">
        <v>32</v>
      </c>
      <c r="F52" s="43">
        <v>33.200000000000003</v>
      </c>
      <c r="G52" s="43">
        <v>26.9</v>
      </c>
      <c r="H52" s="43">
        <v>50.3</v>
      </c>
      <c r="I52" s="43">
        <v>49.6</v>
      </c>
      <c r="J52" s="47">
        <v>53.4</v>
      </c>
      <c r="K52" s="169"/>
      <c r="L52" s="133"/>
      <c r="M52" s="133"/>
      <c r="N52" s="133"/>
      <c r="O52" s="133"/>
      <c r="P52" s="133"/>
      <c r="Q52" s="133"/>
      <c r="R52" s="133"/>
      <c r="S52" s="133"/>
      <c r="T52" s="133"/>
      <c r="U52" s="133"/>
      <c r="V52" s="144"/>
      <c r="W52" s="144"/>
      <c r="X52" s="144"/>
      <c r="Y52" s="144"/>
      <c r="Z52" s="144"/>
      <c r="AA52" s="144"/>
      <c r="AB52" s="144"/>
      <c r="AC52" s="144"/>
      <c r="AD52" s="144"/>
    </row>
    <row r="53" spans="1:30" x14ac:dyDescent="0.45">
      <c r="A53" s="41">
        <v>1398</v>
      </c>
      <c r="B53" s="43">
        <v>17.7</v>
      </c>
      <c r="C53" s="43">
        <v>17.2</v>
      </c>
      <c r="D53" s="43">
        <v>19.8</v>
      </c>
      <c r="E53" s="43">
        <v>32</v>
      </c>
      <c r="F53" s="43">
        <v>33.1</v>
      </c>
      <c r="G53" s="43">
        <v>26.9</v>
      </c>
      <c r="H53" s="43">
        <v>50.3</v>
      </c>
      <c r="I53" s="43">
        <v>49.7</v>
      </c>
      <c r="J53" s="43">
        <v>53.3</v>
      </c>
      <c r="K53" s="169"/>
      <c r="L53" s="133"/>
      <c r="M53" s="133"/>
      <c r="N53" s="133"/>
      <c r="O53" s="133"/>
      <c r="P53" s="133"/>
      <c r="Q53" s="133"/>
      <c r="R53" s="133"/>
      <c r="S53" s="133"/>
      <c r="T53" s="133"/>
      <c r="U53" s="133"/>
      <c r="V53" s="144"/>
      <c r="W53" s="144"/>
      <c r="X53" s="144"/>
      <c r="Y53" s="144"/>
      <c r="Z53" s="144"/>
      <c r="AA53" s="144"/>
      <c r="AB53" s="144"/>
      <c r="AC53" s="144"/>
      <c r="AD53" s="144"/>
    </row>
    <row r="54" spans="1:30" x14ac:dyDescent="0.45">
      <c r="A54" s="41">
        <v>1399</v>
      </c>
      <c r="B54" s="43">
        <v>17.399999999999999</v>
      </c>
      <c r="C54" s="43">
        <v>6.5</v>
      </c>
      <c r="D54" s="43">
        <v>48.6</v>
      </c>
      <c r="E54" s="43">
        <v>33.299999999999997</v>
      </c>
      <c r="F54" s="43">
        <v>34.700000000000003</v>
      </c>
      <c r="G54" s="43">
        <v>25.7</v>
      </c>
      <c r="H54" s="43">
        <v>49.3</v>
      </c>
      <c r="I54" s="43">
        <v>49.7</v>
      </c>
      <c r="J54" s="43">
        <v>55.7</v>
      </c>
      <c r="K54" s="169"/>
      <c r="L54" s="133"/>
      <c r="M54" s="133"/>
      <c r="N54" s="133"/>
      <c r="O54" s="133"/>
      <c r="P54" s="133"/>
      <c r="Q54" s="133"/>
      <c r="R54" s="133"/>
      <c r="S54" s="133"/>
      <c r="T54" s="133"/>
      <c r="U54" s="133"/>
      <c r="V54" s="144"/>
      <c r="W54" s="144"/>
      <c r="X54" s="144"/>
      <c r="Y54" s="144"/>
      <c r="Z54" s="144"/>
      <c r="AA54" s="144"/>
      <c r="AB54" s="144"/>
      <c r="AC54" s="144"/>
      <c r="AD54" s="144"/>
    </row>
    <row r="55" spans="1:30" x14ac:dyDescent="0.45">
      <c r="A55" s="43" t="s">
        <v>15</v>
      </c>
      <c r="B55" s="43">
        <v>18.899999999999999</v>
      </c>
      <c r="C55" s="43">
        <v>18.3</v>
      </c>
      <c r="D55" s="43">
        <v>21.7</v>
      </c>
      <c r="E55" s="43">
        <v>31.5</v>
      </c>
      <c r="F55" s="43">
        <v>32.9</v>
      </c>
      <c r="G55" s="43">
        <v>24.9</v>
      </c>
      <c r="H55" s="43">
        <v>49.6</v>
      </c>
      <c r="I55" s="43">
        <v>48.8</v>
      </c>
      <c r="J55" s="47">
        <v>53.3</v>
      </c>
      <c r="K55" s="169"/>
      <c r="L55" s="133"/>
      <c r="M55" s="133"/>
      <c r="N55" s="133"/>
      <c r="O55" s="133"/>
      <c r="P55" s="133"/>
      <c r="Q55" s="133"/>
      <c r="R55" s="133"/>
      <c r="S55" s="133"/>
      <c r="T55" s="133"/>
      <c r="U55" s="133"/>
      <c r="V55" s="144"/>
      <c r="W55" s="144"/>
      <c r="X55" s="144"/>
      <c r="Y55" s="144"/>
      <c r="Z55" s="144"/>
      <c r="AA55" s="144"/>
      <c r="AB55" s="144"/>
      <c r="AC55" s="144"/>
      <c r="AD55" s="144"/>
    </row>
    <row r="56" spans="1:30" x14ac:dyDescent="0.45">
      <c r="A56" s="43" t="s">
        <v>17</v>
      </c>
      <c r="B56" s="46" t="s">
        <v>594</v>
      </c>
      <c r="C56" s="43">
        <v>18.2</v>
      </c>
      <c r="D56" s="43">
        <v>22.7</v>
      </c>
      <c r="E56" s="46" t="s">
        <v>595</v>
      </c>
      <c r="F56" s="43">
        <v>33.299999999999997</v>
      </c>
      <c r="G56" s="43">
        <v>25.7</v>
      </c>
      <c r="H56" s="43">
        <v>49.1</v>
      </c>
      <c r="I56" s="43">
        <v>48.4</v>
      </c>
      <c r="J56" s="167">
        <v>51.7</v>
      </c>
      <c r="K56" s="169"/>
      <c r="L56" s="133"/>
      <c r="M56" s="133"/>
      <c r="N56" s="133"/>
      <c r="O56" s="133"/>
      <c r="P56" s="133"/>
      <c r="Q56" s="133"/>
      <c r="R56" s="133"/>
      <c r="S56" s="133"/>
      <c r="T56" s="133"/>
      <c r="U56" s="133"/>
      <c r="V56" s="144"/>
      <c r="W56" s="144"/>
      <c r="X56" s="144"/>
      <c r="Y56" s="144"/>
      <c r="Z56" s="144"/>
      <c r="AA56" s="144"/>
      <c r="AB56" s="144"/>
      <c r="AC56" s="144"/>
      <c r="AD56" s="144"/>
    </row>
    <row r="57" spans="1:30" x14ac:dyDescent="0.45">
      <c r="A57" s="43" t="s">
        <v>18</v>
      </c>
      <c r="B57" s="46">
        <v>17.2</v>
      </c>
      <c r="C57" s="45">
        <v>16.8</v>
      </c>
      <c r="D57" s="43">
        <v>18.8</v>
      </c>
      <c r="E57" s="46">
        <v>32.9</v>
      </c>
      <c r="F57" s="43">
        <v>33.4</v>
      </c>
      <c r="G57" s="45">
        <v>30.4</v>
      </c>
      <c r="H57" s="46" t="s">
        <v>596</v>
      </c>
      <c r="I57" s="43">
        <v>49.8</v>
      </c>
      <c r="J57" s="167">
        <v>50.8</v>
      </c>
      <c r="K57" s="169"/>
      <c r="L57" s="133"/>
      <c r="M57" s="133"/>
      <c r="N57" s="133"/>
      <c r="O57" s="133"/>
      <c r="P57" s="133"/>
      <c r="Q57" s="133"/>
      <c r="R57" s="133"/>
      <c r="S57" s="133"/>
      <c r="T57" s="133"/>
      <c r="U57" s="133"/>
      <c r="V57" s="144"/>
      <c r="W57" s="144"/>
      <c r="X57" s="144"/>
      <c r="Y57" s="144"/>
      <c r="Z57" s="144"/>
      <c r="AA57" s="144"/>
      <c r="AB57" s="144"/>
      <c r="AC57" s="144"/>
      <c r="AD57" s="144"/>
    </row>
    <row r="58" spans="1:30" x14ac:dyDescent="0.45">
      <c r="A58" s="43" t="s">
        <v>156</v>
      </c>
      <c r="B58" s="43">
        <v>15.6</v>
      </c>
      <c r="C58" s="43">
        <v>15.6</v>
      </c>
      <c r="D58" s="45">
        <v>15.8</v>
      </c>
      <c r="E58" s="45">
        <v>31.7</v>
      </c>
      <c r="F58" s="43">
        <v>32.799999999999997</v>
      </c>
      <c r="G58" s="45">
        <v>26.4</v>
      </c>
      <c r="H58" s="46">
        <v>52.7</v>
      </c>
      <c r="I58" s="43">
        <v>51.7</v>
      </c>
      <c r="J58" s="167">
        <v>57.8</v>
      </c>
      <c r="K58" s="169"/>
      <c r="L58" s="133"/>
      <c r="M58" s="133"/>
      <c r="N58" s="133"/>
      <c r="O58" s="133"/>
      <c r="P58" s="133"/>
      <c r="Q58" s="133"/>
      <c r="R58" s="133"/>
      <c r="S58" s="133"/>
      <c r="T58" s="133"/>
      <c r="U58" s="133"/>
      <c r="V58" s="144"/>
      <c r="W58" s="144"/>
      <c r="X58" s="144"/>
      <c r="Y58" s="144"/>
      <c r="Z58" s="144"/>
      <c r="AA58" s="144"/>
      <c r="AB58" s="144"/>
      <c r="AC58" s="144"/>
      <c r="AD58" s="144"/>
    </row>
    <row r="59" spans="1:30" x14ac:dyDescent="0.45">
      <c r="A59" s="162" t="s">
        <v>814</v>
      </c>
      <c r="B59" s="162">
        <v>18.600000000000001</v>
      </c>
      <c r="C59" s="162">
        <v>18.3</v>
      </c>
      <c r="D59" s="162">
        <v>19.8</v>
      </c>
      <c r="E59" s="162">
        <v>31.8</v>
      </c>
      <c r="F59" s="162">
        <v>33.4</v>
      </c>
      <c r="G59" s="162">
        <v>23.2</v>
      </c>
      <c r="H59" s="162">
        <v>49.7</v>
      </c>
      <c r="I59" s="162">
        <v>48.2</v>
      </c>
      <c r="J59" s="163">
        <v>57</v>
      </c>
      <c r="K59" s="169"/>
      <c r="L59" s="133"/>
      <c r="M59" s="133"/>
      <c r="N59" s="133"/>
      <c r="O59" s="133"/>
      <c r="P59" s="133"/>
      <c r="Q59" s="133"/>
      <c r="R59" s="133"/>
      <c r="S59" s="133"/>
      <c r="T59" s="133"/>
      <c r="U59" s="133"/>
      <c r="V59" s="144"/>
      <c r="W59" s="144"/>
      <c r="X59" s="144"/>
      <c r="Y59" s="144"/>
      <c r="Z59" s="144"/>
      <c r="AA59" s="144"/>
      <c r="AB59" s="144"/>
      <c r="AC59" s="144"/>
      <c r="AD59" s="144"/>
    </row>
    <row r="60" spans="1:30" x14ac:dyDescent="0.45">
      <c r="A60" s="162" t="s">
        <v>822</v>
      </c>
      <c r="B60" s="162">
        <v>18.5</v>
      </c>
      <c r="C60" s="162">
        <v>18</v>
      </c>
      <c r="D60" s="162">
        <v>21</v>
      </c>
      <c r="E60" s="162">
        <v>33.4</v>
      </c>
      <c r="F60" s="162">
        <v>35.1</v>
      </c>
      <c r="G60" s="162">
        <v>24.3</v>
      </c>
      <c r="H60" s="162">
        <v>48.1</v>
      </c>
      <c r="I60" s="162">
        <v>46.9</v>
      </c>
      <c r="J60" s="162">
        <v>54.7</v>
      </c>
      <c r="K60" s="169"/>
      <c r="L60" s="133"/>
      <c r="M60" s="133"/>
      <c r="N60" s="133"/>
      <c r="O60" s="133"/>
      <c r="P60" s="133"/>
      <c r="Q60" s="133"/>
      <c r="R60" s="133"/>
      <c r="S60" s="133"/>
      <c r="T60" s="133"/>
      <c r="U60" s="133"/>
      <c r="V60" s="144"/>
      <c r="W60" s="144"/>
      <c r="X60" s="144"/>
      <c r="Y60" s="144"/>
      <c r="Z60" s="144"/>
      <c r="AA60" s="144"/>
      <c r="AB60" s="144"/>
      <c r="AC60" s="144"/>
      <c r="AD60" s="144"/>
    </row>
    <row r="61" spans="1:30" x14ac:dyDescent="0.45">
      <c r="A61" s="162" t="s">
        <v>827</v>
      </c>
      <c r="B61" s="162">
        <v>16.7</v>
      </c>
      <c r="C61" s="162">
        <v>16.600000000000001</v>
      </c>
      <c r="D61" s="162">
        <v>17.100000000000001</v>
      </c>
      <c r="E61" s="162">
        <v>34.299999999999997</v>
      </c>
      <c r="F61" s="162">
        <v>35.299999999999997</v>
      </c>
      <c r="G61" s="162">
        <v>28.9</v>
      </c>
      <c r="H61" s="162">
        <v>49</v>
      </c>
      <c r="I61" s="162">
        <v>48.1</v>
      </c>
      <c r="J61" s="162">
        <v>53.9</v>
      </c>
      <c r="K61" s="169"/>
      <c r="L61" s="133"/>
      <c r="M61" s="133"/>
      <c r="N61" s="133"/>
      <c r="O61" s="133"/>
      <c r="P61" s="133"/>
      <c r="Q61" s="133"/>
      <c r="R61" s="133"/>
      <c r="S61" s="133"/>
      <c r="T61" s="133"/>
      <c r="U61" s="133"/>
      <c r="V61" s="144"/>
      <c r="W61" s="144"/>
      <c r="X61" s="144"/>
      <c r="Y61" s="144"/>
      <c r="Z61" s="144"/>
      <c r="AA61" s="144"/>
      <c r="AB61" s="144"/>
      <c r="AC61" s="144"/>
      <c r="AD61" s="144"/>
    </row>
    <row r="62" spans="1:30" x14ac:dyDescent="0.45">
      <c r="A62" s="162" t="s">
        <v>850</v>
      </c>
      <c r="B62" s="162">
        <v>15.8</v>
      </c>
      <c r="C62" s="162">
        <v>15.7</v>
      </c>
      <c r="D62" s="162">
        <v>16.2</v>
      </c>
      <c r="E62" s="162">
        <v>33.799999999999997</v>
      </c>
      <c r="F62" s="162">
        <v>35</v>
      </c>
      <c r="G62" s="162">
        <v>26.6</v>
      </c>
      <c r="H62" s="162">
        <v>50.4</v>
      </c>
      <c r="I62" s="162">
        <v>49.2</v>
      </c>
      <c r="J62" s="162">
        <v>57.2</v>
      </c>
      <c r="K62" s="169"/>
      <c r="L62" s="133"/>
      <c r="M62" s="133"/>
      <c r="N62" s="133"/>
      <c r="O62" s="133"/>
      <c r="P62" s="133"/>
      <c r="Q62" s="133"/>
      <c r="R62" s="133"/>
      <c r="S62" s="133"/>
      <c r="T62" s="133"/>
      <c r="U62" s="133"/>
      <c r="V62" s="144"/>
      <c r="W62" s="144"/>
      <c r="X62" s="144"/>
      <c r="Y62" s="144"/>
      <c r="Z62" s="144"/>
      <c r="AA62" s="144"/>
      <c r="AB62" s="144"/>
      <c r="AC62" s="144"/>
      <c r="AD62" s="144"/>
    </row>
    <row r="63" spans="1:30" s="410" customFormat="1" ht="19.5" x14ac:dyDescent="0.5">
      <c r="A63" s="415" t="s">
        <v>871</v>
      </c>
      <c r="B63" s="415">
        <v>17.899999999999999</v>
      </c>
      <c r="C63" s="415">
        <v>17.5</v>
      </c>
      <c r="D63" s="415">
        <v>20.6</v>
      </c>
      <c r="E63" s="415">
        <v>33.200000000000003</v>
      </c>
      <c r="F63" s="415">
        <v>34.9</v>
      </c>
      <c r="G63" s="415">
        <v>24.2</v>
      </c>
      <c r="H63" s="415">
        <v>48.8</v>
      </c>
      <c r="I63" s="415">
        <v>47.6</v>
      </c>
      <c r="J63" s="415">
        <v>55.2</v>
      </c>
      <c r="K63" s="416"/>
      <c r="L63" s="412"/>
      <c r="M63" s="412"/>
      <c r="N63" s="412"/>
      <c r="O63" s="412"/>
      <c r="P63" s="412"/>
      <c r="Q63" s="412"/>
      <c r="R63" s="412"/>
      <c r="S63" s="412"/>
      <c r="T63" s="412"/>
      <c r="U63" s="412"/>
      <c r="V63" s="408"/>
      <c r="W63" s="408"/>
      <c r="X63" s="408"/>
      <c r="Y63" s="408"/>
      <c r="Z63" s="408"/>
      <c r="AA63" s="408"/>
      <c r="AB63" s="408"/>
      <c r="AC63" s="408"/>
      <c r="AD63" s="408"/>
    </row>
    <row r="64" spans="1:30" x14ac:dyDescent="0.45">
      <c r="A64" s="166"/>
      <c r="B64" s="166"/>
      <c r="C64" s="166"/>
      <c r="D64" s="166"/>
      <c r="E64" s="166"/>
      <c r="F64" s="166"/>
      <c r="G64" s="166"/>
      <c r="H64" s="166"/>
      <c r="I64" s="166"/>
      <c r="J64" s="166"/>
      <c r="K64" s="165"/>
      <c r="L64" s="133"/>
      <c r="M64" s="133"/>
      <c r="N64" s="133"/>
      <c r="O64" s="133"/>
      <c r="P64" s="133"/>
      <c r="Q64" s="133"/>
      <c r="R64" s="133"/>
      <c r="S64" s="133"/>
      <c r="T64" s="133"/>
      <c r="U64" s="133"/>
      <c r="V64" s="144"/>
      <c r="W64" s="144"/>
      <c r="X64" s="144"/>
      <c r="Y64" s="144"/>
      <c r="Z64" s="144"/>
      <c r="AA64" s="144"/>
      <c r="AB64" s="144"/>
      <c r="AC64" s="144"/>
      <c r="AD64" s="144"/>
    </row>
    <row r="65" spans="1:30" s="21" customFormat="1" ht="21" customHeight="1" x14ac:dyDescent="0.45">
      <c r="A65" s="146" t="s">
        <v>641</v>
      </c>
      <c r="B65" s="147"/>
      <c r="C65" s="147"/>
      <c r="D65" s="147"/>
      <c r="E65" s="147"/>
      <c r="F65" s="147"/>
      <c r="G65" s="147"/>
      <c r="H65" s="147"/>
      <c r="I65" s="147"/>
      <c r="J65" s="149"/>
      <c r="K65" s="145"/>
      <c r="L65" s="145"/>
      <c r="M65" s="145"/>
      <c r="N65" s="145"/>
      <c r="O65" s="145"/>
      <c r="P65" s="145"/>
      <c r="Q65" s="145"/>
      <c r="R65" s="145"/>
      <c r="S65" s="145"/>
      <c r="T65" s="145"/>
      <c r="U65" s="145"/>
      <c r="V65" s="156"/>
      <c r="W65" s="156"/>
      <c r="X65" s="156"/>
      <c r="Y65" s="156"/>
      <c r="Z65" s="156"/>
      <c r="AA65" s="156"/>
      <c r="AB65" s="156"/>
      <c r="AC65" s="144"/>
      <c r="AD65" s="144"/>
    </row>
    <row r="66" spans="1:30" ht="18" customHeight="1" x14ac:dyDescent="0.45">
      <c r="A66" s="513" t="s">
        <v>0</v>
      </c>
      <c r="B66" s="515" t="s">
        <v>28</v>
      </c>
      <c r="C66" s="516"/>
      <c r="D66" s="517"/>
      <c r="E66" s="515" t="s">
        <v>23</v>
      </c>
      <c r="F66" s="516"/>
      <c r="G66" s="517"/>
      <c r="H66" s="515" t="s">
        <v>24</v>
      </c>
      <c r="I66" s="517"/>
      <c r="J66" s="171"/>
      <c r="K66" s="169"/>
      <c r="L66" s="133"/>
      <c r="M66" s="133"/>
      <c r="N66" s="133"/>
      <c r="O66" s="133"/>
      <c r="P66" s="133"/>
      <c r="Q66" s="133"/>
      <c r="R66" s="133"/>
      <c r="S66" s="133"/>
      <c r="T66" s="133"/>
      <c r="U66" s="133"/>
      <c r="V66" s="144"/>
      <c r="W66" s="144"/>
      <c r="X66" s="144"/>
      <c r="Y66" s="144"/>
      <c r="Z66" s="144"/>
      <c r="AA66" s="144"/>
      <c r="AB66" s="144"/>
      <c r="AC66" s="144"/>
      <c r="AD66" s="144"/>
    </row>
    <row r="67" spans="1:30" x14ac:dyDescent="0.45">
      <c r="A67" s="514"/>
      <c r="B67" s="50" t="s">
        <v>29</v>
      </c>
      <c r="C67" s="50" t="s">
        <v>21</v>
      </c>
      <c r="D67" s="50" t="s">
        <v>22</v>
      </c>
      <c r="E67" s="50" t="s">
        <v>29</v>
      </c>
      <c r="F67" s="50" t="s">
        <v>21</v>
      </c>
      <c r="G67" s="50" t="s">
        <v>22</v>
      </c>
      <c r="H67" s="50" t="s">
        <v>29</v>
      </c>
      <c r="I67" s="50" t="s">
        <v>21</v>
      </c>
      <c r="J67" s="44" t="s">
        <v>22</v>
      </c>
      <c r="K67" s="169"/>
      <c r="L67" s="133"/>
      <c r="M67" s="133"/>
      <c r="N67" s="133"/>
      <c r="O67" s="133"/>
      <c r="P67" s="133"/>
      <c r="Q67" s="133"/>
      <c r="R67" s="133"/>
      <c r="S67" s="133"/>
      <c r="T67" s="133"/>
      <c r="U67" s="133"/>
      <c r="V67" s="144"/>
      <c r="W67" s="144"/>
      <c r="X67" s="144"/>
      <c r="Y67" s="144"/>
      <c r="Z67" s="144"/>
      <c r="AA67" s="144"/>
      <c r="AB67" s="144"/>
      <c r="AC67" s="144"/>
      <c r="AD67" s="144"/>
    </row>
    <row r="68" spans="1:30" x14ac:dyDescent="0.45">
      <c r="A68" s="41">
        <v>1397</v>
      </c>
      <c r="B68" s="43">
        <v>12</v>
      </c>
      <c r="C68" s="43">
        <v>10.4</v>
      </c>
      <c r="D68" s="43">
        <v>18.899999999999999</v>
      </c>
      <c r="E68" s="43">
        <v>13.5</v>
      </c>
      <c r="F68" s="43">
        <v>11.2</v>
      </c>
      <c r="G68" s="43">
        <v>22.8</v>
      </c>
      <c r="H68" s="43">
        <v>7.9</v>
      </c>
      <c r="I68" s="43">
        <v>7.9</v>
      </c>
      <c r="J68" s="47">
        <v>7.9</v>
      </c>
      <c r="K68" s="169"/>
      <c r="L68" s="133"/>
      <c r="M68" s="133"/>
      <c r="N68" s="133"/>
      <c r="O68" s="133"/>
      <c r="P68" s="133"/>
      <c r="Q68" s="133"/>
      <c r="R68" s="133"/>
      <c r="S68" s="133"/>
      <c r="T68" s="133"/>
      <c r="U68" s="133"/>
      <c r="V68" s="144"/>
      <c r="W68" s="144"/>
      <c r="X68" s="144"/>
      <c r="Y68" s="144"/>
      <c r="Z68" s="144"/>
      <c r="AA68" s="144"/>
      <c r="AB68" s="144"/>
      <c r="AC68" s="144"/>
      <c r="AD68" s="144"/>
    </row>
    <row r="69" spans="1:30" x14ac:dyDescent="0.45">
      <c r="A69" s="41">
        <v>1398</v>
      </c>
      <c r="B69" s="43">
        <v>10.7</v>
      </c>
      <c r="C69" s="43">
        <v>9</v>
      </c>
      <c r="D69" s="43">
        <v>17.5</v>
      </c>
      <c r="E69" s="43">
        <v>11.8</v>
      </c>
      <c r="F69" s="43">
        <v>9.6</v>
      </c>
      <c r="G69" s="43">
        <v>21</v>
      </c>
      <c r="H69" s="43">
        <v>7.3</v>
      </c>
      <c r="I69" s="43">
        <v>7.2</v>
      </c>
      <c r="J69" s="47">
        <v>7.8</v>
      </c>
      <c r="K69" s="169"/>
      <c r="L69" s="133"/>
      <c r="M69" s="133"/>
      <c r="N69" s="133"/>
      <c r="O69" s="133"/>
      <c r="P69" s="133"/>
      <c r="Q69" s="133"/>
      <c r="R69" s="133"/>
      <c r="S69" s="133"/>
      <c r="T69" s="133"/>
      <c r="U69" s="133"/>
      <c r="V69" s="144"/>
      <c r="W69" s="144"/>
      <c r="X69" s="144"/>
      <c r="Y69" s="144"/>
      <c r="Z69" s="144"/>
      <c r="AA69" s="144"/>
      <c r="AB69" s="144"/>
      <c r="AC69" s="144"/>
      <c r="AD69" s="144"/>
    </row>
    <row r="70" spans="1:30" x14ac:dyDescent="0.45">
      <c r="A70" s="41">
        <v>1399</v>
      </c>
      <c r="B70" s="43">
        <v>9.6</v>
      </c>
      <c r="C70" s="43">
        <v>8.4</v>
      </c>
      <c r="D70" s="43">
        <v>15.6</v>
      </c>
      <c r="E70" s="43">
        <v>10.4</v>
      </c>
      <c r="F70" s="43">
        <v>8.8000000000000007</v>
      </c>
      <c r="G70" s="43">
        <v>18.3</v>
      </c>
      <c r="H70" s="43">
        <v>7.2</v>
      </c>
      <c r="I70" s="43">
        <v>7</v>
      </c>
      <c r="J70" s="43">
        <v>8.1</v>
      </c>
      <c r="K70" s="169"/>
      <c r="L70" s="133"/>
      <c r="M70" s="133"/>
      <c r="N70" s="133"/>
      <c r="O70" s="133"/>
      <c r="P70" s="133"/>
      <c r="Q70" s="133"/>
      <c r="R70" s="133"/>
      <c r="S70" s="133"/>
      <c r="T70" s="133"/>
      <c r="U70" s="133"/>
      <c r="V70" s="144"/>
      <c r="W70" s="144"/>
      <c r="X70" s="144"/>
      <c r="Y70" s="144"/>
      <c r="Z70" s="144"/>
      <c r="AA70" s="144"/>
      <c r="AB70" s="144"/>
      <c r="AC70" s="144"/>
      <c r="AD70" s="144"/>
    </row>
    <row r="71" spans="1:30" x14ac:dyDescent="0.45">
      <c r="A71" s="43" t="s">
        <v>15</v>
      </c>
      <c r="B71" s="43">
        <v>10.9</v>
      </c>
      <c r="C71" s="43">
        <v>9.3000000000000007</v>
      </c>
      <c r="D71" s="43">
        <v>17.3</v>
      </c>
      <c r="E71" s="43">
        <v>12.2</v>
      </c>
      <c r="F71" s="43">
        <v>10.1</v>
      </c>
      <c r="G71" s="43">
        <v>20.9</v>
      </c>
      <c r="H71" s="43">
        <v>7.4</v>
      </c>
      <c r="I71" s="43">
        <v>7.3</v>
      </c>
      <c r="J71" s="43">
        <v>7.9</v>
      </c>
      <c r="K71" s="169"/>
      <c r="L71" s="133"/>
      <c r="M71" s="133"/>
      <c r="N71" s="133"/>
      <c r="O71" s="133"/>
      <c r="P71" s="133"/>
      <c r="Q71" s="133"/>
      <c r="R71" s="133"/>
      <c r="S71" s="133"/>
      <c r="T71" s="133"/>
      <c r="U71" s="133"/>
      <c r="V71" s="144"/>
      <c r="W71" s="144"/>
      <c r="X71" s="144"/>
      <c r="Y71" s="144"/>
      <c r="Z71" s="144"/>
      <c r="AA71" s="144"/>
      <c r="AB71" s="144"/>
      <c r="AC71" s="144"/>
      <c r="AD71" s="144"/>
    </row>
    <row r="72" spans="1:30" x14ac:dyDescent="0.45">
      <c r="A72" s="43" t="s">
        <v>17</v>
      </c>
      <c r="B72" s="43">
        <v>10.5</v>
      </c>
      <c r="C72" s="43">
        <v>8.6</v>
      </c>
      <c r="D72" s="43">
        <v>18.2</v>
      </c>
      <c r="E72" s="43">
        <v>11.8</v>
      </c>
      <c r="F72" s="43">
        <v>9.4</v>
      </c>
      <c r="G72" s="43">
        <v>22.1</v>
      </c>
      <c r="H72" s="43">
        <v>6.6</v>
      </c>
      <c r="I72" s="43">
        <v>6.2</v>
      </c>
      <c r="J72" s="43">
        <v>7.8</v>
      </c>
      <c r="K72" s="169"/>
      <c r="L72" s="133"/>
      <c r="M72" s="133"/>
      <c r="N72" s="133"/>
      <c r="O72" s="133"/>
      <c r="P72" s="133"/>
      <c r="Q72" s="133"/>
      <c r="R72" s="133"/>
      <c r="S72" s="133"/>
      <c r="T72" s="133"/>
      <c r="U72" s="133"/>
      <c r="V72" s="144"/>
      <c r="W72" s="144"/>
      <c r="X72" s="144"/>
      <c r="Y72" s="144"/>
      <c r="Z72" s="144"/>
      <c r="AA72" s="144"/>
      <c r="AB72" s="144"/>
      <c r="AC72" s="144"/>
      <c r="AD72" s="144"/>
    </row>
    <row r="73" spans="1:30" x14ac:dyDescent="0.45">
      <c r="A73" s="43" t="s">
        <v>18</v>
      </c>
      <c r="B73" s="43">
        <v>10.6</v>
      </c>
      <c r="C73" s="43">
        <v>8.9</v>
      </c>
      <c r="D73" s="43">
        <v>17.3</v>
      </c>
      <c r="E73" s="43">
        <v>11.8</v>
      </c>
      <c r="F73" s="43">
        <v>9.6</v>
      </c>
      <c r="G73" s="43">
        <v>21</v>
      </c>
      <c r="H73" s="43">
        <v>7.1</v>
      </c>
      <c r="I73" s="43">
        <v>7</v>
      </c>
      <c r="J73" s="43">
        <v>7.1</v>
      </c>
      <c r="K73" s="169"/>
      <c r="L73" s="133"/>
      <c r="M73" s="133"/>
      <c r="N73" s="133"/>
      <c r="O73" s="133"/>
      <c r="P73" s="133"/>
      <c r="Q73" s="133"/>
      <c r="R73" s="133"/>
      <c r="S73" s="133"/>
      <c r="T73" s="133"/>
      <c r="U73" s="133"/>
      <c r="V73" s="144"/>
      <c r="W73" s="144"/>
      <c r="X73" s="144"/>
      <c r="Y73" s="144"/>
      <c r="Z73" s="144"/>
      <c r="AA73" s="144"/>
      <c r="AB73" s="144"/>
      <c r="AC73" s="144"/>
      <c r="AD73" s="144"/>
    </row>
    <row r="74" spans="1:30" x14ac:dyDescent="0.45">
      <c r="A74" s="162" t="s">
        <v>156</v>
      </c>
      <c r="B74" s="43">
        <v>10.6</v>
      </c>
      <c r="C74" s="43">
        <v>9.1999999999999993</v>
      </c>
      <c r="D74" s="43">
        <v>17.2</v>
      </c>
      <c r="E74" s="43">
        <v>11.4</v>
      </c>
      <c r="F74" s="43">
        <v>9.4</v>
      </c>
      <c r="G74" s="43">
        <v>19.899999999999999</v>
      </c>
      <c r="H74" s="43">
        <v>8.5</v>
      </c>
      <c r="I74" s="43">
        <v>8.5</v>
      </c>
      <c r="J74" s="43">
        <v>8.5</v>
      </c>
      <c r="K74" s="169"/>
      <c r="L74" s="133"/>
      <c r="M74" s="133"/>
      <c r="N74" s="133"/>
      <c r="O74" s="133"/>
      <c r="P74" s="133"/>
      <c r="Q74" s="133"/>
      <c r="R74" s="133"/>
      <c r="S74" s="133"/>
      <c r="T74" s="133"/>
      <c r="U74" s="133"/>
      <c r="V74" s="144"/>
      <c r="W74" s="144"/>
      <c r="X74" s="144"/>
      <c r="Y74" s="144"/>
      <c r="Z74" s="144"/>
      <c r="AA74" s="144"/>
      <c r="AB74" s="144"/>
      <c r="AC74" s="144"/>
      <c r="AD74" s="144"/>
    </row>
    <row r="75" spans="1:30" x14ac:dyDescent="0.45">
      <c r="A75" s="43" t="s">
        <v>814</v>
      </c>
      <c r="B75" s="43">
        <v>9.8000000000000007</v>
      </c>
      <c r="C75" s="43">
        <v>9</v>
      </c>
      <c r="D75" s="43">
        <v>13.7</v>
      </c>
      <c r="E75" s="43">
        <v>10.7</v>
      </c>
      <c r="F75" s="43">
        <v>9.6</v>
      </c>
      <c r="G75" s="43">
        <v>16.100000000000001</v>
      </c>
      <c r="H75" s="43">
        <v>7.3</v>
      </c>
      <c r="I75" s="43">
        <v>7.4</v>
      </c>
      <c r="J75" s="43">
        <v>6.9</v>
      </c>
      <c r="K75" s="169"/>
      <c r="L75" s="133"/>
      <c r="M75" s="133"/>
      <c r="N75" s="133"/>
      <c r="O75" s="133"/>
      <c r="P75" s="133"/>
      <c r="Q75" s="133"/>
      <c r="R75" s="133"/>
      <c r="S75" s="133"/>
      <c r="T75" s="133"/>
      <c r="U75" s="133"/>
      <c r="V75" s="144"/>
      <c r="W75" s="144"/>
      <c r="X75" s="144"/>
      <c r="Y75" s="144"/>
      <c r="Z75" s="144"/>
      <c r="AA75" s="144"/>
      <c r="AB75" s="144"/>
      <c r="AC75" s="144"/>
      <c r="AD75" s="144"/>
    </row>
    <row r="76" spans="1:30" x14ac:dyDescent="0.45">
      <c r="A76" s="43" t="s">
        <v>822</v>
      </c>
      <c r="B76" s="43">
        <v>9.5</v>
      </c>
      <c r="C76" s="43">
        <v>8.1</v>
      </c>
      <c r="D76" s="43">
        <v>16.5</v>
      </c>
      <c r="E76" s="43">
        <v>10.6</v>
      </c>
      <c r="F76" s="43">
        <v>8.8000000000000007</v>
      </c>
      <c r="G76" s="43">
        <v>19.8</v>
      </c>
      <c r="H76" s="43">
        <v>6.3</v>
      </c>
      <c r="I76" s="43">
        <v>6.1</v>
      </c>
      <c r="J76" s="43">
        <v>7.1</v>
      </c>
      <c r="K76" s="169"/>
      <c r="L76" s="133"/>
      <c r="M76" s="133"/>
      <c r="N76" s="133"/>
      <c r="O76" s="133"/>
      <c r="P76" s="133"/>
      <c r="Q76" s="133"/>
      <c r="R76" s="133"/>
      <c r="S76" s="133"/>
      <c r="T76" s="133"/>
      <c r="U76" s="133"/>
      <c r="V76" s="144"/>
      <c r="W76" s="144"/>
      <c r="X76" s="144"/>
      <c r="Y76" s="144"/>
      <c r="Z76" s="144"/>
      <c r="AA76" s="144"/>
      <c r="AB76" s="144"/>
      <c r="AC76" s="144"/>
      <c r="AD76" s="144"/>
    </row>
    <row r="77" spans="1:30" x14ac:dyDescent="0.45">
      <c r="A77" s="43" t="s">
        <v>826</v>
      </c>
      <c r="B77" s="43">
        <v>9.4</v>
      </c>
      <c r="C77" s="43">
        <v>8.1</v>
      </c>
      <c r="D77" s="43">
        <v>15.9</v>
      </c>
      <c r="E77" s="43">
        <v>10.199999999999999</v>
      </c>
      <c r="F77" s="43">
        <v>8.5</v>
      </c>
      <c r="G77" s="43">
        <v>18.2</v>
      </c>
      <c r="H77" s="43">
        <v>7.2</v>
      </c>
      <c r="I77" s="43">
        <v>6.8</v>
      </c>
      <c r="J77" s="43">
        <v>9.3000000000000007</v>
      </c>
      <c r="K77" s="169"/>
      <c r="L77" s="133"/>
      <c r="M77" s="133"/>
      <c r="N77" s="133"/>
      <c r="O77" s="133"/>
      <c r="P77" s="133"/>
      <c r="Q77" s="133"/>
      <c r="R77" s="133"/>
      <c r="S77" s="133"/>
      <c r="T77" s="133"/>
      <c r="U77" s="133"/>
      <c r="V77" s="144"/>
      <c r="W77" s="144"/>
      <c r="X77" s="144"/>
      <c r="Y77" s="144"/>
      <c r="Z77" s="144"/>
      <c r="AA77" s="144"/>
      <c r="AB77" s="144"/>
      <c r="AC77" s="144"/>
      <c r="AD77" s="144"/>
    </row>
    <row r="78" spans="1:30" x14ac:dyDescent="0.45">
      <c r="A78" s="43" t="s">
        <v>850</v>
      </c>
      <c r="B78" s="43">
        <v>9.6999999999999993</v>
      </c>
      <c r="C78" s="43">
        <v>8.4</v>
      </c>
      <c r="D78" s="43">
        <v>16.5</v>
      </c>
      <c r="E78" s="43">
        <v>10.199999999999999</v>
      </c>
      <c r="F78" s="43">
        <v>8.6</v>
      </c>
      <c r="G78" s="43">
        <v>18.899999999999999</v>
      </c>
      <c r="H78" s="43">
        <v>8</v>
      </c>
      <c r="I78" s="43">
        <v>7.8</v>
      </c>
      <c r="J78" s="43">
        <v>9.1999999999999993</v>
      </c>
      <c r="K78" s="169"/>
      <c r="L78" s="133"/>
      <c r="M78" s="133"/>
      <c r="N78" s="133"/>
      <c r="O78" s="133"/>
      <c r="P78" s="133"/>
      <c r="Q78" s="133"/>
      <c r="R78" s="133"/>
      <c r="S78" s="133"/>
      <c r="T78" s="133"/>
      <c r="U78" s="133"/>
      <c r="V78" s="144"/>
      <c r="W78" s="144"/>
      <c r="X78" s="144"/>
      <c r="Y78" s="144"/>
      <c r="Z78" s="144"/>
      <c r="AA78" s="144"/>
      <c r="AB78" s="144"/>
      <c r="AC78" s="144"/>
      <c r="AD78" s="144"/>
    </row>
    <row r="79" spans="1:30" s="410" customFormat="1" ht="19.5" x14ac:dyDescent="0.5">
      <c r="A79" s="405" t="s">
        <v>871</v>
      </c>
      <c r="B79" s="411">
        <v>8.8000000000000007</v>
      </c>
      <c r="C79" s="411">
        <v>7.5</v>
      </c>
      <c r="D79" s="411">
        <v>15.6</v>
      </c>
      <c r="E79" s="411">
        <v>9.6</v>
      </c>
      <c r="F79" s="411">
        <v>7.9</v>
      </c>
      <c r="G79" s="411">
        <v>18.5</v>
      </c>
      <c r="H79" s="411">
        <v>6.4</v>
      </c>
      <c r="I79" s="411">
        <v>6.1</v>
      </c>
      <c r="J79" s="411">
        <v>7.7</v>
      </c>
      <c r="K79" s="413"/>
      <c r="L79" s="412"/>
      <c r="M79" s="412"/>
      <c r="N79" s="412"/>
      <c r="O79" s="412"/>
      <c r="P79" s="412"/>
      <c r="Q79" s="412"/>
      <c r="R79" s="412"/>
      <c r="S79" s="412"/>
      <c r="T79" s="412"/>
      <c r="U79" s="412"/>
      <c r="V79" s="408"/>
      <c r="W79" s="408"/>
      <c r="X79" s="408"/>
      <c r="Y79" s="408"/>
      <c r="Z79" s="408"/>
      <c r="AA79" s="408"/>
      <c r="AB79" s="408"/>
      <c r="AC79" s="408"/>
      <c r="AD79" s="408"/>
    </row>
    <row r="80" spans="1:30" x14ac:dyDescent="0.45">
      <c r="A80" s="279"/>
      <c r="B80" s="279"/>
      <c r="C80" s="279"/>
      <c r="D80" s="279"/>
      <c r="E80" s="279"/>
      <c r="F80" s="279"/>
      <c r="G80" s="279"/>
      <c r="H80" s="279"/>
      <c r="I80" s="279"/>
      <c r="J80" s="279"/>
      <c r="K80" s="165"/>
      <c r="L80" s="133"/>
      <c r="M80" s="133"/>
      <c r="N80" s="133"/>
      <c r="O80" s="133"/>
      <c r="P80" s="133"/>
      <c r="Q80" s="133"/>
      <c r="R80" s="133"/>
      <c r="S80" s="133"/>
      <c r="T80" s="133"/>
      <c r="U80" s="133"/>
      <c r="V80" s="144"/>
      <c r="W80" s="144"/>
      <c r="X80" s="144"/>
      <c r="Y80" s="144"/>
      <c r="Z80" s="144"/>
      <c r="AA80" s="144"/>
      <c r="AB80" s="144"/>
      <c r="AC80" s="144"/>
      <c r="AD80" s="144"/>
    </row>
    <row r="81" spans="1:30" s="21" customFormat="1" ht="22.5" customHeight="1" x14ac:dyDescent="0.45">
      <c r="A81" s="140" t="s">
        <v>799</v>
      </c>
      <c r="B81" s="140"/>
      <c r="C81" s="140"/>
      <c r="D81" s="140"/>
      <c r="E81" s="140"/>
      <c r="F81" s="141"/>
      <c r="G81" s="141"/>
      <c r="H81" s="141"/>
      <c r="I81" s="141"/>
      <c r="J81" s="170"/>
      <c r="K81" s="151"/>
      <c r="L81" s="145"/>
      <c r="M81" s="145"/>
      <c r="N81" s="145"/>
      <c r="O81" s="145"/>
      <c r="P81" s="145"/>
      <c r="Q81" s="145"/>
      <c r="R81" s="145"/>
      <c r="S81" s="145"/>
      <c r="T81" s="145"/>
      <c r="U81" s="145"/>
      <c r="V81" s="156"/>
      <c r="W81" s="156"/>
      <c r="X81" s="156"/>
      <c r="Y81" s="156"/>
      <c r="Z81" s="156"/>
      <c r="AA81" s="156"/>
      <c r="AB81" s="156"/>
      <c r="AC81" s="144"/>
      <c r="AD81" s="144"/>
    </row>
    <row r="82" spans="1:30" x14ac:dyDescent="0.45">
      <c r="A82" s="518" t="s">
        <v>0</v>
      </c>
      <c r="B82" s="519" t="s">
        <v>28</v>
      </c>
      <c r="C82" s="520"/>
      <c r="D82" s="521"/>
      <c r="E82" s="519" t="s">
        <v>34</v>
      </c>
      <c r="F82" s="520"/>
      <c r="G82" s="521"/>
      <c r="H82" s="519" t="s">
        <v>35</v>
      </c>
      <c r="I82" s="520"/>
      <c r="J82" s="520"/>
      <c r="K82" s="169"/>
      <c r="L82" s="133"/>
      <c r="M82" s="133"/>
      <c r="N82" s="133"/>
      <c r="O82" s="133"/>
      <c r="P82" s="133"/>
      <c r="Q82" s="133"/>
      <c r="R82" s="133"/>
      <c r="S82" s="133"/>
      <c r="T82" s="133"/>
      <c r="U82" s="133"/>
      <c r="V82" s="144"/>
      <c r="W82" s="144"/>
      <c r="X82" s="144"/>
      <c r="Y82" s="144"/>
      <c r="Z82" s="144"/>
      <c r="AA82" s="144"/>
      <c r="AB82" s="144"/>
      <c r="AC82" s="144"/>
      <c r="AD82" s="144"/>
    </row>
    <row r="83" spans="1:30" x14ac:dyDescent="0.45">
      <c r="A83" s="514"/>
      <c r="B83" s="50" t="s">
        <v>36</v>
      </c>
      <c r="C83" s="50" t="s">
        <v>37</v>
      </c>
      <c r="D83" s="50" t="s">
        <v>22</v>
      </c>
      <c r="E83" s="50" t="s">
        <v>36</v>
      </c>
      <c r="F83" s="50" t="s">
        <v>37</v>
      </c>
      <c r="G83" s="50" t="s">
        <v>22</v>
      </c>
      <c r="H83" s="50" t="s">
        <v>36</v>
      </c>
      <c r="I83" s="50" t="s">
        <v>37</v>
      </c>
      <c r="J83" s="44" t="s">
        <v>22</v>
      </c>
      <c r="K83" s="169"/>
      <c r="L83" s="133"/>
      <c r="M83" s="133"/>
      <c r="N83" s="133"/>
      <c r="O83" s="133"/>
      <c r="P83" s="133"/>
      <c r="Q83" s="133"/>
      <c r="R83" s="133"/>
      <c r="S83" s="133"/>
      <c r="T83" s="133"/>
      <c r="U83" s="133"/>
      <c r="V83" s="144"/>
      <c r="W83" s="144"/>
      <c r="X83" s="144"/>
      <c r="Y83" s="144"/>
      <c r="Z83" s="144"/>
      <c r="AA83" s="144"/>
      <c r="AB83" s="144"/>
      <c r="AC83" s="144"/>
      <c r="AD83" s="144"/>
    </row>
    <row r="84" spans="1:30" x14ac:dyDescent="0.45">
      <c r="A84" s="41">
        <v>1397</v>
      </c>
      <c r="B84" s="43">
        <v>19.600000000000001</v>
      </c>
      <c r="C84" s="43">
        <v>16.3</v>
      </c>
      <c r="D84" s="43">
        <v>31.6</v>
      </c>
      <c r="E84" s="43">
        <v>21.5</v>
      </c>
      <c r="F84" s="43">
        <v>17.399999999999999</v>
      </c>
      <c r="G84" s="43">
        <v>35.299999999999997</v>
      </c>
      <c r="H84" s="43">
        <v>13.8</v>
      </c>
      <c r="I84" s="43">
        <v>13</v>
      </c>
      <c r="J84" s="43">
        <v>17.399999999999999</v>
      </c>
      <c r="K84" s="165"/>
      <c r="L84" s="133"/>
      <c r="M84" s="133"/>
      <c r="N84" s="133"/>
      <c r="O84" s="133"/>
      <c r="P84" s="133"/>
      <c r="Q84" s="133"/>
      <c r="R84" s="133"/>
      <c r="S84" s="133"/>
      <c r="T84" s="133"/>
      <c r="U84" s="133"/>
      <c r="V84" s="144"/>
      <c r="W84" s="144"/>
      <c r="X84" s="144"/>
      <c r="Y84" s="144"/>
      <c r="Z84" s="144"/>
      <c r="AA84" s="144"/>
      <c r="AB84" s="144"/>
      <c r="AC84" s="144"/>
      <c r="AD84" s="144"/>
    </row>
    <row r="85" spans="1:30" x14ac:dyDescent="0.45">
      <c r="A85" s="41">
        <v>1398</v>
      </c>
      <c r="B85" s="430">
        <v>17.899999999999999</v>
      </c>
      <c r="C85" s="430">
        <v>14.8</v>
      </c>
      <c r="D85" s="430">
        <v>29.7</v>
      </c>
      <c r="E85" s="430">
        <v>19.600000000000001</v>
      </c>
      <c r="F85" s="430">
        <v>15.7</v>
      </c>
      <c r="G85" s="430">
        <v>33</v>
      </c>
      <c r="H85" s="430">
        <v>12.9</v>
      </c>
      <c r="I85" s="430">
        <v>11.9</v>
      </c>
      <c r="J85" s="430">
        <v>17.399999999999999</v>
      </c>
      <c r="K85" s="165"/>
      <c r="L85" s="133"/>
      <c r="M85" s="133"/>
      <c r="N85" s="133"/>
      <c r="O85" s="133"/>
      <c r="P85" s="133"/>
      <c r="Q85" s="133"/>
      <c r="R85" s="133"/>
      <c r="S85" s="133"/>
      <c r="T85" s="133"/>
      <c r="U85" s="133"/>
      <c r="V85" s="144"/>
      <c r="W85" s="144"/>
      <c r="X85" s="144"/>
      <c r="Y85" s="144"/>
      <c r="Z85" s="144"/>
      <c r="AA85" s="144"/>
      <c r="AB85" s="144"/>
      <c r="AC85" s="144"/>
      <c r="AD85" s="144"/>
    </row>
    <row r="86" spans="1:30" x14ac:dyDescent="0.45">
      <c r="A86" s="41">
        <v>1399</v>
      </c>
      <c r="B86" s="430">
        <v>16.7</v>
      </c>
      <c r="C86" s="430">
        <v>14.1</v>
      </c>
      <c r="D86" s="430">
        <v>27.9</v>
      </c>
      <c r="E86" s="430">
        <v>17.899999999999999</v>
      </c>
      <c r="F86" s="430">
        <v>14.9</v>
      </c>
      <c r="G86" s="430">
        <v>30.5</v>
      </c>
      <c r="H86" s="430">
        <v>12.9</v>
      </c>
      <c r="I86" s="430">
        <v>11.8</v>
      </c>
      <c r="J86" s="430">
        <v>18.3</v>
      </c>
      <c r="K86" s="165"/>
      <c r="L86" s="133"/>
      <c r="M86" s="133"/>
      <c r="N86" s="133"/>
      <c r="O86" s="133"/>
      <c r="P86" s="133"/>
      <c r="Q86" s="133"/>
      <c r="R86" s="133"/>
      <c r="S86" s="133"/>
      <c r="T86" s="133"/>
      <c r="U86" s="133"/>
      <c r="V86" s="144"/>
      <c r="W86" s="144"/>
      <c r="X86" s="144"/>
      <c r="Y86" s="144"/>
      <c r="Z86" s="144"/>
      <c r="AA86" s="144"/>
      <c r="AB86" s="144"/>
      <c r="AC86" s="144"/>
      <c r="AD86" s="144"/>
    </row>
    <row r="87" spans="1:30" x14ac:dyDescent="0.45">
      <c r="A87" s="41" t="s">
        <v>38</v>
      </c>
      <c r="B87" s="430">
        <v>18.2</v>
      </c>
      <c r="C87" s="430">
        <v>15.3</v>
      </c>
      <c r="D87" s="430">
        <v>28.8</v>
      </c>
      <c r="E87" s="430">
        <v>19.899999999999999</v>
      </c>
      <c r="F87" s="430">
        <v>16.399999999999999</v>
      </c>
      <c r="G87" s="430">
        <v>31.8</v>
      </c>
      <c r="H87" s="430">
        <v>13.1</v>
      </c>
      <c r="I87" s="430">
        <v>12</v>
      </c>
      <c r="J87" s="430">
        <v>18</v>
      </c>
      <c r="K87" s="165"/>
      <c r="L87" s="133"/>
      <c r="M87" s="133"/>
      <c r="N87" s="133"/>
      <c r="O87" s="133"/>
      <c r="P87" s="133"/>
      <c r="Q87" s="133"/>
      <c r="R87" s="133"/>
      <c r="S87" s="133"/>
      <c r="T87" s="133"/>
      <c r="U87" s="133"/>
      <c r="V87" s="144"/>
      <c r="W87" s="144"/>
      <c r="X87" s="144"/>
      <c r="Y87" s="144"/>
      <c r="Z87" s="144"/>
      <c r="AA87" s="144"/>
      <c r="AB87" s="144"/>
      <c r="AC87" s="144"/>
      <c r="AD87" s="144"/>
    </row>
    <row r="88" spans="1:30" x14ac:dyDescent="0.45">
      <c r="A88" s="41" t="s">
        <v>39</v>
      </c>
      <c r="B88" s="430">
        <v>17.899999999999999</v>
      </c>
      <c r="C88" s="430">
        <v>14.1</v>
      </c>
      <c r="D88" s="430">
        <v>31.6</v>
      </c>
      <c r="E88" s="430">
        <v>19.8</v>
      </c>
      <c r="F88" s="430">
        <v>15.3</v>
      </c>
      <c r="G88" s="430">
        <v>35.299999999999997</v>
      </c>
      <c r="H88" s="430">
        <v>11.8</v>
      </c>
      <c r="I88" s="430">
        <v>10.4</v>
      </c>
      <c r="J88" s="430">
        <v>17.7</v>
      </c>
      <c r="K88" s="165"/>
      <c r="L88" s="133"/>
      <c r="M88" s="133"/>
      <c r="N88" s="133"/>
      <c r="O88" s="133"/>
      <c r="P88" s="133"/>
      <c r="Q88" s="133"/>
      <c r="R88" s="133"/>
      <c r="S88" s="133"/>
      <c r="T88" s="133"/>
      <c r="U88" s="133"/>
      <c r="V88" s="144"/>
      <c r="W88" s="144"/>
      <c r="X88" s="144"/>
      <c r="Y88" s="144"/>
      <c r="Z88" s="144"/>
      <c r="AA88" s="144"/>
      <c r="AB88" s="144"/>
      <c r="AC88" s="144"/>
      <c r="AD88" s="144"/>
    </row>
    <row r="89" spans="1:30" x14ac:dyDescent="0.45">
      <c r="A89" s="41" t="s">
        <v>40</v>
      </c>
      <c r="B89" s="430">
        <v>17.899999999999999</v>
      </c>
      <c r="C89" s="430">
        <v>14.7</v>
      </c>
      <c r="D89" s="430">
        <v>29.3</v>
      </c>
      <c r="E89" s="430">
        <v>19.600000000000001</v>
      </c>
      <c r="F89" s="430">
        <v>15.6</v>
      </c>
      <c r="G89" s="430">
        <v>33</v>
      </c>
      <c r="H89" s="430">
        <v>12.7</v>
      </c>
      <c r="I89" s="430">
        <v>12</v>
      </c>
      <c r="J89" s="430">
        <v>15.6</v>
      </c>
      <c r="K89" s="165"/>
      <c r="L89" s="133"/>
      <c r="M89" s="133"/>
      <c r="N89" s="133"/>
      <c r="O89" s="133"/>
      <c r="P89" s="133"/>
      <c r="Q89" s="133"/>
      <c r="R89" s="133"/>
      <c r="S89" s="133"/>
      <c r="T89" s="133"/>
      <c r="U89" s="133"/>
      <c r="V89" s="144"/>
      <c r="W89" s="144"/>
      <c r="X89" s="144"/>
      <c r="Y89" s="144"/>
      <c r="Z89" s="144"/>
      <c r="AA89" s="144"/>
      <c r="AB89" s="144"/>
      <c r="AC89" s="144"/>
      <c r="AD89" s="144"/>
    </row>
    <row r="90" spans="1:30" x14ac:dyDescent="0.45">
      <c r="A90" s="41" t="s">
        <v>532</v>
      </c>
      <c r="B90" s="430">
        <v>17.8</v>
      </c>
      <c r="C90" s="430">
        <v>14.9</v>
      </c>
      <c r="D90" s="430">
        <v>29</v>
      </c>
      <c r="E90" s="430">
        <v>19</v>
      </c>
      <c r="F90" s="430">
        <v>15.5</v>
      </c>
      <c r="G90" s="430">
        <v>31.6</v>
      </c>
      <c r="H90" s="430">
        <v>14</v>
      </c>
      <c r="I90" s="430">
        <v>13</v>
      </c>
      <c r="J90" s="430">
        <v>18.7</v>
      </c>
      <c r="K90" s="165"/>
      <c r="L90" s="133"/>
      <c r="M90" s="133"/>
      <c r="N90" s="133"/>
      <c r="O90" s="133"/>
      <c r="P90" s="133"/>
      <c r="Q90" s="133"/>
      <c r="R90" s="133"/>
      <c r="S90" s="133"/>
      <c r="T90" s="133"/>
      <c r="U90" s="133"/>
      <c r="V90" s="144"/>
      <c r="W90" s="144"/>
      <c r="X90" s="144"/>
      <c r="Y90" s="144"/>
      <c r="Z90" s="144"/>
      <c r="AA90" s="144"/>
      <c r="AB90" s="144"/>
      <c r="AC90" s="144"/>
      <c r="AD90" s="144"/>
    </row>
    <row r="91" spans="1:30" x14ac:dyDescent="0.45">
      <c r="A91" s="41" t="s">
        <v>814</v>
      </c>
      <c r="B91" s="430">
        <v>16.7</v>
      </c>
      <c r="C91" s="430">
        <v>15</v>
      </c>
      <c r="D91" s="430">
        <v>24.3</v>
      </c>
      <c r="E91" s="430">
        <v>18</v>
      </c>
      <c r="F91" s="430">
        <v>16</v>
      </c>
      <c r="G91" s="430">
        <v>26.5</v>
      </c>
      <c r="H91" s="430">
        <v>12.7</v>
      </c>
      <c r="I91" s="430">
        <v>12</v>
      </c>
      <c r="J91" s="430">
        <v>16.3</v>
      </c>
      <c r="K91" s="165"/>
      <c r="L91" s="133"/>
      <c r="M91" s="133"/>
      <c r="N91" s="133"/>
      <c r="O91" s="133"/>
      <c r="P91" s="133"/>
      <c r="Q91" s="133"/>
      <c r="R91" s="133"/>
      <c r="S91" s="133"/>
      <c r="T91" s="133"/>
      <c r="U91" s="133"/>
      <c r="V91" s="144"/>
      <c r="W91" s="144"/>
      <c r="X91" s="144"/>
      <c r="Y91" s="144"/>
      <c r="Z91" s="144"/>
      <c r="AA91" s="144"/>
      <c r="AB91" s="144"/>
      <c r="AC91" s="144"/>
      <c r="AD91" s="144"/>
    </row>
    <row r="92" spans="1:30" x14ac:dyDescent="0.45">
      <c r="A92" s="41" t="s">
        <v>822</v>
      </c>
      <c r="B92" s="430">
        <v>16.899999999999999</v>
      </c>
      <c r="C92" s="430">
        <v>14</v>
      </c>
      <c r="D92" s="430">
        <v>29.4</v>
      </c>
      <c r="E92" s="430">
        <v>18.600000000000001</v>
      </c>
      <c r="F92" s="430">
        <v>15.2</v>
      </c>
      <c r="G92" s="430">
        <v>32.9</v>
      </c>
      <c r="H92" s="430">
        <v>11.5</v>
      </c>
      <c r="I92" s="430">
        <v>10.4</v>
      </c>
      <c r="J92" s="430">
        <v>16.7</v>
      </c>
      <c r="K92" s="165"/>
      <c r="L92" s="133"/>
      <c r="M92" s="133"/>
      <c r="N92" s="133"/>
      <c r="O92" s="133"/>
      <c r="P92" s="133"/>
      <c r="Q92" s="133"/>
      <c r="R92" s="133"/>
      <c r="S92" s="133"/>
      <c r="T92" s="133"/>
      <c r="U92" s="133"/>
      <c r="V92" s="144"/>
      <c r="W92" s="144"/>
      <c r="X92" s="144"/>
      <c r="Y92" s="144"/>
      <c r="Z92" s="144"/>
      <c r="AA92" s="144"/>
      <c r="AB92" s="144"/>
      <c r="AC92" s="144"/>
      <c r="AD92" s="144"/>
    </row>
    <row r="93" spans="1:30" x14ac:dyDescent="0.45">
      <c r="A93" s="41" t="s">
        <v>827</v>
      </c>
      <c r="B93" s="430">
        <v>16.5</v>
      </c>
      <c r="C93" s="430">
        <v>13.6</v>
      </c>
      <c r="D93" s="430">
        <v>28.7</v>
      </c>
      <c r="E93" s="430">
        <v>17.5</v>
      </c>
      <c r="F93" s="430">
        <v>14.2</v>
      </c>
      <c r="G93" s="430">
        <v>30.9</v>
      </c>
      <c r="H93" s="430">
        <v>13.4</v>
      </c>
      <c r="I93" s="430">
        <v>11.9</v>
      </c>
      <c r="J93" s="430">
        <v>20.6</v>
      </c>
      <c r="K93" s="165"/>
      <c r="L93" s="133"/>
      <c r="M93" s="133"/>
      <c r="N93" s="133"/>
      <c r="O93" s="133"/>
      <c r="P93" s="133"/>
      <c r="Q93" s="133"/>
      <c r="R93" s="133"/>
      <c r="S93" s="133"/>
      <c r="T93" s="133"/>
      <c r="U93" s="133"/>
      <c r="V93" s="144"/>
      <c r="W93" s="144"/>
      <c r="X93" s="144"/>
      <c r="Y93" s="144"/>
      <c r="Z93" s="144"/>
      <c r="AA93" s="144"/>
      <c r="AB93" s="144"/>
      <c r="AC93" s="144"/>
      <c r="AD93" s="144"/>
    </row>
    <row r="94" spans="1:30" x14ac:dyDescent="0.45">
      <c r="A94" s="41" t="s">
        <v>850</v>
      </c>
      <c r="B94" s="430">
        <v>16.8</v>
      </c>
      <c r="C94" s="430">
        <v>14</v>
      </c>
      <c r="D94" s="430">
        <v>29</v>
      </c>
      <c r="E94" s="430">
        <v>17.7</v>
      </c>
      <c r="F94" s="430">
        <v>14.4</v>
      </c>
      <c r="G94" s="430">
        <v>31.5</v>
      </c>
      <c r="H94" s="430">
        <v>14</v>
      </c>
      <c r="I94" s="430">
        <v>12.9</v>
      </c>
      <c r="J94" s="430">
        <v>19.600000000000001</v>
      </c>
      <c r="K94" s="165"/>
      <c r="L94" s="133"/>
      <c r="M94" s="133"/>
      <c r="N94" s="133"/>
      <c r="O94" s="133"/>
      <c r="P94" s="133"/>
      <c r="Q94" s="133"/>
      <c r="R94" s="133"/>
      <c r="S94" s="133"/>
      <c r="T94" s="133"/>
      <c r="U94" s="133"/>
      <c r="V94" s="144"/>
      <c r="W94" s="144"/>
      <c r="X94" s="144"/>
      <c r="Y94" s="144"/>
      <c r="Z94" s="144"/>
      <c r="AA94" s="144"/>
      <c r="AB94" s="144"/>
      <c r="AC94" s="144"/>
      <c r="AD94" s="144"/>
    </row>
    <row r="95" spans="1:30" s="410" customFormat="1" ht="19.5" x14ac:dyDescent="0.5">
      <c r="A95" s="405" t="s">
        <v>871</v>
      </c>
      <c r="B95" s="431">
        <v>15.6</v>
      </c>
      <c r="C95" s="431">
        <v>12.9</v>
      </c>
      <c r="D95" s="431">
        <v>27.8</v>
      </c>
      <c r="E95" s="431">
        <v>16.8</v>
      </c>
      <c r="F95" s="431">
        <v>13.7</v>
      </c>
      <c r="G95" s="431">
        <v>30.8</v>
      </c>
      <c r="H95" s="431">
        <v>11.7</v>
      </c>
      <c r="I95" s="431">
        <v>10.4</v>
      </c>
      <c r="J95" s="431">
        <v>17.899999999999999</v>
      </c>
      <c r="K95" s="413"/>
      <c r="L95" s="412"/>
      <c r="M95" s="412"/>
      <c r="N95" s="412"/>
      <c r="O95" s="412"/>
      <c r="P95" s="412"/>
      <c r="Q95" s="412"/>
      <c r="R95" s="412"/>
      <c r="S95" s="412"/>
      <c r="T95" s="412"/>
      <c r="U95" s="412"/>
      <c r="V95" s="408"/>
      <c r="W95" s="408"/>
      <c r="X95" s="408"/>
      <c r="Y95" s="408"/>
      <c r="Z95" s="408"/>
      <c r="AA95" s="408"/>
      <c r="AB95" s="408"/>
      <c r="AC95" s="408"/>
      <c r="AD95" s="408"/>
    </row>
    <row r="96" spans="1:30" x14ac:dyDescent="0.45">
      <c r="A96" s="165"/>
      <c r="B96" s="165"/>
      <c r="C96" s="165"/>
      <c r="D96" s="165"/>
      <c r="E96" s="165"/>
      <c r="F96" s="165"/>
      <c r="G96" s="165"/>
      <c r="H96" s="165"/>
      <c r="I96" s="165"/>
      <c r="J96" s="165"/>
      <c r="K96" s="165"/>
      <c r="L96" s="133"/>
      <c r="M96" s="133"/>
      <c r="N96" s="133"/>
      <c r="O96" s="133"/>
      <c r="P96" s="133"/>
      <c r="Q96" s="133"/>
      <c r="R96" s="133"/>
      <c r="S96" s="133"/>
      <c r="T96" s="133"/>
      <c r="U96" s="133"/>
      <c r="V96" s="144"/>
      <c r="W96" s="144"/>
      <c r="X96" s="144"/>
      <c r="Y96" s="144"/>
      <c r="Z96" s="144"/>
      <c r="AA96" s="144"/>
      <c r="AB96" s="144"/>
      <c r="AC96" s="144"/>
      <c r="AD96" s="144"/>
    </row>
    <row r="97" spans="1:30" s="21" customFormat="1" ht="21.75" customHeight="1" x14ac:dyDescent="0.45">
      <c r="A97" s="343"/>
      <c r="B97" s="343"/>
      <c r="C97" s="343"/>
      <c r="D97" s="343"/>
      <c r="E97" s="343"/>
      <c r="F97" s="343"/>
      <c r="G97" s="343"/>
      <c r="H97" s="343"/>
      <c r="I97" s="343"/>
      <c r="J97" s="343"/>
      <c r="K97" s="145"/>
      <c r="L97" s="145"/>
      <c r="M97" s="145"/>
      <c r="N97" s="145"/>
      <c r="O97" s="145"/>
      <c r="P97" s="145"/>
      <c r="Q97" s="145"/>
      <c r="R97" s="145"/>
      <c r="S97" s="145"/>
      <c r="T97" s="145"/>
      <c r="U97" s="145"/>
      <c r="V97" s="156"/>
      <c r="W97" s="156"/>
      <c r="X97" s="156"/>
      <c r="Y97" s="156"/>
      <c r="Z97" s="156"/>
      <c r="AA97" s="156"/>
      <c r="AB97" s="156"/>
      <c r="AC97" s="144"/>
      <c r="AD97" s="144"/>
    </row>
    <row r="98" spans="1:30" x14ac:dyDescent="0.45">
      <c r="A98" s="511"/>
      <c r="B98" s="512"/>
      <c r="C98" s="512"/>
      <c r="D98" s="512"/>
      <c r="E98" s="179"/>
      <c r="F98" s="179"/>
      <c r="G98" s="179"/>
      <c r="H98" s="512"/>
      <c r="I98" s="512"/>
      <c r="J98" s="512"/>
      <c r="K98" s="165"/>
      <c r="L98" s="133"/>
      <c r="M98" s="133"/>
      <c r="N98" s="133"/>
      <c r="O98" s="133"/>
      <c r="P98" s="133"/>
      <c r="Q98" s="133"/>
      <c r="R98" s="133"/>
      <c r="S98" s="133"/>
      <c r="T98" s="133"/>
      <c r="U98" s="133"/>
      <c r="V98" s="144"/>
      <c r="W98" s="144"/>
      <c r="X98" s="144"/>
      <c r="Y98" s="144"/>
      <c r="Z98" s="144"/>
      <c r="AA98" s="144"/>
      <c r="AB98" s="144"/>
      <c r="AC98" s="144"/>
      <c r="AD98" s="144"/>
    </row>
    <row r="99" spans="1:30" x14ac:dyDescent="0.45">
      <c r="A99" s="511"/>
      <c r="B99" s="179"/>
      <c r="C99" s="179"/>
      <c r="D99" s="179"/>
      <c r="E99" s="179"/>
      <c r="F99" s="179"/>
      <c r="G99" s="179"/>
      <c r="H99" s="179"/>
      <c r="I99" s="179"/>
      <c r="J99" s="179"/>
      <c r="K99" s="165"/>
      <c r="L99" s="133"/>
      <c r="M99" s="133"/>
      <c r="N99" s="133"/>
      <c r="O99" s="133"/>
      <c r="P99" s="133"/>
      <c r="Q99" s="133"/>
      <c r="R99" s="133"/>
      <c r="S99" s="133"/>
      <c r="T99" s="133"/>
      <c r="U99" s="133"/>
      <c r="V99" s="144"/>
      <c r="W99" s="144"/>
      <c r="X99" s="144"/>
      <c r="Y99" s="144"/>
      <c r="Z99" s="144"/>
      <c r="AA99" s="144"/>
      <c r="AB99" s="144"/>
      <c r="AC99" s="144"/>
      <c r="AD99" s="144"/>
    </row>
    <row r="100" spans="1:30" x14ac:dyDescent="0.45">
      <c r="A100" s="346"/>
      <c r="B100" s="346"/>
      <c r="C100" s="346"/>
      <c r="D100" s="346"/>
      <c r="E100" s="346"/>
      <c r="F100" s="346"/>
      <c r="G100" s="346"/>
      <c r="H100" s="346"/>
      <c r="I100" s="346"/>
      <c r="J100" s="346"/>
      <c r="K100" s="165"/>
      <c r="L100" s="133"/>
      <c r="M100" s="133"/>
      <c r="N100" s="133"/>
      <c r="O100" s="133"/>
      <c r="P100" s="133"/>
      <c r="Q100" s="133"/>
      <c r="R100" s="133"/>
      <c r="S100" s="133"/>
      <c r="T100" s="133"/>
      <c r="U100" s="133"/>
      <c r="V100" s="144"/>
      <c r="W100" s="144"/>
      <c r="X100" s="144"/>
      <c r="Y100" s="144"/>
      <c r="Z100" s="144"/>
      <c r="AA100" s="144"/>
      <c r="AB100" s="144"/>
      <c r="AC100" s="144"/>
      <c r="AD100" s="144"/>
    </row>
    <row r="101" spans="1:30" x14ac:dyDescent="0.45">
      <c r="A101" s="346"/>
      <c r="B101" s="345"/>
      <c r="C101" s="346"/>
      <c r="D101" s="346"/>
      <c r="E101" s="346"/>
      <c r="F101" s="346"/>
      <c r="G101" s="346"/>
      <c r="H101" s="346"/>
      <c r="I101" s="346"/>
      <c r="J101" s="346"/>
      <c r="K101" s="165"/>
      <c r="L101" s="133"/>
      <c r="M101" s="133"/>
      <c r="N101" s="133"/>
      <c r="O101" s="133"/>
      <c r="P101" s="133"/>
      <c r="Q101" s="133"/>
      <c r="R101" s="133"/>
      <c r="S101" s="133"/>
      <c r="T101" s="133"/>
      <c r="U101" s="133"/>
      <c r="V101" s="144"/>
      <c r="W101" s="144"/>
      <c r="X101" s="144"/>
      <c r="Y101" s="144"/>
      <c r="Z101" s="144"/>
      <c r="AA101" s="144"/>
      <c r="AB101" s="144"/>
      <c r="AC101" s="144"/>
      <c r="AD101" s="144"/>
    </row>
    <row r="102" spans="1:30" x14ac:dyDescent="0.45">
      <c r="A102" s="165"/>
      <c r="B102" s="346"/>
      <c r="C102" s="346"/>
      <c r="D102" s="346"/>
      <c r="E102" s="346"/>
      <c r="F102" s="346"/>
      <c r="G102" s="346"/>
      <c r="H102" s="346"/>
      <c r="I102" s="346"/>
      <c r="J102" s="346"/>
      <c r="K102" s="165"/>
      <c r="L102" s="133"/>
      <c r="M102" s="133"/>
      <c r="N102" s="133"/>
      <c r="O102" s="133"/>
      <c r="P102" s="133"/>
      <c r="Q102" s="133"/>
      <c r="R102" s="133"/>
      <c r="S102" s="133"/>
      <c r="T102" s="133"/>
      <c r="U102" s="133"/>
      <c r="V102" s="144"/>
      <c r="W102" s="144"/>
      <c r="X102" s="144"/>
      <c r="Y102" s="144"/>
      <c r="Z102" s="144"/>
      <c r="AA102" s="144"/>
      <c r="AB102" s="144"/>
      <c r="AC102" s="144"/>
      <c r="AD102" s="144"/>
    </row>
    <row r="103" spans="1:30" x14ac:dyDescent="0.45">
      <c r="A103" s="165"/>
      <c r="B103" s="346"/>
      <c r="C103" s="346"/>
      <c r="D103" s="346"/>
      <c r="E103" s="346"/>
      <c r="F103" s="346"/>
      <c r="G103" s="346"/>
      <c r="H103" s="346"/>
      <c r="I103" s="346"/>
      <c r="J103" s="346"/>
      <c r="K103" s="165"/>
      <c r="L103" s="133"/>
      <c r="M103" s="133"/>
      <c r="N103" s="133"/>
      <c r="O103" s="133"/>
      <c r="P103" s="133"/>
      <c r="Q103" s="133"/>
      <c r="R103" s="133"/>
      <c r="S103" s="133"/>
      <c r="T103" s="133"/>
      <c r="U103" s="133"/>
      <c r="V103" s="144"/>
      <c r="W103" s="144"/>
      <c r="X103" s="144"/>
      <c r="Y103" s="144"/>
      <c r="Z103" s="144"/>
      <c r="AA103" s="144"/>
      <c r="AB103" s="144"/>
      <c r="AC103" s="144"/>
      <c r="AD103" s="144"/>
    </row>
    <row r="104" spans="1:30" x14ac:dyDescent="0.45">
      <c r="A104" s="165"/>
      <c r="B104" s="346"/>
      <c r="C104" s="346"/>
      <c r="D104" s="346"/>
      <c r="E104" s="346"/>
      <c r="F104" s="346"/>
      <c r="G104" s="346"/>
      <c r="H104" s="346"/>
      <c r="I104" s="346"/>
      <c r="J104" s="346"/>
      <c r="K104" s="165"/>
      <c r="L104" s="133"/>
      <c r="M104" s="133"/>
      <c r="N104" s="133"/>
      <c r="O104" s="133"/>
      <c r="P104" s="133"/>
      <c r="Q104" s="133"/>
      <c r="R104" s="133"/>
      <c r="S104" s="133"/>
      <c r="T104" s="133"/>
      <c r="U104" s="133"/>
      <c r="V104" s="144"/>
      <c r="W104" s="144"/>
      <c r="X104" s="144"/>
      <c r="Y104" s="144"/>
      <c r="Z104" s="144"/>
      <c r="AA104" s="144"/>
      <c r="AB104" s="144"/>
      <c r="AC104" s="144"/>
      <c r="AD104" s="144"/>
    </row>
    <row r="105" spans="1:30" x14ac:dyDescent="0.45">
      <c r="A105" s="165"/>
      <c r="B105" s="346"/>
      <c r="C105" s="346"/>
      <c r="D105" s="346"/>
      <c r="E105" s="346"/>
      <c r="F105" s="346"/>
      <c r="G105" s="346"/>
      <c r="H105" s="346"/>
      <c r="I105" s="346"/>
      <c r="J105" s="346"/>
      <c r="K105" s="165"/>
      <c r="L105" s="133"/>
      <c r="M105" s="133"/>
      <c r="N105" s="133"/>
      <c r="O105" s="133"/>
      <c r="P105" s="133"/>
      <c r="Q105" s="133"/>
      <c r="R105" s="133"/>
      <c r="S105" s="133"/>
      <c r="T105" s="133"/>
      <c r="U105" s="133"/>
      <c r="V105" s="144"/>
      <c r="W105" s="144"/>
      <c r="X105" s="144"/>
      <c r="Y105" s="144"/>
      <c r="Z105" s="144"/>
      <c r="AA105" s="144"/>
      <c r="AB105" s="144"/>
      <c r="AC105" s="144"/>
      <c r="AD105" s="144"/>
    </row>
    <row r="106" spans="1:30" x14ac:dyDescent="0.45">
      <c r="A106" s="165"/>
      <c r="B106" s="346"/>
      <c r="C106" s="346"/>
      <c r="D106" s="346"/>
      <c r="E106" s="346"/>
      <c r="F106" s="346"/>
      <c r="G106" s="346"/>
      <c r="H106" s="346"/>
      <c r="I106" s="346"/>
      <c r="J106" s="346"/>
      <c r="K106" s="165"/>
      <c r="L106" s="133"/>
      <c r="M106" s="133"/>
      <c r="N106" s="133"/>
      <c r="O106" s="133"/>
      <c r="P106" s="133"/>
      <c r="Q106" s="133"/>
      <c r="R106" s="133"/>
      <c r="S106" s="133"/>
      <c r="T106" s="133"/>
      <c r="U106" s="133"/>
      <c r="V106" s="144"/>
      <c r="W106" s="144"/>
      <c r="X106" s="144"/>
      <c r="Y106" s="144"/>
      <c r="Z106" s="144"/>
      <c r="AA106" s="144"/>
      <c r="AB106" s="144"/>
      <c r="AC106" s="144"/>
      <c r="AD106" s="144"/>
    </row>
    <row r="107" spans="1:30" x14ac:dyDescent="0.45">
      <c r="A107" s="165"/>
      <c r="B107" s="346"/>
      <c r="C107" s="346"/>
      <c r="D107" s="346"/>
      <c r="E107" s="346"/>
      <c r="F107" s="346"/>
      <c r="G107" s="346"/>
      <c r="H107" s="346"/>
      <c r="I107" s="346"/>
      <c r="J107" s="346"/>
      <c r="K107" s="165"/>
      <c r="L107" s="133"/>
      <c r="M107" s="133"/>
      <c r="N107" s="133"/>
      <c r="O107" s="133"/>
      <c r="P107" s="133"/>
      <c r="Q107" s="133"/>
      <c r="R107" s="133"/>
      <c r="S107" s="133"/>
      <c r="T107" s="133"/>
      <c r="U107" s="133"/>
      <c r="V107" s="144"/>
      <c r="W107" s="144"/>
      <c r="X107" s="144"/>
      <c r="Y107" s="144"/>
      <c r="Z107" s="144"/>
      <c r="AA107" s="144"/>
      <c r="AB107" s="144"/>
      <c r="AC107" s="144"/>
      <c r="AD107" s="144"/>
    </row>
    <row r="108" spans="1:30" x14ac:dyDescent="0.45">
      <c r="A108" s="165"/>
      <c r="B108" s="346"/>
      <c r="C108" s="346"/>
      <c r="D108" s="346"/>
      <c r="E108" s="346"/>
      <c r="F108" s="346"/>
      <c r="G108" s="346"/>
      <c r="H108" s="346"/>
      <c r="I108" s="346"/>
      <c r="J108" s="346"/>
      <c r="K108" s="165"/>
      <c r="L108" s="133"/>
      <c r="M108" s="133"/>
      <c r="N108" s="133"/>
      <c r="O108" s="133"/>
      <c r="P108" s="133"/>
      <c r="Q108" s="133"/>
      <c r="R108" s="133"/>
      <c r="S108" s="133"/>
      <c r="T108" s="133"/>
      <c r="U108" s="133"/>
      <c r="V108" s="144"/>
      <c r="W108" s="144"/>
      <c r="X108" s="144"/>
      <c r="Y108" s="144"/>
      <c r="Z108" s="144"/>
      <c r="AA108" s="144"/>
      <c r="AB108" s="144"/>
      <c r="AC108" s="144"/>
      <c r="AD108" s="144"/>
    </row>
    <row r="109" spans="1:30" x14ac:dyDescent="0.45">
      <c r="A109" s="165"/>
      <c r="B109" s="165"/>
      <c r="C109" s="165"/>
      <c r="D109" s="165"/>
      <c r="E109" s="165"/>
      <c r="F109" s="165"/>
      <c r="G109" s="165"/>
      <c r="H109" s="165"/>
      <c r="I109" s="165"/>
      <c r="J109" s="165"/>
      <c r="K109" s="165"/>
      <c r="L109" s="133"/>
      <c r="M109" s="133"/>
      <c r="N109" s="133"/>
      <c r="O109" s="133"/>
      <c r="P109" s="133"/>
      <c r="Q109" s="133"/>
      <c r="R109" s="133"/>
      <c r="S109" s="133"/>
      <c r="T109" s="133"/>
      <c r="U109" s="133"/>
      <c r="V109" s="144"/>
      <c r="W109" s="144"/>
      <c r="X109" s="144"/>
      <c r="Y109" s="144"/>
      <c r="Z109" s="144"/>
      <c r="AA109" s="144"/>
      <c r="AB109" s="144"/>
      <c r="AC109" s="144"/>
      <c r="AD109" s="144"/>
    </row>
    <row r="110" spans="1:30" x14ac:dyDescent="0.45">
      <c r="A110" s="165"/>
      <c r="B110" s="346"/>
      <c r="C110" s="346"/>
      <c r="D110" s="346"/>
      <c r="E110" s="346"/>
      <c r="F110" s="346"/>
      <c r="G110" s="346"/>
      <c r="H110" s="346"/>
      <c r="I110" s="346"/>
      <c r="J110" s="346"/>
      <c r="K110" s="165"/>
      <c r="L110" s="133"/>
      <c r="M110" s="133"/>
      <c r="N110" s="133"/>
      <c r="O110" s="133"/>
      <c r="P110" s="133"/>
      <c r="Q110" s="133"/>
      <c r="R110" s="133"/>
      <c r="S110" s="133"/>
      <c r="T110" s="133"/>
      <c r="U110" s="133"/>
      <c r="V110" s="144"/>
      <c r="W110" s="144"/>
      <c r="X110" s="144"/>
      <c r="Y110" s="144"/>
      <c r="Z110" s="144"/>
      <c r="AA110" s="144"/>
      <c r="AB110" s="144"/>
      <c r="AC110" s="144"/>
      <c r="AD110" s="144"/>
    </row>
    <row r="111" spans="1:30" x14ac:dyDescent="0.45">
      <c r="A111" s="165"/>
      <c r="B111" s="346"/>
      <c r="C111" s="346"/>
      <c r="D111" s="346"/>
      <c r="E111" s="346"/>
      <c r="F111" s="346"/>
      <c r="G111" s="346"/>
      <c r="H111" s="346"/>
      <c r="I111" s="346"/>
      <c r="J111" s="346"/>
      <c r="K111" s="165"/>
      <c r="L111" s="133"/>
      <c r="M111" s="133"/>
      <c r="N111" s="133"/>
      <c r="O111" s="133"/>
      <c r="P111" s="133"/>
      <c r="Q111" s="133"/>
      <c r="R111" s="133"/>
      <c r="S111" s="133"/>
      <c r="T111" s="133"/>
      <c r="U111" s="133"/>
      <c r="V111" s="144"/>
      <c r="W111" s="144"/>
      <c r="X111" s="144"/>
      <c r="Y111" s="144"/>
      <c r="Z111" s="144"/>
      <c r="AA111" s="144"/>
      <c r="AB111" s="144"/>
      <c r="AC111" s="144"/>
      <c r="AD111" s="144"/>
    </row>
    <row r="112" spans="1:30" x14ac:dyDescent="0.4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row>
    <row r="113" spans="1:30" x14ac:dyDescent="0.4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row>
    <row r="114" spans="1:30" x14ac:dyDescent="0.4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row>
    <row r="115" spans="1:30" x14ac:dyDescent="0.4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row>
    <row r="116" spans="1:30" x14ac:dyDescent="0.4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row>
    <row r="117" spans="1:30" x14ac:dyDescent="0.4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row>
    <row r="118" spans="1:30" x14ac:dyDescent="0.4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row>
    <row r="119" spans="1:30" x14ac:dyDescent="0.4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row>
    <row r="120" spans="1:30" x14ac:dyDescent="0.4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row>
    <row r="121" spans="1:30" x14ac:dyDescent="0.4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row>
    <row r="122" spans="1:30" x14ac:dyDescent="0.4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row>
    <row r="123" spans="1:30" x14ac:dyDescent="0.4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row>
    <row r="124" spans="1:30" x14ac:dyDescent="0.4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row>
    <row r="125" spans="1:30" x14ac:dyDescent="0.4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row>
    <row r="126" spans="1:30" x14ac:dyDescent="0.4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row>
    <row r="127" spans="1:30" x14ac:dyDescent="0.4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row>
    <row r="128" spans="1:30" x14ac:dyDescent="0.4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row>
    <row r="129" spans="1:30" x14ac:dyDescent="0.4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row>
    <row r="130" spans="1:30" x14ac:dyDescent="0.4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row>
    <row r="131" spans="1:30" x14ac:dyDescent="0.4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row>
    <row r="132" spans="1:30" x14ac:dyDescent="0.4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row>
    <row r="133" spans="1:30" x14ac:dyDescent="0.4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row>
    <row r="134" spans="1:30" x14ac:dyDescent="0.4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row>
    <row r="135" spans="1:30" x14ac:dyDescent="0.4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row>
    <row r="136" spans="1:30" x14ac:dyDescent="0.4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row>
    <row r="137" spans="1:30" x14ac:dyDescent="0.4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row>
    <row r="138" spans="1:30" x14ac:dyDescent="0.4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row>
    <row r="139" spans="1:30" x14ac:dyDescent="0.4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row>
    <row r="140" spans="1:30" x14ac:dyDescent="0.4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row>
    <row r="141" spans="1:30" x14ac:dyDescent="0.4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row>
    <row r="142" spans="1:30" x14ac:dyDescent="0.4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row>
    <row r="143" spans="1:30" x14ac:dyDescent="0.4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row>
    <row r="144" spans="1:30" x14ac:dyDescent="0.4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row>
  </sheetData>
  <sheetProtection formatCells="0"/>
  <mergeCells count="28">
    <mergeCell ref="L2:P2"/>
    <mergeCell ref="A1:U1"/>
    <mergeCell ref="A18:A19"/>
    <mergeCell ref="A34:A35"/>
    <mergeCell ref="A50:A51"/>
    <mergeCell ref="B50:D50"/>
    <mergeCell ref="E50:G50"/>
    <mergeCell ref="B18:F18"/>
    <mergeCell ref="G18:K18"/>
    <mergeCell ref="B34:D34"/>
    <mergeCell ref="E34:G34"/>
    <mergeCell ref="H34:J34"/>
    <mergeCell ref="H50:J50"/>
    <mergeCell ref="Q2:U2"/>
    <mergeCell ref="A2:A3"/>
    <mergeCell ref="B2:F2"/>
    <mergeCell ref="G2:K2"/>
    <mergeCell ref="A98:A99"/>
    <mergeCell ref="B98:D98"/>
    <mergeCell ref="H98:J98"/>
    <mergeCell ref="A66:A67"/>
    <mergeCell ref="B66:D66"/>
    <mergeCell ref="E66:G66"/>
    <mergeCell ref="H66:I66"/>
    <mergeCell ref="A82:A83"/>
    <mergeCell ref="B82:D82"/>
    <mergeCell ref="E82:G82"/>
    <mergeCell ref="H82:J82"/>
  </mergeCells>
  <hyperlinks>
    <hyperlink ref="A33:J33" location="'فهرست '!A10" display=" نرخ مشارکت اقتصادی به تفکیک نقاط شهری و روستایی و جنس                                                                                             (درصد)"/>
    <hyperlink ref="A49:J49"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5:J65" location="'فهرست '!A12" display="  نرخ بیکاری  به تفکیک نقاط شهری و روستایی و جنس                                                                          (درصد)"/>
    <hyperlink ref="A81:J81" location="'فهرست '!A13" display="نرخ بیکاری جمعیت 35-18ساله به‌تفکیک جنس در کل کشور"/>
    <hyperlink ref="A17:K17"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70"/>
  <sheetViews>
    <sheetView rightToLeft="1" topLeftCell="A138" zoomScaleNormal="100" workbookViewId="0">
      <selection activeCell="A142" sqref="A142:D142"/>
    </sheetView>
  </sheetViews>
  <sheetFormatPr defaultColWidth="9.125" defaultRowHeight="21" x14ac:dyDescent="0.55000000000000004"/>
  <cols>
    <col min="1" max="1" width="16.375" style="23" customWidth="1"/>
    <col min="2" max="3" width="11.75" style="4" customWidth="1"/>
    <col min="4" max="4" width="19.875" style="4" customWidth="1"/>
    <col min="5" max="5" width="10.375" style="4" customWidth="1"/>
    <col min="6" max="6" width="11" style="4" customWidth="1"/>
    <col min="7" max="7" width="13.75" style="4" customWidth="1"/>
    <col min="8" max="8" width="11" style="4" customWidth="1"/>
    <col min="9" max="9" width="15.25" style="4" customWidth="1"/>
    <col min="10" max="10" width="12.875" style="4" customWidth="1"/>
    <col min="11" max="11" width="9.375" style="4" bestFit="1" customWidth="1"/>
    <col min="12" max="12" width="9.875" style="4" bestFit="1" customWidth="1"/>
    <col min="13" max="13" width="15.25" style="4" customWidth="1"/>
    <col min="14" max="14" width="11.125" style="4" customWidth="1"/>
    <col min="15" max="15" width="10.75" style="4" customWidth="1"/>
    <col min="16" max="16" width="9.375" style="4" bestFit="1" customWidth="1"/>
    <col min="17" max="18" width="10.875" style="4" customWidth="1"/>
    <col min="19" max="16384" width="9.125" style="4"/>
  </cols>
  <sheetData>
    <row r="1" spans="1:45" s="22" customFormat="1" ht="18" x14ac:dyDescent="0.45">
      <c r="A1" s="552" t="s">
        <v>597</v>
      </c>
      <c r="B1" s="552"/>
      <c r="C1" s="552"/>
      <c r="D1" s="552"/>
      <c r="E1" s="552"/>
      <c r="F1" s="552"/>
      <c r="G1" s="552"/>
      <c r="H1" s="552"/>
      <c r="I1" s="552"/>
      <c r="J1" s="552"/>
      <c r="K1" s="552"/>
      <c r="L1" s="552"/>
      <c r="M1" s="552"/>
      <c r="N1" s="552"/>
      <c r="O1" s="552"/>
      <c r="P1" s="552"/>
      <c r="Q1" s="552"/>
      <c r="R1" s="552"/>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row>
    <row r="2" spans="1:45" s="5" customFormat="1" ht="87.75" customHeight="1" x14ac:dyDescent="0.45">
      <c r="A2" s="51" t="s">
        <v>0</v>
      </c>
      <c r="B2" s="48" t="s">
        <v>62</v>
      </c>
      <c r="C2" s="48" t="s">
        <v>63</v>
      </c>
      <c r="D2" s="48" t="s">
        <v>157</v>
      </c>
      <c r="E2" s="49" t="s">
        <v>73</v>
      </c>
      <c r="F2" s="48" t="s">
        <v>158</v>
      </c>
      <c r="G2" s="48" t="s">
        <v>159</v>
      </c>
      <c r="H2" s="48" t="s">
        <v>160</v>
      </c>
      <c r="I2" s="48" t="s">
        <v>67</v>
      </c>
      <c r="J2" s="48" t="s">
        <v>68</v>
      </c>
      <c r="K2" s="48" t="s">
        <v>69</v>
      </c>
      <c r="L2" s="48" t="s">
        <v>56</v>
      </c>
      <c r="M2" s="48" t="s">
        <v>57</v>
      </c>
      <c r="N2" s="48" t="s">
        <v>58</v>
      </c>
      <c r="O2" s="48" t="s">
        <v>161</v>
      </c>
      <c r="P2" s="48" t="s">
        <v>60</v>
      </c>
      <c r="Q2" s="48" t="s">
        <v>162</v>
      </c>
      <c r="R2" s="48" t="s">
        <v>639</v>
      </c>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row>
    <row r="3" spans="1:45" ht="18" x14ac:dyDescent="0.45">
      <c r="A3" s="52">
        <v>1397</v>
      </c>
      <c r="B3" s="426">
        <v>2052754.837072344</v>
      </c>
      <c r="C3" s="426">
        <v>143628.00216133057</v>
      </c>
      <c r="D3" s="426">
        <v>4608994.4684099713</v>
      </c>
      <c r="E3" s="426">
        <v>288503.43785600015</v>
      </c>
      <c r="F3" s="426">
        <v>3883973.834200426</v>
      </c>
      <c r="G3" s="426">
        <v>1768294.1880321479</v>
      </c>
      <c r="H3" s="426">
        <v>967557.89324249921</v>
      </c>
      <c r="I3" s="426">
        <v>3215215.1732953028</v>
      </c>
      <c r="J3" s="426">
        <v>1976736.3251579301</v>
      </c>
      <c r="K3" s="426">
        <v>620305.58662648953</v>
      </c>
      <c r="L3" s="426">
        <v>3136009.2326570917</v>
      </c>
      <c r="M3" s="426">
        <v>2788363.1459832531</v>
      </c>
      <c r="N3" s="426">
        <v>195874.00699636494</v>
      </c>
      <c r="O3" s="426">
        <v>25646210.13169115</v>
      </c>
      <c r="P3" s="426">
        <v>183502.29444217918</v>
      </c>
      <c r="Q3" s="426">
        <v>25829712.426133331</v>
      </c>
      <c r="R3" s="426">
        <v>21220717.957723357</v>
      </c>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row>
    <row r="4" spans="1:45" ht="18" x14ac:dyDescent="0.45">
      <c r="A4" s="52">
        <v>1398</v>
      </c>
      <c r="B4" s="426">
        <v>2780261.2798915319</v>
      </c>
      <c r="C4" s="426">
        <v>166966.74212410644</v>
      </c>
      <c r="D4" s="426">
        <v>5183373.1630273368</v>
      </c>
      <c r="E4" s="426">
        <v>410087.73036349961</v>
      </c>
      <c r="F4" s="426">
        <v>5426426.9870740352</v>
      </c>
      <c r="G4" s="426">
        <v>2769070.2566794907</v>
      </c>
      <c r="H4" s="426">
        <v>1423336.3303984418</v>
      </c>
      <c r="I4" s="426">
        <v>4340581.1277270559</v>
      </c>
      <c r="J4" s="426">
        <v>2695483.5912046321</v>
      </c>
      <c r="K4" s="426">
        <v>926356.57294011733</v>
      </c>
      <c r="L4" s="426">
        <v>4277828.0728110466</v>
      </c>
      <c r="M4" s="426">
        <v>3423970.6956691998</v>
      </c>
      <c r="N4" s="426">
        <v>233221.37869030886</v>
      </c>
      <c r="O4" s="426">
        <v>34056963.928600803</v>
      </c>
      <c r="P4" s="426">
        <v>198045.5513785631</v>
      </c>
      <c r="Q4" s="426">
        <v>34255009.479979366</v>
      </c>
      <c r="R4" s="426">
        <v>29071636.316952031</v>
      </c>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row>
    <row r="5" spans="1:45" ht="18" x14ac:dyDescent="0.45">
      <c r="A5" s="52">
        <v>1399</v>
      </c>
      <c r="B5" s="426">
        <v>3882856.3569076145</v>
      </c>
      <c r="C5" s="426">
        <v>269281.91560280713</v>
      </c>
      <c r="D5" s="426">
        <v>6817034.481015563</v>
      </c>
      <c r="E5" s="426">
        <v>748458.27656457096</v>
      </c>
      <c r="F5" s="426">
        <v>9368965.6640873067</v>
      </c>
      <c r="G5" s="426">
        <v>3583253.009168162</v>
      </c>
      <c r="H5" s="426">
        <v>2521170.1088315053</v>
      </c>
      <c r="I5" s="426">
        <v>6613721.2303026952</v>
      </c>
      <c r="J5" s="426">
        <v>3899276.8090908621</v>
      </c>
      <c r="K5" s="426">
        <v>2005685.5527474191</v>
      </c>
      <c r="L5" s="426">
        <v>5884584.0414725933</v>
      </c>
      <c r="M5" s="426">
        <v>4331212.9258507937</v>
      </c>
      <c r="N5" s="426">
        <v>169122.42825227181</v>
      </c>
      <c r="O5" s="426">
        <v>50094622.799894169</v>
      </c>
      <c r="P5" s="426">
        <v>219586.70605964685</v>
      </c>
      <c r="Q5" s="426">
        <v>50314209.505953811</v>
      </c>
      <c r="R5" s="426">
        <v>43497175.024938248</v>
      </c>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row>
    <row r="6" spans="1:45" ht="18" x14ac:dyDescent="0.45">
      <c r="A6" s="53" t="s">
        <v>15</v>
      </c>
      <c r="B6" s="426">
        <v>639526.14057697833</v>
      </c>
      <c r="C6" s="426">
        <v>25301.010505550326</v>
      </c>
      <c r="D6" s="426">
        <v>1345440.3205936954</v>
      </c>
      <c r="E6" s="426">
        <v>95264.137354722625</v>
      </c>
      <c r="F6" s="426">
        <v>1347006.2595817719</v>
      </c>
      <c r="G6" s="426">
        <v>683564.88352779404</v>
      </c>
      <c r="H6" s="426">
        <v>314649.05238229077</v>
      </c>
      <c r="I6" s="426">
        <v>1060620.2120876815</v>
      </c>
      <c r="J6" s="426">
        <v>595247.9066072487</v>
      </c>
      <c r="K6" s="426">
        <v>186471.16762676169</v>
      </c>
      <c r="L6" s="426">
        <v>1005378.799631123</v>
      </c>
      <c r="M6" s="426">
        <v>807228.1760925448</v>
      </c>
      <c r="N6" s="426">
        <v>54617.066117923001</v>
      </c>
      <c r="O6" s="426">
        <v>8160315.132686086</v>
      </c>
      <c r="P6" s="426">
        <v>32315.667426159725</v>
      </c>
      <c r="Q6" s="426">
        <v>8192630.8001122456</v>
      </c>
      <c r="R6" s="426">
        <v>6847190.4795185504</v>
      </c>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row>
    <row r="7" spans="1:45" ht="18" x14ac:dyDescent="0.45">
      <c r="A7" s="53" t="s">
        <v>17</v>
      </c>
      <c r="B7" s="426">
        <v>912884.69312569872</v>
      </c>
      <c r="C7" s="426">
        <v>19809.140349319368</v>
      </c>
      <c r="D7" s="426">
        <v>1315288.6095954836</v>
      </c>
      <c r="E7" s="426">
        <v>99507.865016781478</v>
      </c>
      <c r="F7" s="426">
        <v>1366077.8179240627</v>
      </c>
      <c r="G7" s="426">
        <v>726382.39645743091</v>
      </c>
      <c r="H7" s="426">
        <v>391710.90578404249</v>
      </c>
      <c r="I7" s="426">
        <v>1153483.3464225591</v>
      </c>
      <c r="J7" s="426">
        <v>668694.85039685376</v>
      </c>
      <c r="K7" s="426">
        <v>236598.74961572688</v>
      </c>
      <c r="L7" s="426">
        <v>1056081.6646580317</v>
      </c>
      <c r="M7" s="426">
        <v>865497.50986214157</v>
      </c>
      <c r="N7" s="426">
        <v>64281.399125899588</v>
      </c>
      <c r="O7" s="426">
        <v>8876298.9483340327</v>
      </c>
      <c r="P7" s="426">
        <v>34502.456251225289</v>
      </c>
      <c r="Q7" s="426">
        <v>8910801.4045852572</v>
      </c>
      <c r="R7" s="426">
        <v>7595512.794989774</v>
      </c>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row>
    <row r="8" spans="1:45" ht="18" x14ac:dyDescent="0.45">
      <c r="A8" s="53" t="s">
        <v>18</v>
      </c>
      <c r="B8" s="426">
        <v>808407.9673838194</v>
      </c>
      <c r="C8" s="426">
        <v>58877.996507557225</v>
      </c>
      <c r="D8" s="426">
        <v>1303104.918148949</v>
      </c>
      <c r="E8" s="426">
        <v>106295.00570827292</v>
      </c>
      <c r="F8" s="426">
        <v>1309566.3941456638</v>
      </c>
      <c r="G8" s="426">
        <v>709503.06017108774</v>
      </c>
      <c r="H8" s="426">
        <v>318891.36875134398</v>
      </c>
      <c r="I8" s="426">
        <v>1079914.7851223759</v>
      </c>
      <c r="J8" s="426">
        <v>704241.17434102844</v>
      </c>
      <c r="K8" s="426">
        <v>222833.71163045472</v>
      </c>
      <c r="L8" s="426">
        <v>1012868.9406941659</v>
      </c>
      <c r="M8" s="426">
        <v>867218.66139717179</v>
      </c>
      <c r="N8" s="426">
        <v>58908.505729428791</v>
      </c>
      <c r="O8" s="426">
        <v>8560632.4897313192</v>
      </c>
      <c r="P8" s="426">
        <v>32117.175929671361</v>
      </c>
      <c r="Q8" s="426">
        <v>8592749.6656609904</v>
      </c>
      <c r="R8" s="426">
        <v>7289644.7475120416</v>
      </c>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row>
    <row r="9" spans="1:45" ht="18" x14ac:dyDescent="0.45">
      <c r="A9" s="53" t="s">
        <v>156</v>
      </c>
      <c r="B9" s="426">
        <v>419442.47880503524</v>
      </c>
      <c r="C9" s="426">
        <v>62978.594761679538</v>
      </c>
      <c r="D9" s="426">
        <v>1219539.3146892088</v>
      </c>
      <c r="E9" s="426">
        <v>109020.72228372261</v>
      </c>
      <c r="F9" s="426">
        <v>1403776.5154225368</v>
      </c>
      <c r="G9" s="426">
        <v>649619.91652317799</v>
      </c>
      <c r="H9" s="426">
        <v>398085.00348076451</v>
      </c>
      <c r="I9" s="426">
        <v>1046562.7840944392</v>
      </c>
      <c r="J9" s="426">
        <v>727299.65985950141</v>
      </c>
      <c r="K9" s="426">
        <v>280452.94406717399</v>
      </c>
      <c r="L9" s="426">
        <v>1203498.6678277266</v>
      </c>
      <c r="M9" s="426">
        <v>884026.34831734188</v>
      </c>
      <c r="N9" s="426">
        <v>55414.407717057482</v>
      </c>
      <c r="O9" s="426">
        <v>8459717.357849367</v>
      </c>
      <c r="P9" s="426">
        <v>99110.251771506722</v>
      </c>
      <c r="Q9" s="426">
        <v>8558827.6096208729</v>
      </c>
      <c r="R9" s="426">
        <v>7339288.2949316641</v>
      </c>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row>
    <row r="10" spans="1:45" ht="18" x14ac:dyDescent="0.45">
      <c r="A10" s="53" t="s">
        <v>814</v>
      </c>
      <c r="B10" s="426">
        <v>658448.94192873733</v>
      </c>
      <c r="C10" s="426">
        <v>29069.952541689272</v>
      </c>
      <c r="D10" s="426">
        <v>659050.02778049384</v>
      </c>
      <c r="E10" s="426">
        <v>127034.51623526739</v>
      </c>
      <c r="F10" s="426">
        <v>1432399.1478761015</v>
      </c>
      <c r="G10" s="426">
        <v>607541.54071113118</v>
      </c>
      <c r="H10" s="426">
        <v>411669.04643433628</v>
      </c>
      <c r="I10" s="426">
        <v>1069068.537511863</v>
      </c>
      <c r="J10" s="426">
        <v>722423.28456603724</v>
      </c>
      <c r="K10" s="426">
        <v>416746.61852974835</v>
      </c>
      <c r="L10" s="426">
        <v>1206492.3372586861</v>
      </c>
      <c r="M10" s="426">
        <v>1011327.6108458424</v>
      </c>
      <c r="N10" s="426">
        <v>29859.379799583669</v>
      </c>
      <c r="O10" s="426">
        <v>8381130.9420195175</v>
      </c>
      <c r="P10" s="426">
        <v>33341.920699021517</v>
      </c>
      <c r="Q10" s="426">
        <v>8414472.8627185393</v>
      </c>
      <c r="R10" s="426">
        <v>7755422.8349380456</v>
      </c>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row>
    <row r="11" spans="1:45" ht="18" x14ac:dyDescent="0.45">
      <c r="A11" s="53" t="s">
        <v>822</v>
      </c>
      <c r="B11" s="426">
        <v>1194105.9455506078</v>
      </c>
      <c r="C11" s="426">
        <v>26910.391853280009</v>
      </c>
      <c r="D11" s="426">
        <v>1401405.3588656383</v>
      </c>
      <c r="E11" s="426">
        <v>172043.96441910666</v>
      </c>
      <c r="F11" s="426">
        <v>2022981.7035573607</v>
      </c>
      <c r="G11" s="426">
        <v>873870.18906418758</v>
      </c>
      <c r="H11" s="426">
        <v>640874.76268217736</v>
      </c>
      <c r="I11" s="426">
        <v>1504981.4453125328</v>
      </c>
      <c r="J11" s="426">
        <v>921223.70688139275</v>
      </c>
      <c r="K11" s="426">
        <v>530824.23615354579</v>
      </c>
      <c r="L11" s="426">
        <v>1457818.4347476333</v>
      </c>
      <c r="M11" s="426">
        <v>1066953.731393266</v>
      </c>
      <c r="N11" s="426">
        <v>38605.821281176446</v>
      </c>
      <c r="O11" s="426">
        <v>11852599.691761905</v>
      </c>
      <c r="P11" s="426">
        <v>40072.876882950673</v>
      </c>
      <c r="Q11" s="426">
        <v>11892672.568644855</v>
      </c>
      <c r="R11" s="426">
        <v>10491267.209779218</v>
      </c>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row>
    <row r="12" spans="1:45" ht="18" x14ac:dyDescent="0.45">
      <c r="A12" s="53" t="s">
        <v>827</v>
      </c>
      <c r="B12" s="426">
        <v>1314434.1036715813</v>
      </c>
      <c r="C12" s="426">
        <v>102234.3675299849</v>
      </c>
      <c r="D12" s="426">
        <v>1902288.214739592</v>
      </c>
      <c r="E12" s="426">
        <v>218170.48058919067</v>
      </c>
      <c r="F12" s="426">
        <v>2539517.2979105692</v>
      </c>
      <c r="G12" s="426">
        <v>929577.67727865151</v>
      </c>
      <c r="H12" s="426">
        <v>650786.02538246184</v>
      </c>
      <c r="I12" s="426">
        <v>1835971.2870669854</v>
      </c>
      <c r="J12" s="426">
        <v>1075372.0774698353</v>
      </c>
      <c r="K12" s="426">
        <v>523917.09285916097</v>
      </c>
      <c r="L12" s="426">
        <v>1403808.4212562994</v>
      </c>
      <c r="M12" s="426">
        <v>1079426.7081619024</v>
      </c>
      <c r="N12" s="426">
        <v>40524.532323446292</v>
      </c>
      <c r="O12" s="426">
        <v>13616028.286239661</v>
      </c>
      <c r="P12" s="426">
        <v>41316.608380290316</v>
      </c>
      <c r="Q12" s="426">
        <v>13657344.894619951</v>
      </c>
      <c r="R12" s="426">
        <v>11755056.679880358</v>
      </c>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row>
    <row r="13" spans="1:45" s="173" customFormat="1" ht="22.5" customHeight="1" x14ac:dyDescent="0.45">
      <c r="A13" s="53" t="s">
        <v>850</v>
      </c>
      <c r="B13" s="426">
        <v>715867.36575668817</v>
      </c>
      <c r="C13" s="426">
        <v>111067.20367785297</v>
      </c>
      <c r="D13" s="426">
        <v>2854290.8796298392</v>
      </c>
      <c r="E13" s="426">
        <v>231209.31532100626</v>
      </c>
      <c r="F13" s="426">
        <v>3374067.5147432745</v>
      </c>
      <c r="G13" s="426">
        <v>1172263.6021141917</v>
      </c>
      <c r="H13" s="426">
        <v>817840.27433252998</v>
      </c>
      <c r="I13" s="426">
        <v>2203699.9604113144</v>
      </c>
      <c r="J13" s="426">
        <v>1180257.7401735967</v>
      </c>
      <c r="K13" s="426">
        <v>534197.60520496417</v>
      </c>
      <c r="L13" s="426">
        <v>1816464.8482099744</v>
      </c>
      <c r="M13" s="426">
        <v>1173504.8754497827</v>
      </c>
      <c r="N13" s="426">
        <v>60132.69484806541</v>
      </c>
      <c r="O13" s="426">
        <v>16244863.87987308</v>
      </c>
      <c r="P13" s="426">
        <v>104855.30009738433</v>
      </c>
      <c r="Q13" s="426">
        <v>16349719.179970464</v>
      </c>
      <c r="R13" s="426">
        <v>13495428.300340625</v>
      </c>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row>
    <row r="14" spans="1:45" s="418" customFormat="1" ht="22.5" customHeight="1" x14ac:dyDescent="0.5">
      <c r="A14" s="432" t="s">
        <v>871</v>
      </c>
      <c r="B14" s="433">
        <v>1097363.7427363852</v>
      </c>
      <c r="C14" s="433">
        <v>54996.746326700806</v>
      </c>
      <c r="D14" s="433">
        <v>3011782.8354448713</v>
      </c>
      <c r="E14" s="433">
        <v>322074.28011995088</v>
      </c>
      <c r="F14" s="433">
        <v>2943714.1603744496</v>
      </c>
      <c r="G14" s="433">
        <v>1375118.9549721517</v>
      </c>
      <c r="H14" s="433">
        <v>851763.24571921583</v>
      </c>
      <c r="I14" s="433">
        <v>2083490.8523343243</v>
      </c>
      <c r="J14" s="433">
        <v>1278642.1468500583</v>
      </c>
      <c r="K14" s="433">
        <v>505560.02095256117</v>
      </c>
      <c r="L14" s="433">
        <v>1821293.9066796706</v>
      </c>
      <c r="M14" s="433">
        <v>1658314.2168790507</v>
      </c>
      <c r="N14" s="433">
        <v>54883.482449781113</v>
      </c>
      <c r="O14" s="433">
        <v>17058998.591839172</v>
      </c>
      <c r="P14" s="433">
        <v>28963.379439646829</v>
      </c>
      <c r="Q14" s="433">
        <v>17087961.97127882</v>
      </c>
      <c r="R14" s="433">
        <v>14076179.135833949</v>
      </c>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17"/>
    </row>
    <row r="15" spans="1:45" s="347" customFormat="1" ht="22.5" customHeight="1" x14ac:dyDescent="0.45">
      <c r="A15" s="176"/>
      <c r="B15" s="277"/>
      <c r="C15" s="277"/>
      <c r="D15" s="277"/>
      <c r="E15" s="277"/>
      <c r="F15" s="277"/>
      <c r="G15" s="277"/>
      <c r="H15" s="277"/>
      <c r="I15" s="277"/>
      <c r="J15" s="277"/>
      <c r="K15" s="277"/>
      <c r="L15" s="277"/>
      <c r="M15" s="277"/>
      <c r="N15" s="277"/>
      <c r="O15" s="277"/>
      <c r="P15" s="277"/>
      <c r="Q15" s="277"/>
      <c r="R15" s="277"/>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row>
    <row r="16" spans="1:45" s="142" customFormat="1" ht="26.25" customHeight="1" x14ac:dyDescent="0.45">
      <c r="A16" s="533" t="s">
        <v>800</v>
      </c>
      <c r="B16" s="533"/>
      <c r="C16" s="533"/>
      <c r="D16" s="533"/>
      <c r="E16" s="533"/>
      <c r="F16" s="533"/>
      <c r="G16" s="533"/>
      <c r="H16" s="533"/>
      <c r="I16" s="533"/>
      <c r="J16" s="533"/>
      <c r="K16" s="533"/>
      <c r="L16" s="533"/>
      <c r="M16" s="533"/>
      <c r="N16" s="533"/>
      <c r="O16" s="533"/>
      <c r="P16" s="533"/>
      <c r="Q16" s="533"/>
      <c r="R16" s="533"/>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row>
    <row r="17" spans="1:44" ht="18.75" customHeight="1" x14ac:dyDescent="0.45">
      <c r="A17" s="532" t="s">
        <v>406</v>
      </c>
      <c r="B17" s="532" t="s">
        <v>62</v>
      </c>
      <c r="C17" s="532" t="s">
        <v>63</v>
      </c>
      <c r="D17" s="532" t="s">
        <v>72</v>
      </c>
      <c r="E17" s="532" t="s">
        <v>73</v>
      </c>
      <c r="F17" s="532" t="s">
        <v>32</v>
      </c>
      <c r="G17" s="532" t="s">
        <v>65</v>
      </c>
      <c r="H17" s="532" t="s">
        <v>66</v>
      </c>
      <c r="I17" s="532" t="s">
        <v>67</v>
      </c>
      <c r="J17" s="532" t="s">
        <v>68</v>
      </c>
      <c r="K17" s="532" t="s">
        <v>69</v>
      </c>
      <c r="L17" s="532" t="s">
        <v>56</v>
      </c>
      <c r="M17" s="532" t="s">
        <v>57</v>
      </c>
      <c r="N17" s="532" t="s">
        <v>58</v>
      </c>
      <c r="O17" s="532" t="s">
        <v>59</v>
      </c>
      <c r="P17" s="532" t="s">
        <v>60</v>
      </c>
      <c r="Q17" s="532" t="s">
        <v>61</v>
      </c>
      <c r="R17" s="532"/>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row>
    <row r="18" spans="1:44" ht="21" customHeight="1" x14ac:dyDescent="0.45">
      <c r="A18" s="532"/>
      <c r="B18" s="532"/>
      <c r="C18" s="532"/>
      <c r="D18" s="532"/>
      <c r="E18" s="532"/>
      <c r="F18" s="532"/>
      <c r="G18" s="532"/>
      <c r="H18" s="532"/>
      <c r="I18" s="532"/>
      <c r="J18" s="532"/>
      <c r="K18" s="532"/>
      <c r="L18" s="532"/>
      <c r="M18" s="532"/>
      <c r="N18" s="532"/>
      <c r="O18" s="532"/>
      <c r="P18" s="532"/>
      <c r="Q18" s="532"/>
      <c r="R18" s="532"/>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row>
    <row r="19" spans="1:44" ht="19.5" customHeight="1" x14ac:dyDescent="0.45">
      <c r="A19" s="532"/>
      <c r="B19" s="532"/>
      <c r="C19" s="532"/>
      <c r="D19" s="532"/>
      <c r="E19" s="532"/>
      <c r="F19" s="532"/>
      <c r="G19" s="532"/>
      <c r="H19" s="532"/>
      <c r="I19" s="532"/>
      <c r="J19" s="532"/>
      <c r="K19" s="532"/>
      <c r="L19" s="532"/>
      <c r="M19" s="532"/>
      <c r="N19" s="532"/>
      <c r="O19" s="532"/>
      <c r="P19" s="532"/>
      <c r="Q19" s="532" t="s">
        <v>70</v>
      </c>
      <c r="R19" s="532" t="s">
        <v>71</v>
      </c>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row>
    <row r="20" spans="1:44" ht="54.75" customHeight="1" x14ac:dyDescent="0.45">
      <c r="A20" s="532"/>
      <c r="B20" s="532"/>
      <c r="C20" s="532"/>
      <c r="D20" s="532"/>
      <c r="E20" s="532"/>
      <c r="F20" s="532"/>
      <c r="G20" s="532"/>
      <c r="H20" s="532"/>
      <c r="I20" s="532"/>
      <c r="J20" s="532"/>
      <c r="K20" s="532"/>
      <c r="L20" s="532"/>
      <c r="M20" s="532"/>
      <c r="N20" s="532"/>
      <c r="O20" s="532"/>
      <c r="P20" s="532"/>
      <c r="Q20" s="532"/>
      <c r="R20" s="532"/>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row>
    <row r="21" spans="1:44" ht="18" x14ac:dyDescent="0.45">
      <c r="A21" s="349">
        <v>1397</v>
      </c>
      <c r="B21" s="379">
        <v>7.9472616775843772</v>
      </c>
      <c r="C21" s="379">
        <v>0.5560573025041281</v>
      </c>
      <c r="D21" s="379">
        <v>17.843769966818524</v>
      </c>
      <c r="E21" s="379">
        <v>1.1169440568920366</v>
      </c>
      <c r="F21" s="379">
        <v>15.036845049311495</v>
      </c>
      <c r="G21" s="379">
        <v>6.845969319592843</v>
      </c>
      <c r="H21" s="379">
        <v>3.7459104355477377</v>
      </c>
      <c r="I21" s="379">
        <v>12.447738945952391</v>
      </c>
      <c r="J21" s="379">
        <v>7.6529552189592245</v>
      </c>
      <c r="K21" s="379">
        <v>2.4015195229153714</v>
      </c>
      <c r="L21" s="379">
        <v>12.14109232390919</v>
      </c>
      <c r="M21" s="379">
        <v>10.795176887691998</v>
      </c>
      <c r="N21" s="379">
        <v>0.75832825300133233</v>
      </c>
      <c r="O21" s="379">
        <v>99.28956896068064</v>
      </c>
      <c r="P21" s="379">
        <v>0.71043103931935336</v>
      </c>
      <c r="Q21" s="379">
        <v>100</v>
      </c>
      <c r="R21" s="379">
        <v>82.156230033181458</v>
      </c>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row>
    <row r="22" spans="1:44" ht="18" x14ac:dyDescent="0.45">
      <c r="A22" s="349">
        <v>1398</v>
      </c>
      <c r="B22" s="379">
        <v>8.1163640649887423</v>
      </c>
      <c r="C22" s="379">
        <v>0.48742284605611219</v>
      </c>
      <c r="D22" s="379">
        <v>15.1317230434772</v>
      </c>
      <c r="E22" s="379">
        <v>1.1971613395791902</v>
      </c>
      <c r="F22" s="379">
        <v>15.841265465845389</v>
      </c>
      <c r="G22" s="379">
        <v>8.0836943230095955</v>
      </c>
      <c r="H22" s="379">
        <v>4.1551187753438601</v>
      </c>
      <c r="I22" s="379">
        <v>12.671376226779168</v>
      </c>
      <c r="J22" s="379">
        <v>7.8688741650473943</v>
      </c>
      <c r="K22" s="379">
        <v>2.7042951877784018</v>
      </c>
      <c r="L22" s="379">
        <v>12.488182422811063</v>
      </c>
      <c r="M22" s="379">
        <v>9.9955327633768984</v>
      </c>
      <c r="N22" s="379">
        <v>0.68083875097631219</v>
      </c>
      <c r="O22" s="379">
        <v>99.421849375069328</v>
      </c>
      <c r="P22" s="379">
        <v>0.57815062493067626</v>
      </c>
      <c r="Q22" s="379">
        <v>100.00000000000001</v>
      </c>
      <c r="R22" s="379">
        <v>84.868276956522806</v>
      </c>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row>
    <row r="23" spans="1:44" ht="18" x14ac:dyDescent="0.45">
      <c r="A23" s="349">
        <v>1399</v>
      </c>
      <c r="B23" s="379">
        <v>7.7172162596495646</v>
      </c>
      <c r="C23" s="379">
        <v>0.53520052932749007</v>
      </c>
      <c r="D23" s="379">
        <v>13.548924941787838</v>
      </c>
      <c r="E23" s="379">
        <v>1.4875683905478114</v>
      </c>
      <c r="F23" s="379">
        <v>18.620913964629917</v>
      </c>
      <c r="G23" s="379">
        <v>7.1217515774428417</v>
      </c>
      <c r="H23" s="379">
        <v>5.0108510768377839</v>
      </c>
      <c r="I23" s="379">
        <v>13.144837800780865</v>
      </c>
      <c r="J23" s="379">
        <v>7.7498520743517805</v>
      </c>
      <c r="K23" s="379">
        <v>3.9863203107863217</v>
      </c>
      <c r="L23" s="379">
        <v>11.695670267414727</v>
      </c>
      <c r="M23" s="379">
        <v>8.6083294726875721</v>
      </c>
      <c r="N23" s="379">
        <v>0.33613253574471663</v>
      </c>
      <c r="O23" s="379">
        <v>99.563569201989239</v>
      </c>
      <c r="P23" s="379">
        <v>0.43643079801077383</v>
      </c>
      <c r="Q23" s="379">
        <v>100</v>
      </c>
      <c r="R23" s="379">
        <v>86.451075058212169</v>
      </c>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row>
    <row r="24" spans="1:44" ht="18" x14ac:dyDescent="0.45">
      <c r="A24" s="350" t="s">
        <v>15</v>
      </c>
      <c r="B24" s="379">
        <v>7.8061144970455185</v>
      </c>
      <c r="C24" s="379">
        <v>0.30882644565410761</v>
      </c>
      <c r="D24" s="379">
        <v>16.422567468501835</v>
      </c>
      <c r="E24" s="379">
        <v>1.1628027635935629</v>
      </c>
      <c r="F24" s="379">
        <v>16.441681462849722</v>
      </c>
      <c r="G24" s="379">
        <v>8.3436554167487778</v>
      </c>
      <c r="H24" s="379">
        <v>3.8406350787585817</v>
      </c>
      <c r="I24" s="379">
        <v>12.946027203778671</v>
      </c>
      <c r="J24" s="379">
        <v>7.2656503280862275</v>
      </c>
      <c r="K24" s="379">
        <v>2.2760841074909282</v>
      </c>
      <c r="L24" s="379">
        <v>12.271745476646506</v>
      </c>
      <c r="M24" s="379">
        <v>9.8531008632963797</v>
      </c>
      <c r="N24" s="379">
        <v>0.66666089868439704</v>
      </c>
      <c r="O24" s="379">
        <v>99.605552011135217</v>
      </c>
      <c r="P24" s="379">
        <v>0.39444798886478533</v>
      </c>
      <c r="Q24" s="379">
        <v>100</v>
      </c>
      <c r="R24" s="425">
        <v>83.577432531498161</v>
      </c>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row>
    <row r="25" spans="1:44" ht="18" x14ac:dyDescent="0.45">
      <c r="A25" s="350" t="s">
        <v>17</v>
      </c>
      <c r="B25" s="379">
        <v>10.244697998273791</v>
      </c>
      <c r="C25" s="379">
        <v>0.22230481243949751</v>
      </c>
      <c r="D25" s="379">
        <v>14.760609622818793</v>
      </c>
      <c r="E25" s="379">
        <v>1.116710613318993</v>
      </c>
      <c r="F25" s="379">
        <v>15.330583141726356</v>
      </c>
      <c r="G25" s="379">
        <v>8.1517067149948392</v>
      </c>
      <c r="H25" s="379">
        <v>4.3959110746478842</v>
      </c>
      <c r="I25" s="379">
        <v>12.944776727141599</v>
      </c>
      <c r="J25" s="379">
        <v>7.5043177379395019</v>
      </c>
      <c r="K25" s="379">
        <v>2.6551904691084189</v>
      </c>
      <c r="L25" s="379">
        <v>11.85170240820989</v>
      </c>
      <c r="M25" s="379">
        <v>9.7129031449043399</v>
      </c>
      <c r="N25" s="379">
        <v>0.72138740621940156</v>
      </c>
      <c r="O25" s="379">
        <v>99.612801871743329</v>
      </c>
      <c r="P25" s="379">
        <v>0.3871981282566937</v>
      </c>
      <c r="Q25" s="379">
        <v>100.00000000000003</v>
      </c>
      <c r="R25" s="425">
        <v>85.239390377181209</v>
      </c>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row>
    <row r="26" spans="1:44" ht="18" x14ac:dyDescent="0.45">
      <c r="A26" s="350" t="s">
        <v>18</v>
      </c>
      <c r="B26" s="379">
        <v>9.4080241929360717</v>
      </c>
      <c r="C26" s="379">
        <v>0.68520553720830502</v>
      </c>
      <c r="D26" s="379">
        <v>15.165167948002924</v>
      </c>
      <c r="E26" s="379">
        <v>1.2370313327415696</v>
      </c>
      <c r="F26" s="379">
        <v>15.240364785431307</v>
      </c>
      <c r="G26" s="379">
        <v>8.2569967446678749</v>
      </c>
      <c r="H26" s="379">
        <v>3.711167916664933</v>
      </c>
      <c r="I26" s="379">
        <v>12.567744053315257</v>
      </c>
      <c r="J26" s="379">
        <v>8.1957603996700996</v>
      </c>
      <c r="K26" s="379">
        <v>2.5932759628848494</v>
      </c>
      <c r="L26" s="379">
        <v>11.787483402918985</v>
      </c>
      <c r="M26" s="379">
        <v>10.092446482676179</v>
      </c>
      <c r="N26" s="379">
        <v>0.68556059493788712</v>
      </c>
      <c r="O26" s="379">
        <v>99.62622935405625</v>
      </c>
      <c r="P26" s="379">
        <v>0.37377064594375997</v>
      </c>
      <c r="Q26" s="379">
        <v>100.00000000000001</v>
      </c>
      <c r="R26" s="425">
        <v>84.834832051997083</v>
      </c>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row>
    <row r="27" spans="1:44" ht="18" x14ac:dyDescent="0.45">
      <c r="A27" s="348" t="s">
        <v>156</v>
      </c>
      <c r="B27" s="379">
        <v>4.9007001652135758</v>
      </c>
      <c r="C27" s="379">
        <v>0.73583202786893465</v>
      </c>
      <c r="D27" s="379">
        <v>14.248906162315263</v>
      </c>
      <c r="E27" s="379">
        <v>1.2737810276862425</v>
      </c>
      <c r="F27" s="379">
        <v>16.401504732313672</v>
      </c>
      <c r="G27" s="379">
        <v>7.590057261965975</v>
      </c>
      <c r="H27" s="379">
        <v>4.6511627717946098</v>
      </c>
      <c r="I27" s="379">
        <v>12.22787549684972</v>
      </c>
      <c r="J27" s="379">
        <v>8.4976552050417826</v>
      </c>
      <c r="K27" s="379">
        <v>3.2767682311058617</v>
      </c>
      <c r="L27" s="379">
        <v>14.06148975912178</v>
      </c>
      <c r="M27" s="379">
        <v>10.328825262511639</v>
      </c>
      <c r="N27" s="379">
        <v>0.64745325229785944</v>
      </c>
      <c r="O27" s="379">
        <v>98.842011356086928</v>
      </c>
      <c r="P27" s="379">
        <v>1.1579886439130764</v>
      </c>
      <c r="Q27" s="379">
        <v>100</v>
      </c>
      <c r="R27" s="425">
        <v>85.751093837684735</v>
      </c>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row>
    <row r="28" spans="1:44" ht="18" x14ac:dyDescent="0.45">
      <c r="A28" s="350" t="s">
        <v>814</v>
      </c>
      <c r="B28" s="379">
        <v>7.8251953826612777</v>
      </c>
      <c r="C28" s="379">
        <v>0.34547562296489931</v>
      </c>
      <c r="D28" s="379">
        <v>7.8323388586883942</v>
      </c>
      <c r="E28" s="379">
        <v>1.5097144920166183</v>
      </c>
      <c r="F28" s="379">
        <v>17.023040792282305</v>
      </c>
      <c r="G28" s="379">
        <v>7.2201972794151636</v>
      </c>
      <c r="H28" s="379">
        <v>4.8923925853786008</v>
      </c>
      <c r="I28" s="379">
        <v>12.70511599423555</v>
      </c>
      <c r="J28" s="379">
        <v>8.5854847517166686</v>
      </c>
      <c r="K28" s="379">
        <v>4.9527359031152223</v>
      </c>
      <c r="L28" s="379">
        <v>14.338299700320073</v>
      </c>
      <c r="M28" s="379">
        <v>12.018906321828741</v>
      </c>
      <c r="N28" s="379">
        <v>0.3548574020825439</v>
      </c>
      <c r="O28" s="379">
        <v>99.603755086706045</v>
      </c>
      <c r="P28" s="379">
        <v>0.3962449132939439</v>
      </c>
      <c r="Q28" s="379">
        <v>99.999999999999986</v>
      </c>
      <c r="R28" s="425">
        <v>92.167661141311612</v>
      </c>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row>
    <row r="29" spans="1:44" ht="18" x14ac:dyDescent="0.45">
      <c r="A29" s="350" t="s">
        <v>822</v>
      </c>
      <c r="B29" s="379">
        <v>10.040686302075445</v>
      </c>
      <c r="C29" s="379">
        <v>0.22627707689716034</v>
      </c>
      <c r="D29" s="379">
        <v>11.783771484304182</v>
      </c>
      <c r="E29" s="379">
        <v>1.4466383685085404</v>
      </c>
      <c r="F29" s="379">
        <v>17.010320362228516</v>
      </c>
      <c r="G29" s="379">
        <v>7.347971484291552</v>
      </c>
      <c r="H29" s="379">
        <v>5.3888203764379234</v>
      </c>
      <c r="I29" s="379">
        <v>12.654695037013216</v>
      </c>
      <c r="J29" s="379">
        <v>7.7461453812342222</v>
      </c>
      <c r="K29" s="379">
        <v>4.4634562424014677</v>
      </c>
      <c r="L29" s="379">
        <v>12.258123027713598</v>
      </c>
      <c r="M29" s="379">
        <v>8.9715219622400078</v>
      </c>
      <c r="N29" s="379">
        <v>0.32461855027406594</v>
      </c>
      <c r="O29" s="379">
        <v>99.663045655619896</v>
      </c>
      <c r="P29" s="379">
        <v>0.33695434438011179</v>
      </c>
      <c r="Q29" s="379">
        <v>100.00000000000001</v>
      </c>
      <c r="R29" s="425">
        <v>88.216228515695832</v>
      </c>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row>
    <row r="30" spans="1:44" ht="18" x14ac:dyDescent="0.45">
      <c r="A30" s="350" t="s">
        <v>827</v>
      </c>
      <c r="B30" s="379">
        <v>9.6243751169334342</v>
      </c>
      <c r="C30" s="379">
        <v>0.74856693097249205</v>
      </c>
      <c r="D30" s="379">
        <v>13.928682547139612</v>
      </c>
      <c r="E30" s="379">
        <v>1.597458966384709</v>
      </c>
      <c r="F30" s="379">
        <v>18.594516851595095</v>
      </c>
      <c r="G30" s="379">
        <v>6.8064304185862721</v>
      </c>
      <c r="H30" s="379">
        <v>4.7650991492411272</v>
      </c>
      <c r="I30" s="379">
        <v>13.443105532102592</v>
      </c>
      <c r="J30" s="379">
        <v>7.873946845213359</v>
      </c>
      <c r="K30" s="379">
        <v>3.8361562726994474</v>
      </c>
      <c r="L30" s="379">
        <v>10.278779895273075</v>
      </c>
      <c r="M30" s="379">
        <v>7.9036351244751959</v>
      </c>
      <c r="N30" s="379">
        <v>0.29672335754960799</v>
      </c>
      <c r="O30" s="379">
        <v>99.697477008166032</v>
      </c>
      <c r="P30" s="379">
        <v>0.30252299183398523</v>
      </c>
      <c r="Q30" s="379">
        <v>100.00000000000001</v>
      </c>
      <c r="R30" s="425">
        <v>86.071317452860384</v>
      </c>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row>
    <row r="31" spans="1:44" s="173" customFormat="1" ht="18" x14ac:dyDescent="0.45">
      <c r="A31" s="350" t="s">
        <v>850</v>
      </c>
      <c r="B31" s="379">
        <v>4.3784688769069202</v>
      </c>
      <c r="C31" s="379">
        <v>0.6793217819540166</v>
      </c>
      <c r="D31" s="379">
        <v>17.457736418656918</v>
      </c>
      <c r="E31" s="379">
        <v>1.4141485414884292</v>
      </c>
      <c r="F31" s="379">
        <v>20.636853010152862</v>
      </c>
      <c r="G31" s="379">
        <v>7.1699311114180837</v>
      </c>
      <c r="H31" s="379">
        <v>5.0021671034842043</v>
      </c>
      <c r="I31" s="379">
        <v>13.478518720437712</v>
      </c>
      <c r="J31" s="379">
        <v>7.2188257619708471</v>
      </c>
      <c r="K31" s="379">
        <v>3.2673197583686524</v>
      </c>
      <c r="L31" s="379">
        <v>11.110067568837936</v>
      </c>
      <c r="M31" s="379">
        <v>7.1775231276596312</v>
      </c>
      <c r="N31" s="379">
        <v>0.367790383346352</v>
      </c>
      <c r="O31" s="379">
        <v>99.358672164682588</v>
      </c>
      <c r="P31" s="379">
        <v>0.64132783531743665</v>
      </c>
      <c r="Q31" s="379">
        <v>100.00000000000003</v>
      </c>
      <c r="R31" s="425">
        <v>82.542263581343079</v>
      </c>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row>
    <row r="32" spans="1:44" s="421" customFormat="1" ht="22.5" customHeight="1" x14ac:dyDescent="0.5">
      <c r="A32" s="419" t="s">
        <v>871</v>
      </c>
      <c r="B32" s="420">
        <v>6.4218526737174226</v>
      </c>
      <c r="C32" s="420">
        <v>0.32184497144327967</v>
      </c>
      <c r="D32" s="420">
        <v>17.625172858571599</v>
      </c>
      <c r="E32" s="420">
        <v>1.884802182151905</v>
      </c>
      <c r="F32" s="420">
        <v>17.226830006540268</v>
      </c>
      <c r="G32" s="420">
        <v>8.0472964375940794</v>
      </c>
      <c r="H32" s="420">
        <v>4.9845806489436608</v>
      </c>
      <c r="I32" s="420">
        <v>12.19274045574436</v>
      </c>
      <c r="J32" s="420">
        <v>7.4827071186088796</v>
      </c>
      <c r="K32" s="420">
        <v>2.958574122544857</v>
      </c>
      <c r="L32" s="420">
        <v>10.658344802855209</v>
      </c>
      <c r="M32" s="420">
        <v>9.7045757689905887</v>
      </c>
      <c r="N32" s="420">
        <v>0.32118214297309655</v>
      </c>
      <c r="O32" s="420">
        <v>99.830504190679221</v>
      </c>
      <c r="P32" s="420">
        <v>0.16949580932078398</v>
      </c>
      <c r="Q32" s="420">
        <v>100</v>
      </c>
      <c r="R32" s="420">
        <v>82.374827141428398</v>
      </c>
      <c r="S32" s="144"/>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row>
    <row r="33" spans="1:45" s="551" customFormat="1" ht="22.5" customHeight="1" x14ac:dyDescent="0.2">
      <c r="A33" s="549"/>
      <c r="B33" s="550"/>
      <c r="C33" s="550"/>
      <c r="D33" s="550"/>
      <c r="E33" s="550"/>
      <c r="F33" s="550"/>
      <c r="G33" s="550"/>
      <c r="H33" s="550"/>
      <c r="I33" s="550"/>
      <c r="J33" s="550"/>
      <c r="K33" s="550"/>
      <c r="L33" s="550"/>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row>
    <row r="34" spans="1:45" s="142" customFormat="1" ht="25.5" customHeight="1" x14ac:dyDescent="0.45">
      <c r="A34" s="548" t="s">
        <v>598</v>
      </c>
      <c r="B34" s="548"/>
      <c r="C34" s="548"/>
      <c r="D34" s="548"/>
      <c r="E34" s="548"/>
      <c r="F34" s="548"/>
      <c r="G34" s="548"/>
      <c r="H34" s="548"/>
      <c r="I34" s="548"/>
      <c r="J34" s="548"/>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row>
    <row r="35" spans="1:45" ht="18" x14ac:dyDescent="0.45">
      <c r="A35" s="532" t="s">
        <v>0</v>
      </c>
      <c r="B35" s="532" t="s">
        <v>74</v>
      </c>
      <c r="C35" s="532"/>
      <c r="D35" s="532" t="s">
        <v>75</v>
      </c>
      <c r="E35" s="532"/>
      <c r="F35" s="532" t="s">
        <v>76</v>
      </c>
      <c r="G35" s="532" t="s">
        <v>77</v>
      </c>
      <c r="H35" s="532" t="s">
        <v>78</v>
      </c>
      <c r="I35" s="532" t="s">
        <v>79</v>
      </c>
      <c r="J35" s="532" t="s">
        <v>80</v>
      </c>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row>
    <row r="36" spans="1:45" ht="18" x14ac:dyDescent="0.45">
      <c r="A36" s="532"/>
      <c r="B36" s="532"/>
      <c r="C36" s="532"/>
      <c r="D36" s="532"/>
      <c r="E36" s="532"/>
      <c r="F36" s="532"/>
      <c r="G36" s="532"/>
      <c r="H36" s="532"/>
      <c r="I36" s="532"/>
      <c r="J36" s="532"/>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row>
    <row r="37" spans="1:45" ht="18" x14ac:dyDescent="0.45">
      <c r="A37" s="532"/>
      <c r="B37" s="532" t="s">
        <v>81</v>
      </c>
      <c r="C37" s="532" t="s">
        <v>82</v>
      </c>
      <c r="D37" s="532" t="s">
        <v>83</v>
      </c>
      <c r="E37" s="532" t="s">
        <v>66</v>
      </c>
      <c r="F37" s="532"/>
      <c r="G37" s="532"/>
      <c r="H37" s="532"/>
      <c r="I37" s="532"/>
      <c r="J37" s="532"/>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row>
    <row r="38" spans="1:45" ht="18" x14ac:dyDescent="0.45">
      <c r="A38" s="532"/>
      <c r="B38" s="532"/>
      <c r="C38" s="532"/>
      <c r="D38" s="532"/>
      <c r="E38" s="532"/>
      <c r="F38" s="532"/>
      <c r="G38" s="532"/>
      <c r="H38" s="532"/>
      <c r="I38" s="532"/>
      <c r="J38" s="532"/>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row>
    <row r="39" spans="1:45" ht="18" x14ac:dyDescent="0.45">
      <c r="A39" s="52">
        <v>1397</v>
      </c>
      <c r="B39" s="383">
        <v>10848652.766550928</v>
      </c>
      <c r="C39" s="383">
        <v>2347653.0491899746</v>
      </c>
      <c r="D39" s="383">
        <v>2927677.3091644896</v>
      </c>
      <c r="E39" s="383">
        <v>2117250.4784904988</v>
      </c>
      <c r="F39" s="383">
        <v>3430317.966934619</v>
      </c>
      <c r="G39" s="383">
        <v>5976554.7959499992</v>
      </c>
      <c r="H39" s="383">
        <v>2546236.8290153802</v>
      </c>
      <c r="I39" s="383">
        <v>4158160.8558028191</v>
      </c>
      <c r="J39" s="383">
        <v>25829712.426133331</v>
      </c>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row>
    <row r="40" spans="1:45" ht="18" x14ac:dyDescent="0.45">
      <c r="A40" s="52">
        <v>1398</v>
      </c>
      <c r="B40" s="383">
        <v>13505242.329311851</v>
      </c>
      <c r="C40" s="383">
        <v>2918944.9600748625</v>
      </c>
      <c r="D40" s="383">
        <v>4264979.8131428938</v>
      </c>
      <c r="E40" s="383">
        <v>3114603.836768785</v>
      </c>
      <c r="F40" s="383">
        <v>4470366.0497611742</v>
      </c>
      <c r="G40" s="383">
        <v>7011129.2035374278</v>
      </c>
      <c r="H40" s="383">
        <v>2540763.153776254</v>
      </c>
      <c r="I40" s="383">
        <v>5980872.4909197977</v>
      </c>
      <c r="J40" s="383">
        <v>34255009.479979366</v>
      </c>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row>
    <row r="41" spans="1:45" ht="18" x14ac:dyDescent="0.45">
      <c r="A41" s="52">
        <v>1399</v>
      </c>
      <c r="B41" s="383">
        <v>18210399.978102453</v>
      </c>
      <c r="C41" s="383">
        <v>4042851.4997518305</v>
      </c>
      <c r="D41" s="383">
        <v>7075483.8077196442</v>
      </c>
      <c r="E41" s="383">
        <v>5516929.4329156969</v>
      </c>
      <c r="F41" s="383">
        <v>8442937.8884281628</v>
      </c>
      <c r="G41" s="383">
        <v>10516702.078437099</v>
      </c>
      <c r="H41" s="383">
        <v>2073764.1900089371</v>
      </c>
      <c r="I41" s="383">
        <v>7025606.8990360219</v>
      </c>
      <c r="J41" s="383">
        <v>50314209.505953811</v>
      </c>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row>
    <row r="42" spans="1:45" ht="18" x14ac:dyDescent="0.45">
      <c r="A42" s="53" t="s">
        <v>15</v>
      </c>
      <c r="B42" s="383">
        <v>3078880.0114698373</v>
      </c>
      <c r="C42" s="383">
        <v>729736.24001871562</v>
      </c>
      <c r="D42" s="383">
        <v>994843.02650770964</v>
      </c>
      <c r="E42" s="383">
        <v>689599.04290124099</v>
      </c>
      <c r="F42" s="383">
        <v>1344552.1095002086</v>
      </c>
      <c r="G42" s="383">
        <v>1976865.0287942803</v>
      </c>
      <c r="H42" s="383">
        <v>632312.91929407162</v>
      </c>
      <c r="I42" s="383">
        <v>1355020.369714533</v>
      </c>
      <c r="J42" s="383">
        <v>8192630.8001122456</v>
      </c>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row>
    <row r="43" spans="1:45" ht="18" x14ac:dyDescent="0.45">
      <c r="A43" s="54" t="s">
        <v>17</v>
      </c>
      <c r="B43" s="383">
        <v>3436573.1525933156</v>
      </c>
      <c r="C43" s="383">
        <v>729736.24001871562</v>
      </c>
      <c r="D43" s="383">
        <v>1055062.9401798618</v>
      </c>
      <c r="E43" s="383">
        <v>857276.36860273045</v>
      </c>
      <c r="F43" s="383">
        <v>949154.71976442821</v>
      </c>
      <c r="G43" s="383">
        <v>1610938.8945873466</v>
      </c>
      <c r="H43" s="383">
        <v>661784.17482291837</v>
      </c>
      <c r="I43" s="383">
        <v>1882997.9834262058</v>
      </c>
      <c r="J43" s="383">
        <v>8910801.4045852572</v>
      </c>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row>
    <row r="44" spans="1:45" ht="18" x14ac:dyDescent="0.45">
      <c r="A44" s="54" t="s">
        <v>18</v>
      </c>
      <c r="B44" s="383">
        <v>3341124.4953383883</v>
      </c>
      <c r="C44" s="383">
        <v>729736.24001871562</v>
      </c>
      <c r="D44" s="383">
        <v>1058247.5135528704</v>
      </c>
      <c r="E44" s="383">
        <v>697373.46347637754</v>
      </c>
      <c r="F44" s="383">
        <v>1317666.9035862149</v>
      </c>
      <c r="G44" s="383">
        <v>1939756.63283695</v>
      </c>
      <c r="H44" s="383">
        <v>622089.72925073525</v>
      </c>
      <c r="I44" s="383">
        <v>1448601.0496884231</v>
      </c>
      <c r="J44" s="383">
        <v>8592749.6656609904</v>
      </c>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row>
    <row r="45" spans="1:45" ht="18" x14ac:dyDescent="0.45">
      <c r="A45" s="172" t="s">
        <v>156</v>
      </c>
      <c r="B45" s="383">
        <v>3648664.6699103103</v>
      </c>
      <c r="C45" s="383">
        <v>729736.24001871562</v>
      </c>
      <c r="D45" s="383">
        <v>1156826.3329024522</v>
      </c>
      <c r="E45" s="383">
        <v>870354.96178843582</v>
      </c>
      <c r="F45" s="383">
        <v>858992.31691032241</v>
      </c>
      <c r="G45" s="383">
        <v>1483568.6473188514</v>
      </c>
      <c r="H45" s="383">
        <v>624576.33040852903</v>
      </c>
      <c r="I45" s="383">
        <v>1294253.0880906358</v>
      </c>
      <c r="J45" s="383">
        <v>8558827.6096208729</v>
      </c>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row>
    <row r="46" spans="1:45" ht="18" x14ac:dyDescent="0.45">
      <c r="A46" s="54" t="s">
        <v>814</v>
      </c>
      <c r="B46" s="383">
        <v>3652241.4842596822</v>
      </c>
      <c r="C46" s="383">
        <v>1010712.8749379576</v>
      </c>
      <c r="D46" s="383">
        <v>1291646.8091059492</v>
      </c>
      <c r="E46" s="383">
        <v>900439.72513462452</v>
      </c>
      <c r="F46" s="383">
        <v>848034.71383494558</v>
      </c>
      <c r="G46" s="383">
        <v>1274114.6061454031</v>
      </c>
      <c r="H46" s="383">
        <v>426079.89231045754</v>
      </c>
      <c r="I46" s="383">
        <v>711397.25544537976</v>
      </c>
      <c r="J46" s="383">
        <v>8414472.8627185393</v>
      </c>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row>
    <row r="47" spans="1:45" ht="18" x14ac:dyDescent="0.45">
      <c r="A47" s="54" t="s">
        <v>822</v>
      </c>
      <c r="B47" s="383">
        <v>4281156.383256414</v>
      </c>
      <c r="C47" s="383">
        <v>1010712.8749379576</v>
      </c>
      <c r="D47" s="383">
        <v>1547532.003426576</v>
      </c>
      <c r="E47" s="383">
        <v>1402260.0292983262</v>
      </c>
      <c r="F47" s="383">
        <v>1361849.4746368041</v>
      </c>
      <c r="G47" s="383">
        <v>1834379.5590679673</v>
      </c>
      <c r="H47" s="383">
        <v>472530.08443116327</v>
      </c>
      <c r="I47" s="383">
        <v>2289161.8030887768</v>
      </c>
      <c r="J47" s="383">
        <v>11892672.568644855</v>
      </c>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row>
    <row r="48" spans="1:45" ht="18" x14ac:dyDescent="0.45">
      <c r="A48" s="54" t="s">
        <v>827</v>
      </c>
      <c r="B48" s="383">
        <v>4610552.2322129998</v>
      </c>
      <c r="C48" s="383">
        <v>1010712.8749379576</v>
      </c>
      <c r="D48" s="383">
        <v>1874606.0448703638</v>
      </c>
      <c r="E48" s="383">
        <v>1424246.674053882</v>
      </c>
      <c r="F48" s="383">
        <v>3362027.9498161385</v>
      </c>
      <c r="G48" s="383">
        <v>3879115.8077650797</v>
      </c>
      <c r="H48" s="383">
        <v>517087.85794894112</v>
      </c>
      <c r="I48" s="383">
        <v>1375199.1187286098</v>
      </c>
      <c r="J48" s="383">
        <v>13657344.894619951</v>
      </c>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row>
    <row r="49" spans="1:44" ht="18" x14ac:dyDescent="0.45">
      <c r="A49" s="54" t="s">
        <v>850</v>
      </c>
      <c r="B49" s="383">
        <v>5666449.8783733575</v>
      </c>
      <c r="C49" s="383">
        <v>1010712.8749379576</v>
      </c>
      <c r="D49" s="383">
        <v>2361698.9503167546</v>
      </c>
      <c r="E49" s="383">
        <v>1789983.0044288642</v>
      </c>
      <c r="F49" s="383">
        <v>2871025.7501402739</v>
      </c>
      <c r="G49" s="383">
        <v>3529092.1054586489</v>
      </c>
      <c r="H49" s="383">
        <v>658066.35531837516</v>
      </c>
      <c r="I49" s="383">
        <v>2649848.7217732556</v>
      </c>
      <c r="J49" s="383">
        <v>16349719.179970464</v>
      </c>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row>
    <row r="50" spans="1:44" ht="18" x14ac:dyDescent="0.45">
      <c r="A50" s="434" t="s">
        <v>871</v>
      </c>
      <c r="B50" s="435">
        <v>5654077.7301600557</v>
      </c>
      <c r="C50" s="435">
        <v>1641129.0560954642</v>
      </c>
      <c r="D50" s="435">
        <v>2772363.2239803434</v>
      </c>
      <c r="E50" s="435">
        <v>1864058.8348391107</v>
      </c>
      <c r="F50" s="435">
        <v>3179104.8425902715</v>
      </c>
      <c r="G50" s="435">
        <v>3728095.8959588758</v>
      </c>
      <c r="H50" s="435">
        <v>548991.05336860428</v>
      </c>
      <c r="I50" s="435">
        <v>1977228.2836135738</v>
      </c>
      <c r="J50" s="435">
        <v>17087961.97127882</v>
      </c>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row>
    <row r="51" spans="1:44" ht="22.5" customHeight="1" x14ac:dyDescent="0.45">
      <c r="A51" s="176"/>
      <c r="B51" s="277"/>
      <c r="C51" s="277"/>
      <c r="D51" s="277"/>
      <c r="E51" s="277"/>
      <c r="F51" s="277"/>
      <c r="G51" s="277"/>
      <c r="H51" s="277"/>
      <c r="I51" s="277"/>
      <c r="J51" s="277"/>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row>
    <row r="52" spans="1:44" s="22" customFormat="1" ht="24.75" customHeight="1" x14ac:dyDescent="0.45">
      <c r="A52" s="533" t="s">
        <v>599</v>
      </c>
      <c r="B52" s="533"/>
      <c r="C52" s="533"/>
      <c r="D52" s="533"/>
      <c r="E52" s="533"/>
      <c r="F52" s="533"/>
      <c r="G52" s="533"/>
      <c r="H52" s="533"/>
      <c r="I52" s="533"/>
      <c r="J52" s="533"/>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row>
    <row r="53" spans="1:44" ht="18" customHeight="1" x14ac:dyDescent="0.45">
      <c r="A53" s="532" t="s">
        <v>0</v>
      </c>
      <c r="B53" s="543" t="s">
        <v>74</v>
      </c>
      <c r="C53" s="544"/>
      <c r="D53" s="543" t="s">
        <v>75</v>
      </c>
      <c r="E53" s="544"/>
      <c r="F53" s="540" t="s">
        <v>76</v>
      </c>
      <c r="G53" s="540" t="s">
        <v>77</v>
      </c>
      <c r="H53" s="540" t="s">
        <v>78</v>
      </c>
      <c r="I53" s="540" t="s">
        <v>79</v>
      </c>
      <c r="J53" s="540" t="s">
        <v>80</v>
      </c>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row>
    <row r="54" spans="1:44" ht="18" x14ac:dyDescent="0.45">
      <c r="A54" s="532"/>
      <c r="B54" s="545"/>
      <c r="C54" s="546"/>
      <c r="D54" s="545"/>
      <c r="E54" s="546"/>
      <c r="F54" s="541"/>
      <c r="G54" s="541"/>
      <c r="H54" s="541"/>
      <c r="I54" s="541"/>
      <c r="J54" s="541"/>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row>
    <row r="55" spans="1:44" ht="18" x14ac:dyDescent="0.45">
      <c r="A55" s="532"/>
      <c r="B55" s="540" t="s">
        <v>81</v>
      </c>
      <c r="C55" s="540" t="s">
        <v>82</v>
      </c>
      <c r="D55" s="540" t="s">
        <v>83</v>
      </c>
      <c r="E55" s="540" t="s">
        <v>66</v>
      </c>
      <c r="F55" s="541"/>
      <c r="G55" s="541"/>
      <c r="H55" s="541"/>
      <c r="I55" s="541"/>
      <c r="J55" s="541"/>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row>
    <row r="56" spans="1:44" ht="18" x14ac:dyDescent="0.45">
      <c r="A56" s="532"/>
      <c r="B56" s="542"/>
      <c r="C56" s="542"/>
      <c r="D56" s="542"/>
      <c r="E56" s="542"/>
      <c r="F56" s="542"/>
      <c r="G56" s="542"/>
      <c r="H56" s="542"/>
      <c r="I56" s="542"/>
      <c r="J56" s="542"/>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row>
    <row r="57" spans="1:44" ht="18" x14ac:dyDescent="0.45">
      <c r="A57" s="57">
        <v>1397</v>
      </c>
      <c r="B57" s="386">
        <v>42.000671891239307</v>
      </c>
      <c r="C57" s="386">
        <v>9.0889631694649662</v>
      </c>
      <c r="D57" s="386">
        <v>11.334533117768661</v>
      </c>
      <c r="E57" s="386">
        <v>8.1969572233733459</v>
      </c>
      <c r="F57" s="386">
        <v>13.280511646207795</v>
      </c>
      <c r="G57" s="386">
        <v>23.138293982333277</v>
      </c>
      <c r="H57" s="386">
        <v>9.8577823361254833</v>
      </c>
      <c r="I57" s="386">
        <v>16.098362951945919</v>
      </c>
      <c r="J57" s="386">
        <v>100</v>
      </c>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row>
    <row r="58" spans="1:44" ht="18" x14ac:dyDescent="0.45">
      <c r="A58" s="52">
        <v>1398</v>
      </c>
      <c r="B58" s="386">
        <v>39.425597990872276</v>
      </c>
      <c r="C58" s="386">
        <v>8.521220704320239</v>
      </c>
      <c r="D58" s="386">
        <v>12.450674741852277</v>
      </c>
      <c r="E58" s="386">
        <v>9.0924039550744897</v>
      </c>
      <c r="F58" s="386">
        <v>13.050254890088173</v>
      </c>
      <c r="G58" s="386">
        <v>20.467456614295035</v>
      </c>
      <c r="H58" s="386">
        <v>7.4172017242068637</v>
      </c>
      <c r="I58" s="386">
        <v>17.459847717792545</v>
      </c>
      <c r="J58" s="386">
        <v>100</v>
      </c>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row>
    <row r="59" spans="1:44" ht="18" x14ac:dyDescent="0.45">
      <c r="A59" s="52">
        <v>1399</v>
      </c>
      <c r="B59" s="386">
        <v>36.19335403838069</v>
      </c>
      <c r="C59" s="386">
        <v>8.0352082233815665</v>
      </c>
      <c r="D59" s="386">
        <v>14.062595591176652</v>
      </c>
      <c r="E59" s="386">
        <v>10.964953016429412</v>
      </c>
      <c r="F59" s="386">
        <v>16.780424399650137</v>
      </c>
      <c r="G59" s="386">
        <v>20.902051690174382</v>
      </c>
      <c r="H59" s="386">
        <v>4.1216272905242466</v>
      </c>
      <c r="I59" s="386">
        <v>13.96346473098154</v>
      </c>
      <c r="J59" s="386">
        <v>100</v>
      </c>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row>
    <row r="60" spans="1:44" ht="18" x14ac:dyDescent="0.45">
      <c r="A60" s="53" t="s">
        <v>15</v>
      </c>
      <c r="B60" s="386">
        <v>37.581090697113481</v>
      </c>
      <c r="C60" s="386">
        <v>8.9072272121516534</v>
      </c>
      <c r="D60" s="386">
        <v>12.143144867385939</v>
      </c>
      <c r="E60" s="386">
        <v>8.4173089173235169</v>
      </c>
      <c r="F60" s="386">
        <v>16.411725882750474</v>
      </c>
      <c r="G60" s="386">
        <v>24.129795141838876</v>
      </c>
      <c r="H60" s="386">
        <v>7.7180692590884048</v>
      </c>
      <c r="I60" s="386">
        <v>16.539502423274925</v>
      </c>
      <c r="J60" s="386">
        <v>99.999999999999986</v>
      </c>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row>
    <row r="61" spans="1:44" ht="18" x14ac:dyDescent="0.45">
      <c r="A61" s="53" t="s">
        <v>17</v>
      </c>
      <c r="B61" s="386">
        <v>38.566375756337109</v>
      </c>
      <c r="C61" s="386">
        <v>8.1893446715489944</v>
      </c>
      <c r="D61" s="386">
        <v>11.840269940669478</v>
      </c>
      <c r="E61" s="386">
        <v>9.6206427422072203</v>
      </c>
      <c r="F61" s="386">
        <v>10.651732393856504</v>
      </c>
      <c r="G61" s="386">
        <v>18.07849621425073</v>
      </c>
      <c r="H61" s="386">
        <v>7.4267638203942266</v>
      </c>
      <c r="I61" s="386">
        <v>21.131634495380698</v>
      </c>
      <c r="J61" s="386">
        <v>100</v>
      </c>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row>
    <row r="62" spans="1:44" ht="18" x14ac:dyDescent="0.45">
      <c r="A62" s="53" t="s">
        <v>18</v>
      </c>
      <c r="B62" s="386">
        <v>38.883065669775625</v>
      </c>
      <c r="C62" s="386">
        <v>8.4924647919739105</v>
      </c>
      <c r="D62" s="386">
        <v>12.315586450538886</v>
      </c>
      <c r="E62" s="386">
        <v>8.1158359152865263</v>
      </c>
      <c r="F62" s="386">
        <v>15.334636232357346</v>
      </c>
      <c r="G62" s="386">
        <v>22.57434125642872</v>
      </c>
      <c r="H62" s="386">
        <v>7.2397050240713776</v>
      </c>
      <c r="I62" s="386">
        <v>16.858410940067699</v>
      </c>
      <c r="J62" s="386">
        <v>99.999999999999986</v>
      </c>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row>
    <row r="63" spans="1:44" ht="18" x14ac:dyDescent="0.45">
      <c r="A63" s="53" t="s">
        <v>156</v>
      </c>
      <c r="B63" s="386">
        <v>42.63042599209372</v>
      </c>
      <c r="C63" s="386">
        <v>8.5261238256327072</v>
      </c>
      <c r="D63" s="386">
        <v>13.516177514804456</v>
      </c>
      <c r="E63" s="386">
        <v>10.169090925608556</v>
      </c>
      <c r="F63" s="386">
        <v>10.036331564205589</v>
      </c>
      <c r="G63" s="386">
        <v>17.333783492159487</v>
      </c>
      <c r="H63" s="386">
        <v>7.2974519279538992</v>
      </c>
      <c r="I63" s="386">
        <v>15.121850177654961</v>
      </c>
      <c r="J63" s="386">
        <v>99.999999999999986</v>
      </c>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row>
    <row r="64" spans="1:44" ht="18" x14ac:dyDescent="0.45">
      <c r="A64" s="53" t="s">
        <v>814</v>
      </c>
      <c r="B64" s="386">
        <v>43.404281454652164</v>
      </c>
      <c r="C64" s="386">
        <v>12.011600624633989</v>
      </c>
      <c r="D64" s="386">
        <v>15.350299777289262</v>
      </c>
      <c r="E64" s="386">
        <v>10.701083000982088</v>
      </c>
      <c r="F64" s="386">
        <v>10.07828687156718</v>
      </c>
      <c r="G64" s="386">
        <v>15.141942067346134</v>
      </c>
      <c r="H64" s="386">
        <v>5.0636551957789555</v>
      </c>
      <c r="I64" s="386">
        <v>8.4544482708753108</v>
      </c>
      <c r="J64" s="386">
        <v>99.999999999999972</v>
      </c>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row>
    <row r="65" spans="1:44" ht="18" x14ac:dyDescent="0.45">
      <c r="A65" s="53" t="s">
        <v>823</v>
      </c>
      <c r="B65" s="386">
        <v>35.998270014964703</v>
      </c>
      <c r="C65" s="386">
        <v>8.4986185325804051</v>
      </c>
      <c r="D65" s="386">
        <v>13.012483060423769</v>
      </c>
      <c r="E65" s="386">
        <v>11.790958013889984</v>
      </c>
      <c r="F65" s="386">
        <v>11.451164292770772</v>
      </c>
      <c r="G65" s="386">
        <v>15.42445189237217</v>
      </c>
      <c r="H65" s="386">
        <v>3.9732875996013997</v>
      </c>
      <c r="I65" s="386">
        <v>19.248506085370362</v>
      </c>
      <c r="J65" s="386">
        <v>100</v>
      </c>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row>
    <row r="66" spans="1:44" ht="18" x14ac:dyDescent="0.45">
      <c r="A66" s="53" t="s">
        <v>827</v>
      </c>
      <c r="B66" s="386">
        <v>33.758774255084077</v>
      </c>
      <c r="C66" s="386">
        <v>7.400507805408858</v>
      </c>
      <c r="D66" s="386">
        <v>13.72599183322103</v>
      </c>
      <c r="E66" s="386">
        <v>10.428430160059417</v>
      </c>
      <c r="F66" s="386">
        <v>24.616995292698107</v>
      </c>
      <c r="G66" s="386">
        <v>28.403147447006212</v>
      </c>
      <c r="H66" s="386">
        <v>3.786152154308104</v>
      </c>
      <c r="I66" s="386">
        <v>10.069300653528513</v>
      </c>
      <c r="J66" s="386">
        <v>100</v>
      </c>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row>
    <row r="67" spans="1:44" ht="18" x14ac:dyDescent="0.45">
      <c r="A67" s="53" t="s">
        <v>850</v>
      </c>
      <c r="B67" s="386">
        <v>34.657781066448841</v>
      </c>
      <c r="C67" s="386">
        <v>6.1818362983026081</v>
      </c>
      <c r="D67" s="386">
        <v>14.444889996704035</v>
      </c>
      <c r="E67" s="386">
        <v>10.948096323401794</v>
      </c>
      <c r="F67" s="386">
        <v>17.560092124747186</v>
      </c>
      <c r="G67" s="386">
        <v>21.585031929979756</v>
      </c>
      <c r="H67" s="386">
        <v>4.0249398052325693</v>
      </c>
      <c r="I67" s="386">
        <v>16.207304190395536</v>
      </c>
      <c r="J67" s="386">
        <v>100</v>
      </c>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row>
    <row r="68" spans="1:44" ht="18" x14ac:dyDescent="0.45">
      <c r="A68" s="432" t="s">
        <v>871</v>
      </c>
      <c r="B68" s="436">
        <v>33.088075334339699</v>
      </c>
      <c r="C68" s="436">
        <v>9.6040069544504387</v>
      </c>
      <c r="D68" s="436">
        <v>16.224071826939269</v>
      </c>
      <c r="E68" s="436">
        <v>10.908608282088828</v>
      </c>
      <c r="F68" s="436">
        <v>18.604353450304146</v>
      </c>
      <c r="G68" s="436">
        <v>21.817089142783679</v>
      </c>
      <c r="H68" s="436">
        <v>3.2127356924795354</v>
      </c>
      <c r="I68" s="436">
        <v>11.57088415187761</v>
      </c>
      <c r="J68" s="436">
        <v>99.999999999999986</v>
      </c>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row>
    <row r="69" spans="1:44" s="175" customFormat="1" ht="18" x14ac:dyDescent="0.45">
      <c r="A69" s="174"/>
      <c r="B69" s="179"/>
      <c r="C69" s="179"/>
      <c r="D69" s="179"/>
      <c r="E69" s="179"/>
      <c r="F69" s="179"/>
      <c r="G69" s="179"/>
      <c r="H69" s="179"/>
      <c r="I69" s="179"/>
      <c r="J69" s="179"/>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row>
    <row r="70" spans="1:44" s="180" customFormat="1" ht="24" customHeight="1" x14ac:dyDescent="0.45">
      <c r="A70" s="547" t="s">
        <v>600</v>
      </c>
      <c r="B70" s="547"/>
      <c r="C70" s="547"/>
      <c r="D70" s="547"/>
      <c r="E70" s="547"/>
      <c r="F70" s="547"/>
      <c r="G70" s="547"/>
      <c r="H70" s="547"/>
      <c r="I70" s="547"/>
      <c r="J70" s="547"/>
      <c r="K70" s="547"/>
      <c r="L70" s="547"/>
      <c r="M70" s="547"/>
      <c r="N70" s="547"/>
      <c r="O70" s="547"/>
      <c r="P70" s="547"/>
      <c r="Q70" s="547"/>
      <c r="R70" s="547"/>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row>
    <row r="71" spans="1:44" ht="18" x14ac:dyDescent="0.45">
      <c r="A71" s="532" t="s">
        <v>406</v>
      </c>
      <c r="B71" s="532" t="s">
        <v>62</v>
      </c>
      <c r="C71" s="532" t="s">
        <v>63</v>
      </c>
      <c r="D71" s="532" t="s">
        <v>72</v>
      </c>
      <c r="E71" s="532" t="s">
        <v>73</v>
      </c>
      <c r="F71" s="532" t="s">
        <v>32</v>
      </c>
      <c r="G71" s="532" t="s">
        <v>65</v>
      </c>
      <c r="H71" s="532" t="s">
        <v>66</v>
      </c>
      <c r="I71" s="532" t="s">
        <v>67</v>
      </c>
      <c r="J71" s="532" t="s">
        <v>68</v>
      </c>
      <c r="K71" s="532" t="s">
        <v>69</v>
      </c>
      <c r="L71" s="532" t="s">
        <v>56</v>
      </c>
      <c r="M71" s="532" t="s">
        <v>57</v>
      </c>
      <c r="N71" s="532" t="s">
        <v>58</v>
      </c>
      <c r="O71" s="532" t="s">
        <v>59</v>
      </c>
      <c r="P71" s="532" t="s">
        <v>60</v>
      </c>
      <c r="Q71" s="532" t="s">
        <v>61</v>
      </c>
      <c r="R71" s="532"/>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row>
    <row r="72" spans="1:44" ht="18" x14ac:dyDescent="0.45">
      <c r="A72" s="532"/>
      <c r="B72" s="532"/>
      <c r="C72" s="532"/>
      <c r="D72" s="532"/>
      <c r="E72" s="532"/>
      <c r="F72" s="532"/>
      <c r="G72" s="532"/>
      <c r="H72" s="532"/>
      <c r="I72" s="532"/>
      <c r="J72" s="532"/>
      <c r="K72" s="532"/>
      <c r="L72" s="532"/>
      <c r="M72" s="532"/>
      <c r="N72" s="532"/>
      <c r="O72" s="532"/>
      <c r="P72" s="532"/>
      <c r="Q72" s="532"/>
      <c r="R72" s="532"/>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row>
    <row r="73" spans="1:44" ht="19.5" customHeight="1" x14ac:dyDescent="0.45">
      <c r="A73" s="532"/>
      <c r="B73" s="532"/>
      <c r="C73" s="532"/>
      <c r="D73" s="532"/>
      <c r="E73" s="532"/>
      <c r="F73" s="532"/>
      <c r="G73" s="532"/>
      <c r="H73" s="532"/>
      <c r="I73" s="532"/>
      <c r="J73" s="532"/>
      <c r="K73" s="532"/>
      <c r="L73" s="532"/>
      <c r="M73" s="532"/>
      <c r="N73" s="532"/>
      <c r="O73" s="532"/>
      <c r="P73" s="532"/>
      <c r="Q73" s="532" t="s">
        <v>70</v>
      </c>
      <c r="R73" s="532" t="s">
        <v>71</v>
      </c>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row>
    <row r="74" spans="1:44" ht="54.75" customHeight="1" x14ac:dyDescent="0.45">
      <c r="A74" s="532"/>
      <c r="B74" s="532"/>
      <c r="C74" s="532"/>
      <c r="D74" s="532"/>
      <c r="E74" s="532"/>
      <c r="F74" s="532"/>
      <c r="G74" s="532"/>
      <c r="H74" s="532"/>
      <c r="I74" s="532"/>
      <c r="J74" s="532"/>
      <c r="K74" s="532"/>
      <c r="L74" s="532"/>
      <c r="M74" s="532"/>
      <c r="N74" s="532"/>
      <c r="O74" s="532"/>
      <c r="P74" s="532"/>
      <c r="Q74" s="532"/>
      <c r="R74" s="532"/>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row>
    <row r="75" spans="1:44" ht="18" x14ac:dyDescent="0.45">
      <c r="A75" s="52">
        <v>1397</v>
      </c>
      <c r="B75" s="383">
        <v>435839.28984046908</v>
      </c>
      <c r="C75" s="383">
        <v>18739.286983941885</v>
      </c>
      <c r="D75" s="383">
        <v>1399780.6077530987</v>
      </c>
      <c r="E75" s="383">
        <v>102788.57448329459</v>
      </c>
      <c r="F75" s="383">
        <v>918535.64167806751</v>
      </c>
      <c r="G75" s="383">
        <v>540394.18297689653</v>
      </c>
      <c r="H75" s="383">
        <v>272043.76597137359</v>
      </c>
      <c r="I75" s="383">
        <v>817882.30530832172</v>
      </c>
      <c r="J75" s="383">
        <v>633209.00824226229</v>
      </c>
      <c r="K75" s="383">
        <v>393903.2097854442</v>
      </c>
      <c r="L75" s="383">
        <v>991419.66766809032</v>
      </c>
      <c r="M75" s="383">
        <v>843272.54128745943</v>
      </c>
      <c r="N75" s="383">
        <v>62064.780569691524</v>
      </c>
      <c r="O75" s="383">
        <v>7429872.8625484118</v>
      </c>
      <c r="P75" s="383">
        <v>52844.456224973386</v>
      </c>
      <c r="Q75" s="383">
        <v>7482717.3187733842</v>
      </c>
      <c r="R75" s="383">
        <v>6082936.7110202862</v>
      </c>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row>
    <row r="76" spans="1:44" ht="18" x14ac:dyDescent="0.45">
      <c r="A76" s="52">
        <v>1398</v>
      </c>
      <c r="B76" s="383">
        <v>449731.44952669647</v>
      </c>
      <c r="C76" s="383">
        <v>17700.45099827095</v>
      </c>
      <c r="D76" s="383">
        <v>909494.83292415692</v>
      </c>
      <c r="E76" s="383">
        <v>100582.04808446298</v>
      </c>
      <c r="F76" s="383">
        <v>902137.82956459094</v>
      </c>
      <c r="G76" s="383">
        <v>566166.16858447681</v>
      </c>
      <c r="H76" s="383">
        <v>287148.06229638599</v>
      </c>
      <c r="I76" s="383">
        <v>780231.38180687581</v>
      </c>
      <c r="J76" s="383">
        <v>638684.62821011629</v>
      </c>
      <c r="K76" s="383">
        <v>409300.72044235026</v>
      </c>
      <c r="L76" s="383">
        <v>1028731.8907905216</v>
      </c>
      <c r="M76" s="383">
        <v>826953.0724915457</v>
      </c>
      <c r="N76" s="383">
        <v>58810.916665608165</v>
      </c>
      <c r="O76" s="383">
        <v>6975673.4523860598</v>
      </c>
      <c r="P76" s="383">
        <v>38535.311508002829</v>
      </c>
      <c r="Q76" s="383">
        <v>7014208.7638940625</v>
      </c>
      <c r="R76" s="383">
        <v>6104713.930969906</v>
      </c>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row>
    <row r="77" spans="1:44" ht="18" x14ac:dyDescent="0.45">
      <c r="A77" s="52">
        <v>1399</v>
      </c>
      <c r="B77" s="383">
        <v>463479.0596152487</v>
      </c>
      <c r="C77" s="383">
        <v>20093.693580179563</v>
      </c>
      <c r="D77" s="383">
        <v>960874.32009233232</v>
      </c>
      <c r="E77" s="383">
        <v>101538.47532947655</v>
      </c>
      <c r="F77" s="383">
        <v>918827.08590740699</v>
      </c>
      <c r="G77" s="383">
        <v>595217.22292091697</v>
      </c>
      <c r="H77" s="383">
        <v>305290.39972408989</v>
      </c>
      <c r="I77" s="383">
        <v>752824.27178338123</v>
      </c>
      <c r="J77" s="383">
        <v>642690.64328415738</v>
      </c>
      <c r="K77" s="383">
        <v>422646.61113496701</v>
      </c>
      <c r="L77" s="383">
        <v>1023792.8985437144</v>
      </c>
      <c r="M77" s="383">
        <v>818598.78629169171</v>
      </c>
      <c r="N77" s="383">
        <v>27229.65122433957</v>
      </c>
      <c r="O77" s="383">
        <v>7053103.1194319027</v>
      </c>
      <c r="P77" s="383">
        <v>30808.917349673793</v>
      </c>
      <c r="Q77" s="383">
        <v>7083912.0367815755</v>
      </c>
      <c r="R77" s="383">
        <v>6123037.7166892439</v>
      </c>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row>
    <row r="78" spans="1:44" ht="18" x14ac:dyDescent="0.45">
      <c r="A78" s="53" t="s">
        <v>15</v>
      </c>
      <c r="B78" s="383">
        <v>94746.250319785249</v>
      </c>
      <c r="C78" s="383">
        <v>2630.971250217548</v>
      </c>
      <c r="D78" s="383">
        <v>246122.6483902722</v>
      </c>
      <c r="E78" s="383">
        <v>25033.888382238812</v>
      </c>
      <c r="F78" s="383">
        <v>222589.06570041145</v>
      </c>
      <c r="G78" s="383">
        <v>131446.970761529</v>
      </c>
      <c r="H78" s="383">
        <v>69894.710772078892</v>
      </c>
      <c r="I78" s="383">
        <v>191488.73513567456</v>
      </c>
      <c r="J78" s="383">
        <v>157261.23578686541</v>
      </c>
      <c r="K78" s="383">
        <v>98106.337617416924</v>
      </c>
      <c r="L78" s="383">
        <v>263236.09982459521</v>
      </c>
      <c r="M78" s="383">
        <v>202733.60640671675</v>
      </c>
      <c r="N78" s="383">
        <v>14924.264515500452</v>
      </c>
      <c r="O78" s="383">
        <v>1720214.7848633025</v>
      </c>
      <c r="P78" s="383">
        <v>5901.4367465139985</v>
      </c>
      <c r="Q78" s="383">
        <v>1726116.2216098164</v>
      </c>
      <c r="R78" s="383">
        <v>1479993.5732195443</v>
      </c>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row>
    <row r="79" spans="1:44" ht="18" x14ac:dyDescent="0.45">
      <c r="A79" s="53" t="s">
        <v>17</v>
      </c>
      <c r="B79" s="383">
        <v>148910.64919647467</v>
      </c>
      <c r="C79" s="383">
        <v>2011.0611626983336</v>
      </c>
      <c r="D79" s="383">
        <v>225453.48002478608</v>
      </c>
      <c r="E79" s="383">
        <v>25217.503548506847</v>
      </c>
      <c r="F79" s="383">
        <v>225438.08613656307</v>
      </c>
      <c r="G79" s="383">
        <v>130101.11686125616</v>
      </c>
      <c r="H79" s="383">
        <v>79748.853540381751</v>
      </c>
      <c r="I79" s="383">
        <v>207014.72598604954</v>
      </c>
      <c r="J79" s="383">
        <v>161588.8341143397</v>
      </c>
      <c r="K79" s="383">
        <v>101566.00070114262</v>
      </c>
      <c r="L79" s="383">
        <v>263242.17968256504</v>
      </c>
      <c r="M79" s="383">
        <v>209818.62538405118</v>
      </c>
      <c r="N79" s="383">
        <v>16966.417940983913</v>
      </c>
      <c r="O79" s="383">
        <v>1797077.5342797991</v>
      </c>
      <c r="P79" s="383">
        <v>6330.5411646507337</v>
      </c>
      <c r="Q79" s="383">
        <v>1803408.0754444499</v>
      </c>
      <c r="R79" s="383">
        <v>1577954.5954196639</v>
      </c>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row>
    <row r="80" spans="1:44" ht="18" x14ac:dyDescent="0.45">
      <c r="A80" s="53" t="s">
        <v>84</v>
      </c>
      <c r="B80" s="383">
        <v>133520.53889746507</v>
      </c>
      <c r="C80" s="383">
        <v>5549.4326823671299</v>
      </c>
      <c r="D80" s="383">
        <v>230349.06103378546</v>
      </c>
      <c r="E80" s="383">
        <v>25271.053511706192</v>
      </c>
      <c r="F80" s="383">
        <v>221207.87371718741</v>
      </c>
      <c r="G80" s="383">
        <v>149781.75332160265</v>
      </c>
      <c r="H80" s="383">
        <v>62424.000696655603</v>
      </c>
      <c r="I80" s="383">
        <v>194793.12305711181</v>
      </c>
      <c r="J80" s="383">
        <v>161496.34126461821</v>
      </c>
      <c r="K80" s="383">
        <v>104279.26383463925</v>
      </c>
      <c r="L80" s="383">
        <v>240154.62538791294</v>
      </c>
      <c r="M80" s="383">
        <v>206848.7988172562</v>
      </c>
      <c r="N80" s="383">
        <v>14091.709190357293</v>
      </c>
      <c r="O80" s="383">
        <v>1749767.5754126653</v>
      </c>
      <c r="P80" s="383">
        <v>5890.3883209005253</v>
      </c>
      <c r="Q80" s="383">
        <v>1755657.9637335658</v>
      </c>
      <c r="R80" s="383">
        <v>1525308.9026997802</v>
      </c>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row>
    <row r="81" spans="1:44" ht="18" x14ac:dyDescent="0.45">
      <c r="A81" s="54" t="s">
        <v>156</v>
      </c>
      <c r="B81" s="383">
        <v>72554.011112971493</v>
      </c>
      <c r="C81" s="383">
        <v>7508.9859029879362</v>
      </c>
      <c r="D81" s="383">
        <v>207569.64347531323</v>
      </c>
      <c r="E81" s="383">
        <v>25059.602642011134</v>
      </c>
      <c r="F81" s="383">
        <v>232902.80401042901</v>
      </c>
      <c r="G81" s="383">
        <v>154836.32764008897</v>
      </c>
      <c r="H81" s="383">
        <v>75080.497287269711</v>
      </c>
      <c r="I81" s="383">
        <v>186934.79762803996</v>
      </c>
      <c r="J81" s="383">
        <v>158338.21704429292</v>
      </c>
      <c r="K81" s="383">
        <v>105349.11828915149</v>
      </c>
      <c r="L81" s="383">
        <v>262098.98589544854</v>
      </c>
      <c r="M81" s="383">
        <v>207552.04188352157</v>
      </c>
      <c r="N81" s="383">
        <v>12828.525018766508</v>
      </c>
      <c r="O81" s="383">
        <v>1708613.5578302925</v>
      </c>
      <c r="P81" s="383">
        <v>20412.945275937571</v>
      </c>
      <c r="Q81" s="383">
        <v>1729026.5031062302</v>
      </c>
      <c r="R81" s="383">
        <v>1521456.859630917</v>
      </c>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row>
    <row r="82" spans="1:44" ht="18" x14ac:dyDescent="0.45">
      <c r="A82" s="54" t="s">
        <v>814</v>
      </c>
      <c r="B82" s="383">
        <v>94614.805127920903</v>
      </c>
      <c r="C82" s="383">
        <v>2905.1121040088678</v>
      </c>
      <c r="D82" s="383">
        <v>210457.81617175031</v>
      </c>
      <c r="E82" s="383">
        <v>25169.466186938465</v>
      </c>
      <c r="F82" s="383">
        <v>219861.67077148115</v>
      </c>
      <c r="G82" s="383">
        <v>134168.6212679405</v>
      </c>
      <c r="H82" s="383">
        <v>68462.59515441359</v>
      </c>
      <c r="I82" s="383">
        <v>175779.44165233188</v>
      </c>
      <c r="J82" s="383">
        <v>152872.11813290691</v>
      </c>
      <c r="K82" s="383">
        <v>109825.94887937269</v>
      </c>
      <c r="L82" s="383">
        <v>245812.17902841745</v>
      </c>
      <c r="M82" s="383">
        <v>200865.81531964752</v>
      </c>
      <c r="N82" s="383">
        <v>5627.7574767292308</v>
      </c>
      <c r="O82" s="383">
        <v>1646423.3472738594</v>
      </c>
      <c r="P82" s="383">
        <v>5836.4727705125251</v>
      </c>
      <c r="Q82" s="383">
        <v>1652259.820044372</v>
      </c>
      <c r="R82" s="383">
        <v>1441802.0038726218</v>
      </c>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row>
    <row r="83" spans="1:44" ht="18" x14ac:dyDescent="0.45">
      <c r="A83" s="54" t="s">
        <v>822</v>
      </c>
      <c r="B83" s="383">
        <v>152716.6571049479</v>
      </c>
      <c r="C83" s="383">
        <v>2237.2397736835305</v>
      </c>
      <c r="D83" s="383">
        <v>233052.00266744898</v>
      </c>
      <c r="E83" s="383">
        <v>25773.063647001214</v>
      </c>
      <c r="F83" s="383">
        <v>226500.07309297967</v>
      </c>
      <c r="G83" s="383">
        <v>147367.65736048459</v>
      </c>
      <c r="H83" s="383">
        <v>84065.662178455372</v>
      </c>
      <c r="I83" s="383">
        <v>193804.14889182991</v>
      </c>
      <c r="J83" s="383">
        <v>161969.95012775867</v>
      </c>
      <c r="K83" s="383">
        <v>95058.470070187686</v>
      </c>
      <c r="L83" s="383">
        <v>265553.20478395378</v>
      </c>
      <c r="M83" s="383">
        <v>203776.90501449935</v>
      </c>
      <c r="N83" s="383">
        <v>6641.0487158284468</v>
      </c>
      <c r="O83" s="383">
        <v>1798516.083429059</v>
      </c>
      <c r="P83" s="383">
        <v>5284.0827801523801</v>
      </c>
      <c r="Q83" s="383">
        <v>1803800.1662092113</v>
      </c>
      <c r="R83" s="383">
        <v>1570748.1635417624</v>
      </c>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row>
    <row r="84" spans="1:44" ht="18" x14ac:dyDescent="0.45">
      <c r="A84" s="54" t="s">
        <v>827</v>
      </c>
      <c r="B84" s="383">
        <v>140176.61933395991</v>
      </c>
      <c r="C84" s="383">
        <v>6521.7370512351599</v>
      </c>
      <c r="D84" s="383">
        <v>241663.2140285433</v>
      </c>
      <c r="E84" s="383">
        <v>25670.090741845012</v>
      </c>
      <c r="F84" s="383">
        <v>229459.74091041516</v>
      </c>
      <c r="G84" s="383">
        <v>152326.34241653632</v>
      </c>
      <c r="H84" s="383">
        <v>67740.152957185637</v>
      </c>
      <c r="I84" s="383">
        <v>190510.45035725858</v>
      </c>
      <c r="J84" s="383">
        <v>158149.65954837642</v>
      </c>
      <c r="K84" s="383">
        <v>106829.1315470175</v>
      </c>
      <c r="L84" s="383">
        <v>243836.54846179043</v>
      </c>
      <c r="M84" s="383">
        <v>202330.02180555329</v>
      </c>
      <c r="N84" s="383">
        <v>6078.2200370662995</v>
      </c>
      <c r="O84" s="383">
        <v>1771291.9291967829</v>
      </c>
      <c r="P84" s="383">
        <v>4280.6042306338959</v>
      </c>
      <c r="Q84" s="383">
        <v>1775572.5334274168</v>
      </c>
      <c r="R84" s="383">
        <v>1533909.3193988735</v>
      </c>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row>
    <row r="85" spans="1:44" ht="18.75" x14ac:dyDescent="0.45">
      <c r="A85" s="382" t="s">
        <v>850</v>
      </c>
      <c r="B85" s="383">
        <v>75970.978048420002</v>
      </c>
      <c r="C85" s="383">
        <v>8429.6046512520061</v>
      </c>
      <c r="D85" s="383">
        <v>275701.28722458967</v>
      </c>
      <c r="E85" s="383">
        <v>24925.854753691867</v>
      </c>
      <c r="F85" s="383">
        <v>243005.60113253092</v>
      </c>
      <c r="G85" s="383">
        <v>161354.60187595565</v>
      </c>
      <c r="H85" s="383">
        <v>85021.98943403532</v>
      </c>
      <c r="I85" s="383">
        <v>192730.2308819608</v>
      </c>
      <c r="J85" s="383">
        <v>169698.91547511535</v>
      </c>
      <c r="K85" s="383">
        <v>110933.06063838913</v>
      </c>
      <c r="L85" s="383">
        <v>268590.96626955282</v>
      </c>
      <c r="M85" s="383">
        <v>211626.04415199161</v>
      </c>
      <c r="N85" s="383">
        <v>8882.6249947155975</v>
      </c>
      <c r="O85" s="383">
        <v>1836871.7595322009</v>
      </c>
      <c r="P85" s="383">
        <v>15407.757568374991</v>
      </c>
      <c r="Q85" s="383">
        <v>1852279.5171005758</v>
      </c>
      <c r="R85" s="383">
        <v>1576578.2298759862</v>
      </c>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row>
    <row r="86" spans="1:44" ht="18.75" x14ac:dyDescent="0.45">
      <c r="A86" s="437" t="s">
        <v>871</v>
      </c>
      <c r="B86" s="435">
        <v>89947.378458668347</v>
      </c>
      <c r="C86" s="435">
        <v>3200.3119191985252</v>
      </c>
      <c r="D86" s="435">
        <v>268394.6296242543</v>
      </c>
      <c r="E86" s="435">
        <v>25132.066887196259</v>
      </c>
      <c r="F86" s="435">
        <v>231962.50972680163</v>
      </c>
      <c r="G86" s="435">
        <v>146274.07777737116</v>
      </c>
      <c r="H86" s="435">
        <v>77326.597423903877</v>
      </c>
      <c r="I86" s="435">
        <v>184345.32419774117</v>
      </c>
      <c r="J86" s="435">
        <v>165452.72963712548</v>
      </c>
      <c r="K86" s="435">
        <v>105073.00063912224</v>
      </c>
      <c r="L86" s="435">
        <v>256624.89536696888</v>
      </c>
      <c r="M86" s="435">
        <v>212133.81568144684</v>
      </c>
      <c r="N86" s="435">
        <v>6985.1732750534857</v>
      </c>
      <c r="O86" s="435">
        <v>1772852.5106148522</v>
      </c>
      <c r="P86" s="435">
        <v>4347.8023306269943</v>
      </c>
      <c r="Q86" s="435">
        <v>1777200.3129454793</v>
      </c>
      <c r="R86" s="435">
        <v>1508805.683321225</v>
      </c>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row>
    <row r="87" spans="1:44" ht="18" x14ac:dyDescent="0.45">
      <c r="A87" s="176"/>
      <c r="B87" s="182"/>
      <c r="C87" s="182"/>
      <c r="D87" s="182"/>
      <c r="E87" s="182"/>
      <c r="F87" s="182"/>
      <c r="G87" s="182"/>
      <c r="H87" s="182"/>
      <c r="I87" s="182"/>
      <c r="J87" s="182"/>
      <c r="K87" s="182"/>
      <c r="L87" s="182"/>
      <c r="M87" s="182"/>
      <c r="N87" s="182"/>
      <c r="O87" s="182"/>
      <c r="P87" s="182"/>
      <c r="Q87" s="182"/>
      <c r="R87" s="182"/>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row>
    <row r="88" spans="1:44" s="22" customFormat="1" ht="27" customHeight="1" x14ac:dyDescent="0.45">
      <c r="A88" s="533" t="s">
        <v>601</v>
      </c>
      <c r="B88" s="533"/>
      <c r="C88" s="533"/>
      <c r="D88" s="533"/>
      <c r="E88" s="533"/>
      <c r="F88" s="533"/>
      <c r="G88" s="533"/>
      <c r="H88" s="533"/>
      <c r="I88" s="533"/>
      <c r="J88" s="533"/>
      <c r="K88" s="533"/>
      <c r="L88" s="533"/>
      <c r="M88" s="533"/>
      <c r="N88" s="533"/>
      <c r="O88" s="533"/>
      <c r="P88" s="533"/>
      <c r="Q88" s="533"/>
      <c r="R88" s="533"/>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row>
    <row r="89" spans="1:44" ht="18" x14ac:dyDescent="0.45">
      <c r="A89" s="535" t="s">
        <v>406</v>
      </c>
      <c r="B89" s="535" t="s">
        <v>62</v>
      </c>
      <c r="C89" s="535" t="s">
        <v>63</v>
      </c>
      <c r="D89" s="535" t="s">
        <v>64</v>
      </c>
      <c r="E89" s="535"/>
      <c r="F89" s="535" t="s">
        <v>32</v>
      </c>
      <c r="G89" s="535" t="s">
        <v>65</v>
      </c>
      <c r="H89" s="535" t="s">
        <v>66</v>
      </c>
      <c r="I89" s="535" t="s">
        <v>67</v>
      </c>
      <c r="J89" s="535" t="s">
        <v>68</v>
      </c>
      <c r="K89" s="535" t="s">
        <v>69</v>
      </c>
      <c r="L89" s="535" t="s">
        <v>56</v>
      </c>
      <c r="M89" s="535" t="s">
        <v>57</v>
      </c>
      <c r="N89" s="535" t="s">
        <v>58</v>
      </c>
      <c r="O89" s="535" t="s">
        <v>59</v>
      </c>
      <c r="P89" s="535" t="s">
        <v>60</v>
      </c>
      <c r="Q89" s="535" t="s">
        <v>61</v>
      </c>
      <c r="R89" s="535"/>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row>
    <row r="90" spans="1:44" ht="18" x14ac:dyDescent="0.45">
      <c r="A90" s="535"/>
      <c r="B90" s="535"/>
      <c r="C90" s="535"/>
      <c r="D90" s="535"/>
      <c r="E90" s="535"/>
      <c r="F90" s="535"/>
      <c r="G90" s="535"/>
      <c r="H90" s="535"/>
      <c r="I90" s="535"/>
      <c r="J90" s="535"/>
      <c r="K90" s="535"/>
      <c r="L90" s="535"/>
      <c r="M90" s="535"/>
      <c r="N90" s="535"/>
      <c r="O90" s="535"/>
      <c r="P90" s="535"/>
      <c r="Q90" s="535"/>
      <c r="R90" s="535"/>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row>
    <row r="91" spans="1:44" ht="15.75" customHeight="1" x14ac:dyDescent="0.45">
      <c r="A91" s="535"/>
      <c r="B91" s="535"/>
      <c r="C91" s="535"/>
      <c r="D91" s="535"/>
      <c r="E91" s="535"/>
      <c r="F91" s="535"/>
      <c r="G91" s="535"/>
      <c r="H91" s="535"/>
      <c r="I91" s="535"/>
      <c r="J91" s="535"/>
      <c r="K91" s="535"/>
      <c r="L91" s="535"/>
      <c r="M91" s="535"/>
      <c r="N91" s="535"/>
      <c r="O91" s="535"/>
      <c r="P91" s="535"/>
      <c r="Q91" s="535" t="s">
        <v>70</v>
      </c>
      <c r="R91" s="535" t="s">
        <v>71</v>
      </c>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row>
    <row r="92" spans="1:44" ht="33" customHeight="1" x14ac:dyDescent="0.45">
      <c r="A92" s="535"/>
      <c r="B92" s="535"/>
      <c r="C92" s="535"/>
      <c r="D92" s="58" t="s">
        <v>72</v>
      </c>
      <c r="E92" s="58" t="s">
        <v>73</v>
      </c>
      <c r="F92" s="535"/>
      <c r="G92" s="535"/>
      <c r="H92" s="535"/>
      <c r="I92" s="535"/>
      <c r="J92" s="535"/>
      <c r="K92" s="535"/>
      <c r="L92" s="535"/>
      <c r="M92" s="535"/>
      <c r="N92" s="535"/>
      <c r="O92" s="535"/>
      <c r="P92" s="535"/>
      <c r="Q92" s="535"/>
      <c r="R92" s="535"/>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row>
    <row r="93" spans="1:44" ht="18" x14ac:dyDescent="0.45">
      <c r="A93" s="62">
        <v>1397</v>
      </c>
      <c r="B93" s="379">
        <v>-3.6718340921500072</v>
      </c>
      <c r="C93" s="379">
        <v>2.3666033414736205</v>
      </c>
      <c r="D93" s="379">
        <v>-14.136520850313687</v>
      </c>
      <c r="E93" s="379">
        <v>1.1267447391193599</v>
      </c>
      <c r="F93" s="379">
        <v>-8.2218794821681485</v>
      </c>
      <c r="G93" s="379">
        <v>-4.8296348568764813</v>
      </c>
      <c r="H93" s="379">
        <v>-5.4705371528828977</v>
      </c>
      <c r="I93" s="379">
        <v>-2.9094118753667573</v>
      </c>
      <c r="J93" s="379">
        <v>1.4049420379521678</v>
      </c>
      <c r="K93" s="379">
        <v>9.6750810654478556</v>
      </c>
      <c r="L93" s="379">
        <v>3.2766580551841855</v>
      </c>
      <c r="M93" s="379">
        <v>-3.5044593513015201</v>
      </c>
      <c r="N93" s="379">
        <v>3.7105927638891245</v>
      </c>
      <c r="O93" s="379">
        <v>-4.4850944725388473</v>
      </c>
      <c r="P93" s="384" t="s">
        <v>85</v>
      </c>
      <c r="Q93" s="379">
        <v>-4.9181398486670815</v>
      </c>
      <c r="R93" s="379">
        <v>-2.5095950934195912</v>
      </c>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row>
    <row r="94" spans="1:44" ht="18" x14ac:dyDescent="0.45">
      <c r="A94" s="62">
        <v>1398</v>
      </c>
      <c r="B94" s="379">
        <v>3.1874500555726399</v>
      </c>
      <c r="C94" s="379">
        <v>-5.5436260011447587</v>
      </c>
      <c r="D94" s="379">
        <v>-35.025901352922673</v>
      </c>
      <c r="E94" s="379">
        <v>-2.1466650451410061</v>
      </c>
      <c r="F94" s="379">
        <v>-1.7852123934482904</v>
      </c>
      <c r="G94" s="379">
        <v>4.7691086283736013</v>
      </c>
      <c r="H94" s="379">
        <v>5.552156753557739</v>
      </c>
      <c r="I94" s="379">
        <v>-4.6034647353389602</v>
      </c>
      <c r="J94" s="379">
        <v>0.86474132499377276</v>
      </c>
      <c r="K94" s="379">
        <v>3.9089579049871048</v>
      </c>
      <c r="L94" s="379">
        <v>3.7635145175395763</v>
      </c>
      <c r="M94" s="379">
        <v>-1.9352543806297859</v>
      </c>
      <c r="N94" s="379">
        <v>-5.2426897738398424</v>
      </c>
      <c r="O94" s="379">
        <v>-6.1131518474807933</v>
      </c>
      <c r="P94" s="384" t="s">
        <v>85</v>
      </c>
      <c r="Q94" s="379">
        <v>-6.2612087951509352</v>
      </c>
      <c r="R94" s="379">
        <v>0.35800503908195935</v>
      </c>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row>
    <row r="95" spans="1:44" ht="18" x14ac:dyDescent="0.45">
      <c r="A95" s="62">
        <v>1399</v>
      </c>
      <c r="B95" s="379">
        <v>3.0568487267280062</v>
      </c>
      <c r="C95" s="379">
        <v>13.520800018837903</v>
      </c>
      <c r="D95" s="379">
        <v>5.6492335424251934</v>
      </c>
      <c r="E95" s="379">
        <v>0.95089259289136407</v>
      </c>
      <c r="F95" s="379">
        <v>1.849967465710975</v>
      </c>
      <c r="G95" s="379">
        <v>5.1311886771816972</v>
      </c>
      <c r="H95" s="379">
        <v>6.318112433918472</v>
      </c>
      <c r="I95" s="379">
        <v>-3.5126900381813186</v>
      </c>
      <c r="J95" s="379">
        <v>0.62722897923310938</v>
      </c>
      <c r="K95" s="379">
        <v>3.2606565359067048</v>
      </c>
      <c r="L95" s="379">
        <v>-0.48010490303862241</v>
      </c>
      <c r="M95" s="379">
        <v>-1.010249127521007</v>
      </c>
      <c r="N95" s="379">
        <v>-53.699665354369316</v>
      </c>
      <c r="O95" s="379">
        <v>1.1099955807042079</v>
      </c>
      <c r="P95" s="384" t="s">
        <v>85</v>
      </c>
      <c r="Q95" s="379">
        <v>0.99374391658135153</v>
      </c>
      <c r="R95" s="379">
        <v>0.30015797507527964</v>
      </c>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row>
    <row r="96" spans="1:44" ht="18" x14ac:dyDescent="0.45">
      <c r="A96" s="59" t="s">
        <v>15</v>
      </c>
      <c r="B96" s="379">
        <v>4.9464484343008337</v>
      </c>
      <c r="C96" s="379">
        <v>-8.8469899563710754</v>
      </c>
      <c r="D96" s="379">
        <v>-41.238165305563321</v>
      </c>
      <c r="E96" s="379">
        <v>-2.5728919266925487</v>
      </c>
      <c r="F96" s="379">
        <v>-4.5243207346910879</v>
      </c>
      <c r="G96" s="379">
        <v>1.9274941286088136</v>
      </c>
      <c r="H96" s="379">
        <v>6.9476627207261288</v>
      </c>
      <c r="I96" s="379">
        <v>-5.8247853063841717</v>
      </c>
      <c r="J96" s="379">
        <v>1.2791677145199003</v>
      </c>
      <c r="K96" s="379">
        <v>3.683356466378811</v>
      </c>
      <c r="L96" s="379">
        <v>6.3781391244833117</v>
      </c>
      <c r="M96" s="379">
        <v>-2.0683422791914552</v>
      </c>
      <c r="N96" s="379">
        <v>-1.1065252935179899</v>
      </c>
      <c r="O96" s="379">
        <v>-8.8845324638385534</v>
      </c>
      <c r="P96" s="384" t="s">
        <v>85</v>
      </c>
      <c r="Q96" s="379">
        <v>-9.3697753168202382</v>
      </c>
      <c r="R96" s="379">
        <v>-0.38559018796829037</v>
      </c>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row>
    <row r="97" spans="1:44" ht="18" x14ac:dyDescent="0.45">
      <c r="A97" s="59" t="s">
        <v>17</v>
      </c>
      <c r="B97" s="379">
        <v>6.6736885308676079</v>
      </c>
      <c r="C97" s="379">
        <v>-3.7471040674862905</v>
      </c>
      <c r="D97" s="379">
        <v>-46.906205786194121</v>
      </c>
      <c r="E97" s="379">
        <v>-3.2696197435399768</v>
      </c>
      <c r="F97" s="379">
        <v>-3.6876167904087822</v>
      </c>
      <c r="G97" s="379">
        <v>3.5407845132228317</v>
      </c>
      <c r="H97" s="379">
        <v>8.8985002220257883</v>
      </c>
      <c r="I97" s="379">
        <v>-5.1028990900161091</v>
      </c>
      <c r="J97" s="379">
        <v>-3.9278047596795318E-2</v>
      </c>
      <c r="K97" s="379">
        <v>-3.0186992100965426E-2</v>
      </c>
      <c r="L97" s="379">
        <v>4.5167643062820986</v>
      </c>
      <c r="M97" s="379">
        <v>-0.81000196347389419</v>
      </c>
      <c r="N97" s="379">
        <v>-6.6318844054040085</v>
      </c>
      <c r="O97" s="379">
        <v>-9.6176269450321001</v>
      </c>
      <c r="P97" s="384" t="s">
        <v>85</v>
      </c>
      <c r="Q97" s="379">
        <v>-9.8415775603739064</v>
      </c>
      <c r="R97" s="379">
        <v>0.14732253984624322</v>
      </c>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row>
    <row r="98" spans="1:44" ht="18" x14ac:dyDescent="0.45">
      <c r="A98" s="59" t="s">
        <v>18</v>
      </c>
      <c r="B98" s="379">
        <v>-1.0521466082022641</v>
      </c>
      <c r="C98" s="379">
        <v>-5.8851659192806096</v>
      </c>
      <c r="D98" s="379">
        <v>-15.401124352777899</v>
      </c>
      <c r="E98" s="379">
        <v>-1.6025781582783338</v>
      </c>
      <c r="F98" s="379">
        <v>-0.88461438782634616</v>
      </c>
      <c r="G98" s="379">
        <v>24.079629079827143</v>
      </c>
      <c r="H98" s="379">
        <v>11.885060838218521</v>
      </c>
      <c r="I98" s="379">
        <v>-2.896778587943146</v>
      </c>
      <c r="J98" s="379">
        <v>3.3472863439715042</v>
      </c>
      <c r="K98" s="379">
        <v>11.760537408145694</v>
      </c>
      <c r="L98" s="379">
        <v>-1.1705373910245953</v>
      </c>
      <c r="M98" s="379">
        <v>-1.3440249779069404</v>
      </c>
      <c r="N98" s="379">
        <v>-1.7351331134486117</v>
      </c>
      <c r="O98" s="379">
        <v>-0.33646260094330671</v>
      </c>
      <c r="P98" s="384" t="s">
        <v>85</v>
      </c>
      <c r="Q98" s="379">
        <v>-0.316319489242602</v>
      </c>
      <c r="R98" s="379">
        <v>2.4422429940157002</v>
      </c>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row>
    <row r="99" spans="1:44" ht="18" x14ac:dyDescent="0.45">
      <c r="A99" s="282" t="s">
        <v>156</v>
      </c>
      <c r="B99" s="379">
        <v>2.1544063324164142</v>
      </c>
      <c r="C99" s="379">
        <v>-4.55281321247233</v>
      </c>
      <c r="D99" s="379">
        <v>-26.916350974942389</v>
      </c>
      <c r="E99" s="379">
        <v>-1.1106538603253568</v>
      </c>
      <c r="F99" s="379">
        <v>2.0845979177371845</v>
      </c>
      <c r="G99" s="379">
        <v>-6.1977013431767318</v>
      </c>
      <c r="H99" s="379">
        <v>-3.3269960541972523</v>
      </c>
      <c r="I99" s="379">
        <v>-4.5272869616335782</v>
      </c>
      <c r="J99" s="379">
        <v>-1.0485037978406666</v>
      </c>
      <c r="K99" s="379">
        <v>0.9289782596015641</v>
      </c>
      <c r="L99" s="379">
        <v>5.2177595424479932</v>
      </c>
      <c r="M99" s="379">
        <v>-3.4903526905299174</v>
      </c>
      <c r="N99" s="379">
        <v>-11.291620233246064</v>
      </c>
      <c r="O99" s="379">
        <v>-4.9683944186430864</v>
      </c>
      <c r="P99" s="384" t="s">
        <v>85</v>
      </c>
      <c r="Q99" s="379">
        <v>-4.8234761516028186</v>
      </c>
      <c r="R99" s="379">
        <v>-0.72939079988992717</v>
      </c>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row>
    <row r="100" spans="1:44" ht="18" x14ac:dyDescent="0.45">
      <c r="A100" s="283" t="s">
        <v>814</v>
      </c>
      <c r="B100" s="379">
        <v>-0.13873392500568116</v>
      </c>
      <c r="C100" s="379">
        <v>10.419758625969465</v>
      </c>
      <c r="D100" s="379">
        <v>-14.49067465013168</v>
      </c>
      <c r="E100" s="379">
        <v>0.54157709193847836</v>
      </c>
      <c r="F100" s="379">
        <v>-1.2253049898691728</v>
      </c>
      <c r="G100" s="379">
        <v>2.0705311736313234</v>
      </c>
      <c r="H100" s="379">
        <v>-2.0489613618050697</v>
      </c>
      <c r="I100" s="379">
        <v>-8.2037689957126076</v>
      </c>
      <c r="J100" s="379">
        <v>-2.7909723791736099</v>
      </c>
      <c r="K100" s="379">
        <v>11.945824853495665</v>
      </c>
      <c r="L100" s="379">
        <v>-6.6191228360350323</v>
      </c>
      <c r="M100" s="379">
        <v>-0.92130314266798052</v>
      </c>
      <c r="N100" s="379">
        <v>-62.291223993757278</v>
      </c>
      <c r="O100" s="379">
        <v>-4.2896641883767472</v>
      </c>
      <c r="P100" s="384" t="s">
        <v>85</v>
      </c>
      <c r="Q100" s="379">
        <v>-4.2787618029893792</v>
      </c>
      <c r="R100" s="379">
        <v>-2.580522648070783</v>
      </c>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row>
    <row r="101" spans="1:44" ht="18" x14ac:dyDescent="0.45">
      <c r="A101" s="283" t="s">
        <v>822</v>
      </c>
      <c r="B101" s="379">
        <v>2.5559004201583662</v>
      </c>
      <c r="C101" s="379">
        <v>11.246729596315348</v>
      </c>
      <c r="D101" s="379">
        <v>3.3703283896205676</v>
      </c>
      <c r="E101" s="379">
        <v>2.203073343186901</v>
      </c>
      <c r="F101" s="379">
        <v>0.47107699263082736</v>
      </c>
      <c r="G101" s="379">
        <v>13.271631263275026</v>
      </c>
      <c r="H101" s="379">
        <v>5.4130040074967951</v>
      </c>
      <c r="I101" s="379">
        <v>-6.3814673237834683</v>
      </c>
      <c r="J101" s="379">
        <v>0.23585541383961584</v>
      </c>
      <c r="K101" s="379">
        <v>-6.4071939291016378</v>
      </c>
      <c r="L101" s="379">
        <v>0.87790835958566049</v>
      </c>
      <c r="M101" s="379">
        <v>-2.8794966883864959</v>
      </c>
      <c r="N101" s="379">
        <v>-60.857685228969899</v>
      </c>
      <c r="O101" s="379">
        <v>8.004936469457391E-2</v>
      </c>
      <c r="P101" s="384" t="s">
        <v>85</v>
      </c>
      <c r="Q101" s="379">
        <v>2.1741655152823114E-2</v>
      </c>
      <c r="R101" s="379">
        <v>-0.45669450178222348</v>
      </c>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row>
    <row r="102" spans="1:44" ht="18" x14ac:dyDescent="0.45">
      <c r="A102" s="283" t="s">
        <v>827</v>
      </c>
      <c r="B102" s="379">
        <v>4.9850610935642408</v>
      </c>
      <c r="C102" s="379">
        <v>17.520788601642963</v>
      </c>
      <c r="D102" s="379">
        <v>4.9117426153078014</v>
      </c>
      <c r="E102" s="379">
        <v>1.5790288677675335</v>
      </c>
      <c r="F102" s="379">
        <v>3.730367755253468</v>
      </c>
      <c r="G102" s="379">
        <v>1.6988645402421554</v>
      </c>
      <c r="H102" s="379">
        <v>8.5161992201740588</v>
      </c>
      <c r="I102" s="379">
        <v>-2.1985748945549659</v>
      </c>
      <c r="J102" s="379">
        <v>-2.0722956879612013</v>
      </c>
      <c r="K102" s="379">
        <v>2.4452298746773948</v>
      </c>
      <c r="L102" s="379">
        <v>1.5331468498390279</v>
      </c>
      <c r="M102" s="379">
        <v>-2.1845797691554907</v>
      </c>
      <c r="N102" s="379">
        <v>-56.866694061317148</v>
      </c>
      <c r="O102" s="379">
        <v>1.2301264514540549</v>
      </c>
      <c r="P102" s="384" t="s">
        <v>85</v>
      </c>
      <c r="Q102" s="379">
        <v>1.134308054599714</v>
      </c>
      <c r="R102" s="379">
        <v>0.56384753828359635</v>
      </c>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row>
    <row r="103" spans="1:44" ht="18" x14ac:dyDescent="0.45">
      <c r="A103" s="283" t="s">
        <v>850</v>
      </c>
      <c r="B103" s="379">
        <v>4.709549317856542</v>
      </c>
      <c r="C103" s="379">
        <v>12.260227414966153</v>
      </c>
      <c r="D103" s="379">
        <v>32.823510513655378</v>
      </c>
      <c r="E103" s="379">
        <v>-0.53371911051392829</v>
      </c>
      <c r="F103" s="379">
        <v>4.3377739332195944</v>
      </c>
      <c r="G103" s="379">
        <v>4.2097835406030413</v>
      </c>
      <c r="H103" s="379">
        <v>13.241111215243961</v>
      </c>
      <c r="I103" s="379">
        <v>3.1002431475880172</v>
      </c>
      <c r="J103" s="379">
        <v>7.1749566484283775</v>
      </c>
      <c r="K103" s="379">
        <v>5.3004167855599889</v>
      </c>
      <c r="L103" s="379">
        <v>2.4769193028064507</v>
      </c>
      <c r="M103" s="379">
        <v>1.9628822879788288</v>
      </c>
      <c r="N103" s="379">
        <v>-30.758797432117561</v>
      </c>
      <c r="O103" s="379">
        <v>7.5065658418852053</v>
      </c>
      <c r="P103" s="384" t="s">
        <v>85</v>
      </c>
      <c r="Q103" s="379">
        <v>7.1284629687815197</v>
      </c>
      <c r="R103" s="379">
        <v>3.6229334993067823</v>
      </c>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row>
    <row r="104" spans="1:44" ht="18" x14ac:dyDescent="0.45">
      <c r="A104" s="438" t="s">
        <v>871</v>
      </c>
      <c r="B104" s="420">
        <v>-4.9330827907346162</v>
      </c>
      <c r="C104" s="420">
        <v>10.161391527104954</v>
      </c>
      <c r="D104" s="420">
        <v>27.528943569966032</v>
      </c>
      <c r="E104" s="420">
        <v>-0.14858996001120772</v>
      </c>
      <c r="F104" s="420">
        <v>5.5038419897653625</v>
      </c>
      <c r="G104" s="420">
        <v>9.0225690590168171</v>
      </c>
      <c r="H104" s="420">
        <v>12.947219207069224</v>
      </c>
      <c r="I104" s="420">
        <v>4.8730855354242522</v>
      </c>
      <c r="J104" s="420">
        <v>8.2295003548527887</v>
      </c>
      <c r="K104" s="420">
        <v>-4.3277096977061831</v>
      </c>
      <c r="L104" s="420">
        <v>4.3987716073666974</v>
      </c>
      <c r="M104" s="420">
        <v>5.6097152936989403</v>
      </c>
      <c r="N104" s="420">
        <v>24.120012348385075</v>
      </c>
      <c r="O104" s="420">
        <v>7.6790191022457037</v>
      </c>
      <c r="P104" s="439" t="s">
        <v>85</v>
      </c>
      <c r="Q104" s="420">
        <v>7.5617945425648685</v>
      </c>
      <c r="R104" s="420">
        <v>4.6472178058175757</v>
      </c>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row>
    <row r="105" spans="1:44" ht="18" x14ac:dyDescent="0.45">
      <c r="A105" s="183"/>
      <c r="B105" s="184"/>
      <c r="C105" s="184"/>
      <c r="D105" s="184"/>
      <c r="E105" s="184"/>
      <c r="F105" s="184"/>
      <c r="G105" s="184"/>
      <c r="H105" s="184"/>
      <c r="I105" s="184"/>
      <c r="J105" s="18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row>
    <row r="106" spans="1:44" s="22" customFormat="1" ht="26.25" customHeight="1" x14ac:dyDescent="0.45">
      <c r="A106" s="539" t="s">
        <v>602</v>
      </c>
      <c r="B106" s="539"/>
      <c r="C106" s="539"/>
      <c r="D106" s="539"/>
      <c r="E106" s="539"/>
      <c r="F106" s="539"/>
      <c r="G106" s="539"/>
      <c r="H106" s="539"/>
      <c r="I106" s="539"/>
      <c r="J106" s="539"/>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row>
    <row r="107" spans="1:44" ht="18" x14ac:dyDescent="0.45">
      <c r="A107" s="535" t="s">
        <v>0</v>
      </c>
      <c r="B107" s="535" t="s">
        <v>74</v>
      </c>
      <c r="C107" s="535"/>
      <c r="D107" s="535" t="s">
        <v>75</v>
      </c>
      <c r="E107" s="535"/>
      <c r="F107" s="535" t="s">
        <v>76</v>
      </c>
      <c r="G107" s="535" t="s">
        <v>77</v>
      </c>
      <c r="H107" s="535" t="s">
        <v>78</v>
      </c>
      <c r="I107" s="535" t="s">
        <v>79</v>
      </c>
      <c r="J107" s="535" t="s">
        <v>80</v>
      </c>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row>
    <row r="108" spans="1:44" ht="21" customHeight="1" x14ac:dyDescent="0.45">
      <c r="A108" s="535"/>
      <c r="B108" s="535"/>
      <c r="C108" s="535"/>
      <c r="D108" s="535"/>
      <c r="E108" s="535"/>
      <c r="F108" s="535"/>
      <c r="G108" s="535"/>
      <c r="H108" s="535"/>
      <c r="I108" s="535"/>
      <c r="J108" s="535"/>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row>
    <row r="109" spans="1:44" ht="18" x14ac:dyDescent="0.45">
      <c r="A109" s="535"/>
      <c r="B109" s="535" t="s">
        <v>81</v>
      </c>
      <c r="C109" s="535" t="s">
        <v>82</v>
      </c>
      <c r="D109" s="535" t="s">
        <v>83</v>
      </c>
      <c r="E109" s="535" t="s">
        <v>66</v>
      </c>
      <c r="F109" s="535"/>
      <c r="G109" s="535"/>
      <c r="H109" s="535"/>
      <c r="I109" s="535"/>
      <c r="J109" s="535"/>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row>
    <row r="110" spans="1:44" ht="18" x14ac:dyDescent="0.45">
      <c r="A110" s="535"/>
      <c r="B110" s="535"/>
      <c r="C110" s="535"/>
      <c r="D110" s="535"/>
      <c r="E110" s="535"/>
      <c r="F110" s="535"/>
      <c r="G110" s="535"/>
      <c r="H110" s="535"/>
      <c r="I110" s="535"/>
      <c r="J110" s="535"/>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row>
    <row r="111" spans="1:44" ht="18" x14ac:dyDescent="0.45">
      <c r="A111" s="60">
        <v>1397</v>
      </c>
      <c r="B111" s="383">
        <v>3467684.1214402523</v>
      </c>
      <c r="C111" s="383">
        <v>1463332.0548738674</v>
      </c>
      <c r="D111" s="383">
        <v>827841.48982150434</v>
      </c>
      <c r="E111" s="383">
        <v>606275.09800896235</v>
      </c>
      <c r="F111" s="383">
        <v>1442810.6068543862</v>
      </c>
      <c r="G111" s="383">
        <v>1691855.2527491553</v>
      </c>
      <c r="H111" s="383">
        <v>249044.64589476894</v>
      </c>
      <c r="I111" s="383">
        <v>-325226.05222558836</v>
      </c>
      <c r="J111" s="383">
        <v>7482717.3187733842</v>
      </c>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row>
    <row r="112" spans="1:44" ht="18" x14ac:dyDescent="0.45">
      <c r="A112" s="60">
        <v>1398</v>
      </c>
      <c r="B112" s="383">
        <v>3280039.7103161984</v>
      </c>
      <c r="C112" s="383">
        <v>1439270.0017234166</v>
      </c>
      <c r="D112" s="383">
        <v>683405.29851926432</v>
      </c>
      <c r="E112" s="383">
        <v>639936.44180820533</v>
      </c>
      <c r="F112" s="383">
        <v>1104900.4148367401</v>
      </c>
      <c r="G112" s="383">
        <v>1251916.0054600094</v>
      </c>
      <c r="H112" s="383">
        <v>147015.59062326915</v>
      </c>
      <c r="I112" s="383">
        <v>-133343.1033097629</v>
      </c>
      <c r="J112" s="383">
        <v>7014208.7638940625</v>
      </c>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row>
    <row r="113" spans="1:44" ht="18" x14ac:dyDescent="0.45">
      <c r="A113" s="60">
        <v>1399</v>
      </c>
      <c r="B113" s="383">
        <v>3333757.3730175872</v>
      </c>
      <c r="C113" s="383">
        <v>1580332.3284801857</v>
      </c>
      <c r="D113" s="383">
        <v>676298.49104792788</v>
      </c>
      <c r="E113" s="383">
        <v>680368.34570726519</v>
      </c>
      <c r="F113" s="383">
        <v>777838.19002248987</v>
      </c>
      <c r="G113" s="383">
        <v>804678.47214920539</v>
      </c>
      <c r="H113" s="383">
        <v>26840.282126715596</v>
      </c>
      <c r="I113" s="383">
        <v>35317.308506120229</v>
      </c>
      <c r="J113" s="383">
        <v>7083912.0367815755</v>
      </c>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row>
    <row r="114" spans="1:44" ht="18" x14ac:dyDescent="0.45">
      <c r="A114" s="61" t="s">
        <v>15</v>
      </c>
      <c r="B114" s="383">
        <v>806640.92547198082</v>
      </c>
      <c r="C114" s="383">
        <v>359817.50043085415</v>
      </c>
      <c r="D114" s="383">
        <v>176394.45178773158</v>
      </c>
      <c r="E114" s="383">
        <v>156008.4606873724</v>
      </c>
      <c r="F114" s="383">
        <v>359520.82651416434</v>
      </c>
      <c r="G114" s="383">
        <v>412456.70287943236</v>
      </c>
      <c r="H114" s="383">
        <v>52935.876365268028</v>
      </c>
      <c r="I114" s="383">
        <v>-132265.9432822871</v>
      </c>
      <c r="J114" s="383">
        <v>1726116.2216098164</v>
      </c>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row>
    <row r="115" spans="1:44" ht="18" x14ac:dyDescent="0.45">
      <c r="A115" s="61" t="s">
        <v>17</v>
      </c>
      <c r="B115" s="383">
        <v>845999.25716217048</v>
      </c>
      <c r="C115" s="383">
        <v>359817.50043085415</v>
      </c>
      <c r="D115" s="383">
        <v>168051.15041561832</v>
      </c>
      <c r="E115" s="383">
        <v>177736.70085717688</v>
      </c>
      <c r="F115" s="383">
        <v>281782.52533780842</v>
      </c>
      <c r="G115" s="383">
        <v>316977.50062129641</v>
      </c>
      <c r="H115" s="383">
        <v>35194.975283488006</v>
      </c>
      <c r="I115" s="383">
        <v>-29979.058759178268</v>
      </c>
      <c r="J115" s="383">
        <v>1803408.0754444499</v>
      </c>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row>
    <row r="116" spans="1:44" ht="18" x14ac:dyDescent="0.45">
      <c r="A116" s="61" t="s">
        <v>18</v>
      </c>
      <c r="B116" s="383">
        <v>783239.77115931408</v>
      </c>
      <c r="C116" s="383">
        <v>359817.50043085415</v>
      </c>
      <c r="D116" s="383">
        <v>168301.74162549264</v>
      </c>
      <c r="E116" s="383">
        <v>139018.36338004473</v>
      </c>
      <c r="F116" s="383">
        <v>283026.17509286769</v>
      </c>
      <c r="G116" s="383">
        <v>313947.44499779324</v>
      </c>
      <c r="H116" s="383">
        <v>30921.269904925572</v>
      </c>
      <c r="I116" s="383">
        <v>22254.412044992438</v>
      </c>
      <c r="J116" s="383">
        <v>1755657.9637335658</v>
      </c>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row>
    <row r="117" spans="1:44" ht="18" x14ac:dyDescent="0.45">
      <c r="A117" s="185" t="s">
        <v>163</v>
      </c>
      <c r="B117" s="383">
        <v>844159.75652273314</v>
      </c>
      <c r="C117" s="383">
        <v>359817.50043085415</v>
      </c>
      <c r="D117" s="383">
        <v>170657.95469042179</v>
      </c>
      <c r="E117" s="383">
        <v>167172.91688361141</v>
      </c>
      <c r="F117" s="383">
        <v>180570.88789189968</v>
      </c>
      <c r="G117" s="383">
        <v>208534.35696148724</v>
      </c>
      <c r="H117" s="383">
        <v>27963.469069587547</v>
      </c>
      <c r="I117" s="383">
        <v>6647.4866867100354</v>
      </c>
      <c r="J117" s="383">
        <v>1729026.5031062302</v>
      </c>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row>
    <row r="118" spans="1:44" ht="18" x14ac:dyDescent="0.45">
      <c r="A118" s="286" t="s">
        <v>814</v>
      </c>
      <c r="B118" s="383">
        <v>802046.44796423672</v>
      </c>
      <c r="C118" s="383">
        <v>395083.08212004643</v>
      </c>
      <c r="D118" s="383">
        <v>165846.72663061367</v>
      </c>
      <c r="E118" s="383">
        <v>152514.64538148794</v>
      </c>
      <c r="F118" s="383">
        <v>166518.89228073772</v>
      </c>
      <c r="G118" s="383">
        <v>182910.80273706725</v>
      </c>
      <c r="H118" s="383">
        <v>16391.910456329533</v>
      </c>
      <c r="I118" s="383">
        <v>-29749.974332750309</v>
      </c>
      <c r="J118" s="383">
        <v>1652259.820044372</v>
      </c>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row>
    <row r="119" spans="1:44" ht="18" x14ac:dyDescent="0.45">
      <c r="A119" s="286" t="s">
        <v>822</v>
      </c>
      <c r="B119" s="383">
        <v>831857.94156045711</v>
      </c>
      <c r="C119" s="383">
        <v>395083.08212004643</v>
      </c>
      <c r="D119" s="383">
        <v>164417.24567683082</v>
      </c>
      <c r="E119" s="383">
        <v>187342.27444601388</v>
      </c>
      <c r="F119" s="383">
        <v>182459.24195736079</v>
      </c>
      <c r="G119" s="383">
        <v>185704.81806165155</v>
      </c>
      <c r="H119" s="383">
        <v>3245.5761042907452</v>
      </c>
      <c r="I119" s="383">
        <v>42640.380448502256</v>
      </c>
      <c r="J119" s="383">
        <v>1803800.1662092113</v>
      </c>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row>
    <row r="120" spans="1:44" ht="18" x14ac:dyDescent="0.45">
      <c r="A120" s="286" t="s">
        <v>827</v>
      </c>
      <c r="B120" s="383">
        <v>778137.12274520739</v>
      </c>
      <c r="C120" s="383">
        <v>395083.08212004643</v>
      </c>
      <c r="D120" s="383">
        <v>170853.65358526711</v>
      </c>
      <c r="E120" s="383">
        <v>150989.9857822831</v>
      </c>
      <c r="F120" s="383">
        <v>242671.6299144403</v>
      </c>
      <c r="G120" s="383">
        <v>246153.89825398489</v>
      </c>
      <c r="H120" s="383">
        <v>3482.2683395445983</v>
      </c>
      <c r="I120" s="383">
        <v>37837.059280172689</v>
      </c>
      <c r="J120" s="383">
        <v>1775572.5334274168</v>
      </c>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row>
    <row r="121" spans="1:44" ht="18" x14ac:dyDescent="0.45">
      <c r="A121" s="286" t="s">
        <v>850</v>
      </c>
      <c r="B121" s="383">
        <v>921715.86074768612</v>
      </c>
      <c r="C121" s="383">
        <v>395083.08212004643</v>
      </c>
      <c r="D121" s="383">
        <v>175180.86515521631</v>
      </c>
      <c r="E121" s="383">
        <v>189521.44009748028</v>
      </c>
      <c r="F121" s="383">
        <v>186188.42586995102</v>
      </c>
      <c r="G121" s="383">
        <v>189908.95309650173</v>
      </c>
      <c r="H121" s="383">
        <v>3720.5272265507174</v>
      </c>
      <c r="I121" s="383">
        <v>-15410.156889804406</v>
      </c>
      <c r="J121" s="383">
        <v>1852279.5171005758</v>
      </c>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row>
    <row r="122" spans="1:44" ht="18" x14ac:dyDescent="0.45">
      <c r="A122" s="440" t="s">
        <v>871</v>
      </c>
      <c r="B122" s="435">
        <v>868828.10940397845</v>
      </c>
      <c r="C122" s="435">
        <v>413449.78468308726</v>
      </c>
      <c r="D122" s="435">
        <v>172650.4591746091</v>
      </c>
      <c r="E122" s="435">
        <v>172347.96954007671</v>
      </c>
      <c r="F122" s="435">
        <v>187202.81996609288</v>
      </c>
      <c r="G122" s="435">
        <v>190682.23026979505</v>
      </c>
      <c r="H122" s="435">
        <v>3479.4103037021728</v>
      </c>
      <c r="I122" s="435">
        <v>-37278.829822365195</v>
      </c>
      <c r="J122" s="435">
        <v>1777200.3129454793</v>
      </c>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row>
    <row r="123" spans="1:44" ht="18" x14ac:dyDescent="0.45">
      <c r="A123" s="285"/>
      <c r="B123" s="284"/>
      <c r="C123" s="284"/>
      <c r="D123" s="284"/>
      <c r="E123" s="284"/>
      <c r="F123" s="284"/>
      <c r="G123" s="284"/>
      <c r="H123" s="284"/>
      <c r="I123" s="28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row>
    <row r="124" spans="1:44" s="22" customFormat="1" ht="27" customHeight="1" x14ac:dyDescent="0.45">
      <c r="A124" s="186"/>
      <c r="B124" s="536" t="s">
        <v>642</v>
      </c>
      <c r="C124" s="536"/>
      <c r="D124" s="536"/>
      <c r="E124" s="536"/>
      <c r="F124" s="536"/>
      <c r="G124" s="536"/>
      <c r="H124" s="536"/>
      <c r="I124" s="536"/>
      <c r="J124" s="537"/>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row>
    <row r="125" spans="1:44" ht="18" x14ac:dyDescent="0.45">
      <c r="A125" s="538" t="s">
        <v>0</v>
      </c>
      <c r="B125" s="538" t="s">
        <v>74</v>
      </c>
      <c r="C125" s="538"/>
      <c r="D125" s="538" t="s">
        <v>75</v>
      </c>
      <c r="E125" s="538"/>
      <c r="F125" s="538" t="s">
        <v>76</v>
      </c>
      <c r="G125" s="538" t="s">
        <v>77</v>
      </c>
      <c r="H125" s="538" t="s">
        <v>78</v>
      </c>
      <c r="I125" s="538" t="s">
        <v>79</v>
      </c>
      <c r="J125" s="538" t="s">
        <v>80</v>
      </c>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row>
    <row r="126" spans="1:44" ht="18" x14ac:dyDescent="0.45">
      <c r="A126" s="535"/>
      <c r="B126" s="535"/>
      <c r="C126" s="535"/>
      <c r="D126" s="535"/>
      <c r="E126" s="535"/>
      <c r="F126" s="535"/>
      <c r="G126" s="535"/>
      <c r="H126" s="535"/>
      <c r="I126" s="535"/>
      <c r="J126" s="535"/>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row>
    <row r="127" spans="1:44" ht="18" x14ac:dyDescent="0.45">
      <c r="A127" s="535"/>
      <c r="B127" s="535" t="s">
        <v>81</v>
      </c>
      <c r="C127" s="535" t="s">
        <v>82</v>
      </c>
      <c r="D127" s="535" t="s">
        <v>83</v>
      </c>
      <c r="E127" s="535" t="s">
        <v>66</v>
      </c>
      <c r="F127" s="535"/>
      <c r="G127" s="535"/>
      <c r="H127" s="535"/>
      <c r="I127" s="535"/>
      <c r="J127" s="535"/>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row>
    <row r="128" spans="1:44" ht="18" x14ac:dyDescent="0.45">
      <c r="A128" s="535"/>
      <c r="B128" s="535"/>
      <c r="C128" s="535"/>
      <c r="D128" s="535"/>
      <c r="E128" s="535"/>
      <c r="F128" s="535"/>
      <c r="G128" s="535"/>
      <c r="H128" s="535"/>
      <c r="I128" s="535"/>
      <c r="J128" s="535"/>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row>
    <row r="129" spans="1:44" ht="18" x14ac:dyDescent="0.45">
      <c r="A129" s="60">
        <v>1397</v>
      </c>
      <c r="B129" s="386">
        <v>-2.4862646722331903</v>
      </c>
      <c r="C129" s="386">
        <v>14.631398399521032</v>
      </c>
      <c r="D129" s="386">
        <v>-14.188649424380813</v>
      </c>
      <c r="E129" s="386">
        <v>-1.938949286813255</v>
      </c>
      <c r="F129" s="386">
        <v>6.5407148534990114</v>
      </c>
      <c r="G129" s="386">
        <v>-7.4245662166777464</v>
      </c>
      <c r="H129" s="386">
        <v>-47.382153722115547</v>
      </c>
      <c r="I129" s="386">
        <v>-425.57988840788573</v>
      </c>
      <c r="J129" s="386">
        <v>-4.9181398486670815</v>
      </c>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row>
    <row r="130" spans="1:44" ht="18" x14ac:dyDescent="0.45">
      <c r="A130" s="60">
        <v>1398</v>
      </c>
      <c r="B130" s="386">
        <v>-5.411231373811475</v>
      </c>
      <c r="C130" s="386">
        <v>-1.6443330869646502</v>
      </c>
      <c r="D130" s="386">
        <v>-17.447324527474777</v>
      </c>
      <c r="E130" s="386">
        <v>5.5521567535576679</v>
      </c>
      <c r="F130" s="386">
        <v>-23.420273625126541</v>
      </c>
      <c r="G130" s="386">
        <v>-26.003362082794794</v>
      </c>
      <c r="H130" s="386">
        <v>-40.968178578956902</v>
      </c>
      <c r="I130" s="386">
        <v>-58.99987027568401</v>
      </c>
      <c r="J130" s="386">
        <v>-6.2612087951509352</v>
      </c>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row>
    <row r="131" spans="1:44" ht="18" x14ac:dyDescent="0.45">
      <c r="A131" s="60">
        <v>1399</v>
      </c>
      <c r="B131" s="386">
        <v>1.6377137914653588</v>
      </c>
      <c r="C131" s="386">
        <v>9.8009634459036619</v>
      </c>
      <c r="D131" s="386">
        <v>-1.0399110874227659</v>
      </c>
      <c r="E131" s="386">
        <v>6.3181124339185146</v>
      </c>
      <c r="F131" s="386">
        <v>-29.60105910201662</v>
      </c>
      <c r="G131" s="386">
        <v>-35.724244387024129</v>
      </c>
      <c r="H131" s="386">
        <v>-81.743240963134014</v>
      </c>
      <c r="I131" s="386">
        <v>-126.48604061964592</v>
      </c>
      <c r="J131" s="386">
        <v>0.99374391658135153</v>
      </c>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row>
    <row r="132" spans="1:44" ht="18" x14ac:dyDescent="0.45">
      <c r="A132" s="61" t="s">
        <v>15</v>
      </c>
      <c r="B132" s="386">
        <v>-9.7543521472291985</v>
      </c>
      <c r="C132" s="386">
        <v>-1.6443330869646502</v>
      </c>
      <c r="D132" s="386">
        <v>-29.167986896409161</v>
      </c>
      <c r="E132" s="386">
        <v>7.8000095463251</v>
      </c>
      <c r="F132" s="386">
        <v>-11.411375988667842</v>
      </c>
      <c r="G132" s="386">
        <v>-17.274441957747229</v>
      </c>
      <c r="H132" s="386">
        <v>-42.927847356414226</v>
      </c>
      <c r="I132" s="386">
        <v>-14.487888711907345</v>
      </c>
      <c r="J132" s="386">
        <v>-9.3697753168202382</v>
      </c>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row>
    <row r="133" spans="1:44" ht="18" x14ac:dyDescent="0.45">
      <c r="A133" s="61" t="s">
        <v>17</v>
      </c>
      <c r="B133" s="386">
        <v>-4.0947176881229552</v>
      </c>
      <c r="C133" s="386">
        <v>-1.6443330869646502</v>
      </c>
      <c r="D133" s="386">
        <v>-15.893937899710679</v>
      </c>
      <c r="E133" s="386">
        <v>8.9421472698844866</v>
      </c>
      <c r="F133" s="386">
        <v>-35.099769676929398</v>
      </c>
      <c r="G133" s="386">
        <v>-36.33374563179386</v>
      </c>
      <c r="H133" s="386">
        <v>-44.745078462606699</v>
      </c>
      <c r="I133" s="386">
        <v>-33.114093958003949</v>
      </c>
      <c r="J133" s="386">
        <v>-9.8415775603739064</v>
      </c>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row>
    <row r="134" spans="1:44" ht="18" x14ac:dyDescent="0.45">
      <c r="A134" s="61" t="s">
        <v>18</v>
      </c>
      <c r="B134" s="386">
        <v>-4.0091868785606692</v>
      </c>
      <c r="C134" s="386">
        <v>-1.6443330869646502</v>
      </c>
      <c r="D134" s="386">
        <v>-12.913291563487689</v>
      </c>
      <c r="E134" s="386">
        <v>11.495764515926794</v>
      </c>
      <c r="F134" s="386">
        <v>-1.899858952585447</v>
      </c>
      <c r="G134" s="386">
        <v>-7.4872975011876832</v>
      </c>
      <c r="H134" s="386">
        <v>-39.189574233625777</v>
      </c>
      <c r="I134" s="386">
        <v>-182.4031650134703</v>
      </c>
      <c r="J134" s="386">
        <v>-0.316319489242602</v>
      </c>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row>
    <row r="135" spans="1:44" ht="18" x14ac:dyDescent="0.45">
      <c r="A135" s="185" t="s">
        <v>156</v>
      </c>
      <c r="B135" s="386">
        <v>-3.6109253835244033</v>
      </c>
      <c r="C135" s="386">
        <v>-1.6443330869646502</v>
      </c>
      <c r="D135" s="386">
        <v>-8.1215168724803988</v>
      </c>
      <c r="E135" s="386">
        <v>-3.7699545183297261</v>
      </c>
      <c r="F135" s="386">
        <v>-42.547026309921719</v>
      </c>
      <c r="G135" s="386">
        <v>-41.42971126335793</v>
      </c>
      <c r="H135" s="386">
        <v>-33.018142314757313</v>
      </c>
      <c r="I135" s="386">
        <v>-106.73347185723426</v>
      </c>
      <c r="J135" s="386">
        <v>-4.8234761516028186</v>
      </c>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row>
    <row r="136" spans="1:44" ht="18" x14ac:dyDescent="0.45">
      <c r="A136" s="286" t="s">
        <v>814</v>
      </c>
      <c r="B136" s="386">
        <v>-0.56958150307781352</v>
      </c>
      <c r="C136" s="386">
        <v>9.8009634459036619</v>
      </c>
      <c r="D136" s="386">
        <v>-5.9796241039433369</v>
      </c>
      <c r="E136" s="386">
        <v>-2.2395037362016978</v>
      </c>
      <c r="F136" s="386">
        <v>-53.683102618763797</v>
      </c>
      <c r="G136" s="386">
        <v>-55.653332468563377</v>
      </c>
      <c r="H136" s="386">
        <v>-69.034402409394147</v>
      </c>
      <c r="I136" s="386">
        <v>-77.50745687477783</v>
      </c>
      <c r="J136" s="386">
        <v>-4.2787618029893792</v>
      </c>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row>
    <row r="137" spans="1:44" ht="18" x14ac:dyDescent="0.45">
      <c r="A137" s="286" t="s">
        <v>822</v>
      </c>
      <c r="B137" s="386">
        <v>-1.6715517752520412</v>
      </c>
      <c r="C137" s="386">
        <v>9.8009634459036619</v>
      </c>
      <c r="D137" s="386">
        <v>-2.1623801621115035</v>
      </c>
      <c r="E137" s="386">
        <v>5.4043838681104432</v>
      </c>
      <c r="F137" s="386">
        <v>-35.248205424156893</v>
      </c>
      <c r="G137" s="386">
        <v>-41.413880260378711</v>
      </c>
      <c r="H137" s="386">
        <v>-90.778296963846898</v>
      </c>
      <c r="I137" s="386">
        <v>-242.23388663077239</v>
      </c>
      <c r="J137" s="386">
        <v>2.1741655152823114E-2</v>
      </c>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row>
    <row r="138" spans="1:44" ht="18" x14ac:dyDescent="0.45">
      <c r="A138" s="286" t="s">
        <v>827</v>
      </c>
      <c r="B138" s="386">
        <v>-0.65147973864426945</v>
      </c>
      <c r="C138" s="386">
        <v>9.8009634459036619</v>
      </c>
      <c r="D138" s="386">
        <v>1.5162718669026134</v>
      </c>
      <c r="E138" s="386">
        <v>8.6115403110527495</v>
      </c>
      <c r="F138" s="386">
        <v>-14.258237834428598</v>
      </c>
      <c r="G138" s="386">
        <v>-21.593915740988066</v>
      </c>
      <c r="H138" s="386">
        <v>-88.738275141183991</v>
      </c>
      <c r="I138" s="386">
        <v>70.020484943283719</v>
      </c>
      <c r="J138" s="386">
        <v>1.134308054599714</v>
      </c>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row>
    <row r="139" spans="1:44" ht="18" x14ac:dyDescent="0.45">
      <c r="A139" s="286" t="s">
        <v>850</v>
      </c>
      <c r="B139" s="386">
        <v>9.1873728433137387</v>
      </c>
      <c r="C139" s="386">
        <v>9.8009634459036619</v>
      </c>
      <c r="D139" s="386">
        <v>2.6502781385134995</v>
      </c>
      <c r="E139" s="386">
        <v>13.368507070692729</v>
      </c>
      <c r="F139" s="386">
        <v>3.1109876257652047</v>
      </c>
      <c r="G139" s="386">
        <v>-8.9315756580222967</v>
      </c>
      <c r="H139" s="386">
        <v>-86.695044104534645</v>
      </c>
      <c r="I139" s="386">
        <v>-331.81929676689856</v>
      </c>
      <c r="J139" s="386">
        <v>7.1284629687815197</v>
      </c>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row>
    <row r="140" spans="1:44" ht="18" x14ac:dyDescent="0.45">
      <c r="A140" s="440" t="s">
        <v>871</v>
      </c>
      <c r="B140" s="436">
        <v>8.3264082285069208</v>
      </c>
      <c r="C140" s="436">
        <v>4.6488203100177401</v>
      </c>
      <c r="D140" s="436">
        <v>4.1024219664878956</v>
      </c>
      <c r="E140" s="436">
        <v>13.004209601628276</v>
      </c>
      <c r="F140" s="436">
        <v>12.421369973134148</v>
      </c>
      <c r="G140" s="436">
        <v>4.2487526250153564</v>
      </c>
      <c r="H140" s="436">
        <v>-78.773613283382474</v>
      </c>
      <c r="I140" s="436">
        <v>25.307099110088089</v>
      </c>
      <c r="J140" s="436">
        <v>7.5617945425648685</v>
      </c>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row>
    <row r="141" spans="1:44" ht="18" x14ac:dyDescent="0.45">
      <c r="A141" s="287"/>
      <c r="B141" s="184"/>
      <c r="C141" s="184"/>
      <c r="D141" s="18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row>
    <row r="142" spans="1:44" s="22" customFormat="1" ht="18" x14ac:dyDescent="0.45">
      <c r="A142" s="533" t="s">
        <v>47</v>
      </c>
      <c r="B142" s="533"/>
      <c r="C142" s="533"/>
      <c r="D142" s="533"/>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row>
    <row r="143" spans="1:44" ht="18.75" customHeight="1" x14ac:dyDescent="0.45">
      <c r="A143" s="535" t="s">
        <v>0</v>
      </c>
      <c r="B143" s="535" t="s">
        <v>31</v>
      </c>
      <c r="C143" s="535" t="s">
        <v>86</v>
      </c>
      <c r="D143" s="535" t="s">
        <v>87</v>
      </c>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row>
    <row r="144" spans="1:44" ht="18" x14ac:dyDescent="0.45">
      <c r="A144" s="535"/>
      <c r="B144" s="535"/>
      <c r="C144" s="535"/>
      <c r="D144" s="535"/>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row>
    <row r="145" spans="1:44" ht="18" x14ac:dyDescent="0.45">
      <c r="A145" s="535"/>
      <c r="B145" s="535"/>
      <c r="C145" s="535"/>
      <c r="D145" s="535"/>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row>
    <row r="146" spans="1:44" ht="18" x14ac:dyDescent="0.45">
      <c r="A146" s="62">
        <v>1397</v>
      </c>
      <c r="B146" s="386">
        <v>103.234906853864</v>
      </c>
      <c r="C146" s="386">
        <v>91.261828745216945</v>
      </c>
      <c r="D146" s="386">
        <v>97.786617448555489</v>
      </c>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row>
    <row r="147" spans="1:44" ht="18" x14ac:dyDescent="0.45">
      <c r="A147" s="62">
        <v>1398</v>
      </c>
      <c r="B147" s="386">
        <v>106.82607259005493</v>
      </c>
      <c r="C147" s="386">
        <v>89.632611267969764</v>
      </c>
      <c r="D147" s="386">
        <v>95.687466312961604</v>
      </c>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row>
    <row r="148" spans="1:44" ht="18" x14ac:dyDescent="0.45">
      <c r="A148" s="62">
        <v>1399</v>
      </c>
      <c r="B148" s="386">
        <v>110.52759651396232</v>
      </c>
      <c r="C148" s="386">
        <v>91.290785415094462</v>
      </c>
      <c r="D148" s="386">
        <v>96.597351342456975</v>
      </c>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row>
    <row r="149" spans="1:44" ht="18" x14ac:dyDescent="0.45">
      <c r="A149" s="61" t="s">
        <v>15</v>
      </c>
      <c r="B149" s="386">
        <v>88.336522531951971</v>
      </c>
      <c r="C149" s="386">
        <v>88.37291278987928</v>
      </c>
      <c r="D149" s="386">
        <v>95.119458191556376</v>
      </c>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row>
    <row r="150" spans="1:44" ht="18" x14ac:dyDescent="0.45">
      <c r="A150" s="61" t="s">
        <v>17</v>
      </c>
      <c r="B150" s="386">
        <v>144.90075193130488</v>
      </c>
      <c r="C150" s="386">
        <v>89.588961183640492</v>
      </c>
      <c r="D150" s="386">
        <v>95.954197667974441</v>
      </c>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row>
    <row r="151" spans="1:44" ht="18" x14ac:dyDescent="0.45">
      <c r="A151" s="61" t="s">
        <v>18</v>
      </c>
      <c r="B151" s="386">
        <v>130.563870712995</v>
      </c>
      <c r="C151" s="386">
        <v>87.954143087269074</v>
      </c>
      <c r="D151" s="386">
        <v>96.233823792124653</v>
      </c>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row>
    <row r="152" spans="1:44" ht="18" x14ac:dyDescent="0.45">
      <c r="A152" s="185" t="s">
        <v>156</v>
      </c>
      <c r="B152" s="386">
        <v>63.503145183967867</v>
      </c>
      <c r="C152" s="386">
        <v>92.614428011090212</v>
      </c>
      <c r="D152" s="386">
        <v>95.44238560019096</v>
      </c>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row>
    <row r="153" spans="1:44" ht="18" x14ac:dyDescent="0.45">
      <c r="A153" s="286" t="s">
        <v>814</v>
      </c>
      <c r="B153" s="386">
        <v>88.484463490885062</v>
      </c>
      <c r="C153" s="386">
        <v>87.400064850605006</v>
      </c>
      <c r="D153" s="386">
        <v>95.813389593631371</v>
      </c>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row>
    <row r="154" spans="1:44" ht="18" x14ac:dyDescent="0.45">
      <c r="A154" s="286" t="s">
        <v>822</v>
      </c>
      <c r="B154" s="386">
        <v>149.15123157541581</v>
      </c>
      <c r="C154" s="386">
        <v>90.018247267122732</v>
      </c>
      <c r="D154" s="386">
        <v>98.077347314521433</v>
      </c>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row>
    <row r="155" spans="1:44" ht="18" x14ac:dyDescent="0.45">
      <c r="A155" s="286" t="s">
        <v>827</v>
      </c>
      <c r="B155" s="386">
        <v>137.55715154284744</v>
      </c>
      <c r="C155" s="386">
        <v>91.182516553727893</v>
      </c>
      <c r="D155" s="386">
        <v>97.666894637506502</v>
      </c>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row>
    <row r="156" spans="1:44" ht="18" x14ac:dyDescent="0.45">
      <c r="A156" s="286" t="s">
        <v>850</v>
      </c>
      <c r="B156" s="386">
        <v>66.917539446700957</v>
      </c>
      <c r="C156" s="386">
        <v>96.562312988922201</v>
      </c>
      <c r="D156" s="386">
        <v>94.831773824168579</v>
      </c>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row>
    <row r="157" spans="1:44" ht="18" x14ac:dyDescent="0.45">
      <c r="A157" s="440" t="s">
        <v>871</v>
      </c>
      <c r="B157" s="436">
        <v>83.045011971745893</v>
      </c>
      <c r="C157" s="436">
        <v>92.18101072441047</v>
      </c>
      <c r="D157" s="436">
        <v>95.626981859615881</v>
      </c>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row>
    <row r="158" spans="1:44" ht="18" x14ac:dyDescent="0.45">
      <c r="A158" s="287"/>
      <c r="B158" s="184"/>
      <c r="C158" s="184"/>
      <c r="D158" s="278"/>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row>
    <row r="159" spans="1:44" s="22" customFormat="1" ht="47.25" customHeight="1" x14ac:dyDescent="0.45">
      <c r="A159" s="534" t="s">
        <v>603</v>
      </c>
      <c r="B159" s="534"/>
      <c r="C159" s="534"/>
      <c r="D159" s="53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row>
    <row r="160" spans="1:44" ht="18.75" customHeight="1" x14ac:dyDescent="0.45">
      <c r="A160" s="532" t="s">
        <v>0</v>
      </c>
      <c r="B160" s="532" t="s">
        <v>31</v>
      </c>
      <c r="C160" s="532" t="s">
        <v>86</v>
      </c>
      <c r="D160" s="532" t="s">
        <v>87</v>
      </c>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row>
    <row r="161" spans="1:44" ht="18" x14ac:dyDescent="0.45">
      <c r="A161" s="532"/>
      <c r="B161" s="532"/>
      <c r="C161" s="532"/>
      <c r="D161" s="532"/>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row>
    <row r="162" spans="1:44" ht="18" x14ac:dyDescent="0.45">
      <c r="A162" s="532"/>
      <c r="B162" s="532"/>
      <c r="C162" s="532"/>
      <c r="D162" s="532"/>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row>
    <row r="163" spans="1:44" ht="18" x14ac:dyDescent="0.45">
      <c r="A163" s="52">
        <v>1397</v>
      </c>
      <c r="B163" s="386">
        <v>-2.5151532542325494</v>
      </c>
      <c r="C163" s="386">
        <v>-6.4507786223136794</v>
      </c>
      <c r="D163" s="386">
        <v>0.77448571649030296</v>
      </c>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row>
    <row r="164" spans="1:44" ht="18" x14ac:dyDescent="0.45">
      <c r="A164" s="52">
        <v>1398</v>
      </c>
      <c r="B164" s="386">
        <v>3.4786351299515239</v>
      </c>
      <c r="C164" s="386">
        <v>-1.78521239344831</v>
      </c>
      <c r="D164" s="386">
        <v>-2.1466650451409941</v>
      </c>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row>
    <row r="165" spans="1:44" ht="18" x14ac:dyDescent="0.45">
      <c r="A165" s="52">
        <v>1399</v>
      </c>
      <c r="B165" s="386">
        <v>3.4650004761590303</v>
      </c>
      <c r="C165" s="386">
        <v>1.8499674657110443</v>
      </c>
      <c r="D165" s="386">
        <v>0.95089259289136141</v>
      </c>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row>
    <row r="166" spans="1:44" ht="18" x14ac:dyDescent="0.45">
      <c r="A166" s="53" t="s">
        <v>15</v>
      </c>
      <c r="B166" s="386">
        <v>5.1109230241605408</v>
      </c>
      <c r="C166" s="386">
        <v>-5.0077038974217221</v>
      </c>
      <c r="D166" s="386">
        <v>-3.3240819573209457</v>
      </c>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row>
    <row r="167" spans="1:44" ht="18" x14ac:dyDescent="0.45">
      <c r="A167" s="53" t="s">
        <v>17</v>
      </c>
      <c r="B167" s="386">
        <v>7.1257558065198623</v>
      </c>
      <c r="C167" s="386">
        <v>-3.7063079843741353</v>
      </c>
      <c r="D167" s="386">
        <v>-3.3005581481087121</v>
      </c>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row>
    <row r="168" spans="1:44" ht="18" x14ac:dyDescent="0.45">
      <c r="A168" s="53" t="s">
        <v>18</v>
      </c>
      <c r="B168" s="386">
        <v>-1.1337473806470877</v>
      </c>
      <c r="C168" s="386">
        <v>-0.64193123676624664</v>
      </c>
      <c r="D168" s="386">
        <v>-1.2367499296855655</v>
      </c>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row>
    <row r="169" spans="1:44" ht="18" x14ac:dyDescent="0.45">
      <c r="A169" s="54" t="s">
        <v>156</v>
      </c>
      <c r="B169" s="386">
        <v>3.1313992787888711</v>
      </c>
      <c r="C169" s="386">
        <v>2.386107560585593</v>
      </c>
      <c r="D169" s="386">
        <v>-0.67213502787347723</v>
      </c>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row>
    <row r="170" spans="1:44" ht="18" x14ac:dyDescent="0.45">
      <c r="A170" s="54" t="s">
        <v>15</v>
      </c>
      <c r="B170" s="386">
        <v>0.16747428435341938</v>
      </c>
      <c r="C170" s="386">
        <v>-1.1008440353068139</v>
      </c>
      <c r="D170" s="386">
        <v>0.72953674807263447</v>
      </c>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row>
    <row r="171" spans="1:44" ht="18" x14ac:dyDescent="0.45">
      <c r="A171" s="54" t="s">
        <v>822</v>
      </c>
      <c r="B171" s="386">
        <v>2.9333730760251697</v>
      </c>
      <c r="C171" s="386">
        <v>0.47917296708273049</v>
      </c>
      <c r="D171" s="386">
        <v>2.212669896833086</v>
      </c>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row>
    <row r="172" spans="1:44" ht="18" x14ac:dyDescent="0.45">
      <c r="A172" s="54" t="s">
        <v>827</v>
      </c>
      <c r="B172" s="386">
        <v>5.356214388913938</v>
      </c>
      <c r="C172" s="386">
        <v>3.6705189239983671</v>
      </c>
      <c r="D172" s="386">
        <v>1.4891550485174987</v>
      </c>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row>
    <row r="173" spans="1:44" ht="18" x14ac:dyDescent="0.45">
      <c r="A173" s="54" t="s">
        <v>850</v>
      </c>
      <c r="B173" s="386">
        <v>5.3767325269348909</v>
      </c>
      <c r="C173" s="386">
        <v>4.2627105329196002</v>
      </c>
      <c r="D173" s="386">
        <v>-0.63977002689374896</v>
      </c>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row>
    <row r="174" spans="1:44" ht="18" x14ac:dyDescent="0.45">
      <c r="A174" s="54" t="s">
        <v>871</v>
      </c>
      <c r="B174" s="386">
        <v>-6.1473520938503334</v>
      </c>
      <c r="C174" s="386">
        <v>5.4701857280971655</v>
      </c>
      <c r="D174" s="386">
        <v>-0.1945529062337692</v>
      </c>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row>
    <row r="175" spans="1:44" ht="18" x14ac:dyDescent="0.4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row>
    <row r="176" spans="1:44" ht="18" x14ac:dyDescent="0.4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row>
    <row r="177" spans="1:28" ht="18" x14ac:dyDescent="0.4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row>
    <row r="178" spans="1:28" ht="18" x14ac:dyDescent="0.4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row>
    <row r="179" spans="1:28" ht="18" x14ac:dyDescent="0.4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row>
    <row r="180" spans="1:28" ht="18" x14ac:dyDescent="0.4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row>
    <row r="181" spans="1:28" ht="18" x14ac:dyDescent="0.4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row>
    <row r="182" spans="1:28" ht="18" x14ac:dyDescent="0.4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row>
    <row r="183" spans="1:28" ht="18" x14ac:dyDescent="0.4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row>
    <row r="184" spans="1:28" ht="18" x14ac:dyDescent="0.4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row>
    <row r="185" spans="1:28" ht="18" x14ac:dyDescent="0.4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row>
    <row r="186" spans="1:28" ht="18" x14ac:dyDescent="0.4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row>
    <row r="187" spans="1:28" ht="18" x14ac:dyDescent="0.4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row>
    <row r="188" spans="1:28" ht="18" x14ac:dyDescent="0.4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row>
    <row r="189" spans="1:28" ht="18" x14ac:dyDescent="0.4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row>
    <row r="190" spans="1:28" ht="18" x14ac:dyDescent="0.4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row>
    <row r="191" spans="1:28" ht="18" x14ac:dyDescent="0.4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row>
    <row r="192" spans="1:28" ht="18" x14ac:dyDescent="0.4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row>
    <row r="193" spans="1:28" ht="18" x14ac:dyDescent="0.4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row>
    <row r="194" spans="1:28" ht="18" x14ac:dyDescent="0.4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row>
    <row r="195" spans="1:28" ht="18" x14ac:dyDescent="0.4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row>
    <row r="196" spans="1:28" ht="18" x14ac:dyDescent="0.4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row>
    <row r="197" spans="1:28" ht="18" x14ac:dyDescent="0.4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row>
    <row r="198" spans="1:28" ht="18" x14ac:dyDescent="0.4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row>
    <row r="199" spans="1:28" ht="18" x14ac:dyDescent="0.4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row>
    <row r="200" spans="1:28" ht="18" x14ac:dyDescent="0.4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row>
    <row r="201" spans="1:28" ht="18" x14ac:dyDescent="0.4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row>
    <row r="202" spans="1:28" ht="18" x14ac:dyDescent="0.4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row>
    <row r="203" spans="1:28" ht="18" x14ac:dyDescent="0.4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row>
    <row r="204" spans="1:28" ht="18" x14ac:dyDescent="0.4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row>
    <row r="205" spans="1:28" ht="18" x14ac:dyDescent="0.4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row>
    <row r="206" spans="1:28" ht="18" x14ac:dyDescent="0.4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row>
    <row r="207" spans="1:28" ht="18" x14ac:dyDescent="0.4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row>
    <row r="208" spans="1:28" ht="18" x14ac:dyDescent="0.4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row>
    <row r="209" spans="1:28" ht="18" x14ac:dyDescent="0.4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row>
    <row r="210" spans="1:28" ht="18" x14ac:dyDescent="0.4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row>
    <row r="211" spans="1:28" ht="18" x14ac:dyDescent="0.4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row>
    <row r="212" spans="1:28" ht="18" x14ac:dyDescent="0.4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row>
    <row r="213" spans="1:28" ht="18" x14ac:dyDescent="0.4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row>
    <row r="214" spans="1:28" ht="18" x14ac:dyDescent="0.4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row>
    <row r="215" spans="1:28" ht="18" x14ac:dyDescent="0.4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row>
    <row r="216" spans="1:28" ht="18" x14ac:dyDescent="0.4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row>
    <row r="217" spans="1:28" ht="18" x14ac:dyDescent="0.4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row>
    <row r="218" spans="1:28" ht="18" x14ac:dyDescent="0.4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row>
    <row r="219" spans="1:28" ht="18" x14ac:dyDescent="0.4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row>
    <row r="220" spans="1:28" ht="18" x14ac:dyDescent="0.4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row>
    <row r="221" spans="1:28" ht="18" x14ac:dyDescent="0.4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row>
    <row r="222" spans="1:28" ht="18" x14ac:dyDescent="0.4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row>
    <row r="223" spans="1:28" ht="18" x14ac:dyDescent="0.4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row>
    <row r="224" spans="1:28" ht="18" x14ac:dyDescent="0.4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row>
    <row r="225" spans="1:28" ht="18" x14ac:dyDescent="0.4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row>
    <row r="226" spans="1:28" ht="18" x14ac:dyDescent="0.4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row>
    <row r="227" spans="1:28" ht="18" x14ac:dyDescent="0.4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row>
    <row r="228" spans="1:28" ht="18" x14ac:dyDescent="0.4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row>
    <row r="229" spans="1:28" ht="18" x14ac:dyDescent="0.4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row>
    <row r="230" spans="1:28" ht="18" x14ac:dyDescent="0.4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row>
    <row r="231" spans="1:28" ht="18" x14ac:dyDescent="0.4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row>
    <row r="232" spans="1:28" ht="18" x14ac:dyDescent="0.4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row>
    <row r="233" spans="1:28" ht="18" x14ac:dyDescent="0.4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row>
    <row r="234" spans="1:28" ht="18" x14ac:dyDescent="0.4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row>
    <row r="235" spans="1:28" ht="18" x14ac:dyDescent="0.4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row>
    <row r="236" spans="1:28" ht="18" x14ac:dyDescent="0.4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row>
    <row r="237" spans="1:28" ht="18" x14ac:dyDescent="0.4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row>
    <row r="238" spans="1:28" ht="18" x14ac:dyDescent="0.4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row>
    <row r="239" spans="1:28" ht="18" x14ac:dyDescent="0.4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row>
    <row r="240" spans="1:28" ht="18" x14ac:dyDescent="0.4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row>
    <row r="241" spans="1:28" ht="18" x14ac:dyDescent="0.4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row>
    <row r="242" spans="1:28" ht="18" x14ac:dyDescent="0.4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row>
    <row r="243" spans="1:28" ht="18" x14ac:dyDescent="0.4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row>
    <row r="244" spans="1:28" ht="18" x14ac:dyDescent="0.4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row>
    <row r="245" spans="1:28" ht="18" x14ac:dyDescent="0.4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row>
    <row r="246" spans="1:28" ht="18" x14ac:dyDescent="0.4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row>
    <row r="247" spans="1:28" ht="18" x14ac:dyDescent="0.4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row>
    <row r="248" spans="1:28" ht="18" x14ac:dyDescent="0.4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row>
    <row r="249" spans="1:28" ht="18" x14ac:dyDescent="0.4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row>
    <row r="250" spans="1:28" ht="18" x14ac:dyDescent="0.4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row>
    <row r="251" spans="1:28" ht="18" x14ac:dyDescent="0.4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row>
    <row r="252" spans="1:28" ht="18" x14ac:dyDescent="0.4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row>
    <row r="253" spans="1:28" ht="18" x14ac:dyDescent="0.4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row>
    <row r="254" spans="1:28" ht="18" x14ac:dyDescent="0.4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row>
    <row r="255" spans="1:28" ht="18" x14ac:dyDescent="0.4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row>
    <row r="256" spans="1:28" ht="18" x14ac:dyDescent="0.4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row>
    <row r="257" spans="1:28" ht="18" x14ac:dyDescent="0.4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row>
    <row r="258" spans="1:28" ht="18" x14ac:dyDescent="0.4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row>
    <row r="259" spans="1:28" ht="18" x14ac:dyDescent="0.4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row>
    <row r="260" spans="1:28" ht="18" x14ac:dyDescent="0.4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row>
    <row r="261" spans="1:28" ht="18" x14ac:dyDescent="0.4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row>
    <row r="262" spans="1:28" ht="18" x14ac:dyDescent="0.4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row>
    <row r="263" spans="1:28" ht="18" x14ac:dyDescent="0.4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row>
    <row r="264" spans="1:28" ht="18" x14ac:dyDescent="0.4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row>
    <row r="265" spans="1:28" ht="18" x14ac:dyDescent="0.4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row>
    <row r="266" spans="1:28" ht="18" x14ac:dyDescent="0.4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row>
    <row r="267" spans="1:28" ht="18" x14ac:dyDescent="0.4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row>
    <row r="268" spans="1:28" ht="18" x14ac:dyDescent="0.4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row>
    <row r="269" spans="1:28" ht="18" x14ac:dyDescent="0.4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row>
    <row r="270" spans="1:28" ht="18" x14ac:dyDescent="0.4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row>
  </sheetData>
  <mergeCells count="123">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D160:D162"/>
    <mergeCell ref="A142:D142"/>
    <mergeCell ref="A159:D159"/>
    <mergeCell ref="A160:A162"/>
    <mergeCell ref="B160:B162"/>
    <mergeCell ref="C160:C162"/>
    <mergeCell ref="B107:C108"/>
    <mergeCell ref="D107:E108"/>
    <mergeCell ref="F107:F110"/>
    <mergeCell ref="B124:J124"/>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5"/>
  <sheetViews>
    <sheetView rightToLeft="1" topLeftCell="A97" zoomScaleNormal="100" workbookViewId="0">
      <selection activeCell="A97" sqref="A97:F97"/>
    </sheetView>
  </sheetViews>
  <sheetFormatPr defaultColWidth="9" defaultRowHeight="18" x14ac:dyDescent="0.45"/>
  <cols>
    <col min="1" max="1" width="10" style="12" customWidth="1"/>
    <col min="2" max="2" width="13.625" style="10" customWidth="1"/>
    <col min="3" max="3" width="11.75" style="10" customWidth="1"/>
    <col min="4" max="4" width="12.25" style="10" customWidth="1"/>
    <col min="5" max="5" width="11.25" style="10" customWidth="1"/>
    <col min="6" max="6" width="11.375" style="10" customWidth="1"/>
    <col min="7" max="7" width="13.375" style="10" customWidth="1"/>
    <col min="8" max="8" width="10.375" style="10" customWidth="1"/>
    <col min="9" max="12" width="12.625" style="10" bestFit="1" customWidth="1"/>
    <col min="13" max="13" width="12.625" style="11" bestFit="1" customWidth="1"/>
    <col min="14" max="14" width="10.75" style="11" customWidth="1"/>
    <col min="15" max="15" width="11" style="11" customWidth="1"/>
    <col min="16" max="16" width="10.875" style="11" customWidth="1"/>
    <col min="17" max="17" width="12.25" style="11" customWidth="1"/>
    <col min="18" max="18" width="11.75" style="11" customWidth="1"/>
    <col min="19" max="19" width="11.25" style="11" customWidth="1"/>
    <col min="20" max="20" width="11.875" style="11" customWidth="1"/>
    <col min="21" max="21" width="10.875" style="11" customWidth="1"/>
    <col min="22" max="22" width="11.25" style="11" customWidth="1"/>
    <col min="23" max="23" width="11.875" style="11" customWidth="1"/>
    <col min="24" max="24" width="12.625" style="11" bestFit="1" customWidth="1"/>
    <col min="25" max="25" width="12.875" style="11" customWidth="1"/>
    <col min="26" max="28" width="12.625" style="11" bestFit="1" customWidth="1"/>
    <col min="29" max="31" width="12.625" style="7" bestFit="1" customWidth="1"/>
    <col min="32" max="16384" width="9" style="7"/>
  </cols>
  <sheetData>
    <row r="1" spans="1:46" ht="24.95" customHeight="1" x14ac:dyDescent="0.45">
      <c r="A1" s="552" t="s">
        <v>643</v>
      </c>
      <c r="B1" s="552"/>
      <c r="C1" s="552"/>
      <c r="D1" s="552"/>
      <c r="E1" s="552"/>
      <c r="F1" s="552"/>
      <c r="G1" s="552"/>
      <c r="H1" s="552"/>
      <c r="I1" s="552"/>
      <c r="J1" s="552"/>
      <c r="K1" s="11"/>
      <c r="L1" s="11"/>
      <c r="AC1" s="11"/>
      <c r="AD1" s="11"/>
      <c r="AE1" s="11"/>
      <c r="AF1" s="11"/>
      <c r="AG1" s="11"/>
      <c r="AH1" s="11"/>
      <c r="AI1" s="11"/>
      <c r="AJ1" s="11"/>
      <c r="AK1" s="11"/>
      <c r="AL1" s="11"/>
      <c r="AM1" s="11"/>
      <c r="AN1" s="11"/>
      <c r="AO1" s="11"/>
      <c r="AP1" s="11"/>
      <c r="AQ1" s="11"/>
      <c r="AR1" s="11"/>
      <c r="AS1" s="11"/>
      <c r="AT1" s="11"/>
    </row>
    <row r="2" spans="1:46" ht="24.95" customHeight="1" x14ac:dyDescent="0.45">
      <c r="A2" s="569" t="s">
        <v>0</v>
      </c>
      <c r="B2" s="570" t="s">
        <v>28</v>
      </c>
      <c r="C2" s="570"/>
      <c r="D2" s="570"/>
      <c r="E2" s="570" t="s">
        <v>88</v>
      </c>
      <c r="F2" s="570"/>
      <c r="G2" s="570"/>
      <c r="H2" s="570" t="s">
        <v>89</v>
      </c>
      <c r="I2" s="570"/>
      <c r="J2" s="570"/>
      <c r="K2" s="11"/>
      <c r="L2" s="11"/>
      <c r="AC2" s="11"/>
      <c r="AD2" s="11"/>
      <c r="AE2" s="11"/>
      <c r="AF2" s="11"/>
      <c r="AG2" s="11"/>
      <c r="AH2" s="11"/>
      <c r="AI2" s="11"/>
      <c r="AJ2" s="11"/>
      <c r="AK2" s="11"/>
      <c r="AL2" s="11"/>
      <c r="AM2" s="11"/>
      <c r="AN2" s="11"/>
      <c r="AO2" s="11"/>
      <c r="AP2" s="11"/>
      <c r="AQ2" s="11"/>
      <c r="AR2" s="11"/>
      <c r="AS2" s="11"/>
      <c r="AT2" s="11"/>
    </row>
    <row r="3" spans="1:46" ht="60" customHeight="1" x14ac:dyDescent="0.45">
      <c r="A3" s="569"/>
      <c r="B3" s="40" t="s">
        <v>90</v>
      </c>
      <c r="C3" s="40" t="s">
        <v>801</v>
      </c>
      <c r="D3" s="40" t="s">
        <v>92</v>
      </c>
      <c r="E3" s="40" t="s">
        <v>90</v>
      </c>
      <c r="F3" s="40" t="s">
        <v>801</v>
      </c>
      <c r="G3" s="40" t="s">
        <v>92</v>
      </c>
      <c r="H3" s="40" t="s">
        <v>90</v>
      </c>
      <c r="I3" s="40" t="s">
        <v>801</v>
      </c>
      <c r="J3" s="40" t="s">
        <v>92</v>
      </c>
      <c r="K3" s="11"/>
      <c r="L3" s="11"/>
      <c r="AC3" s="11"/>
      <c r="AD3" s="11"/>
      <c r="AE3" s="11"/>
      <c r="AF3" s="11"/>
      <c r="AG3" s="11"/>
      <c r="AH3" s="11"/>
      <c r="AI3" s="11"/>
      <c r="AJ3" s="11"/>
      <c r="AK3" s="11"/>
      <c r="AL3" s="11"/>
      <c r="AM3" s="11"/>
      <c r="AN3" s="11"/>
      <c r="AO3" s="11"/>
      <c r="AP3" s="11"/>
      <c r="AQ3" s="11"/>
      <c r="AR3" s="11"/>
      <c r="AS3" s="11"/>
      <c r="AT3" s="11"/>
    </row>
    <row r="4" spans="1:46" ht="24.95" customHeight="1" x14ac:dyDescent="0.45">
      <c r="A4" s="64">
        <v>1397</v>
      </c>
      <c r="B4" s="37">
        <v>137.30000000000001</v>
      </c>
      <c r="C4" s="37">
        <v>155</v>
      </c>
      <c r="D4" s="37">
        <v>130.69999999999999</v>
      </c>
      <c r="E4" s="37">
        <v>136.9</v>
      </c>
      <c r="F4" s="37">
        <v>155.4</v>
      </c>
      <c r="G4" s="37">
        <v>130.80000000000001</v>
      </c>
      <c r="H4" s="37">
        <v>139.42500000000001</v>
      </c>
      <c r="I4" s="37">
        <v>153.45000000000002</v>
      </c>
      <c r="J4" s="37">
        <v>130.19999999999999</v>
      </c>
      <c r="K4" s="11"/>
      <c r="L4" s="11"/>
      <c r="AC4" s="11"/>
      <c r="AD4" s="11"/>
      <c r="AE4" s="11"/>
      <c r="AF4" s="11"/>
      <c r="AG4" s="11"/>
      <c r="AH4" s="11"/>
      <c r="AI4" s="11"/>
      <c r="AJ4" s="11"/>
      <c r="AK4" s="11"/>
      <c r="AL4" s="11"/>
      <c r="AM4" s="11"/>
      <c r="AN4" s="11"/>
      <c r="AO4" s="11"/>
      <c r="AP4" s="11"/>
      <c r="AQ4" s="11"/>
      <c r="AR4" s="11"/>
      <c r="AS4" s="11"/>
      <c r="AT4" s="11"/>
    </row>
    <row r="5" spans="1:46" ht="24.95" customHeight="1" x14ac:dyDescent="0.45">
      <c r="A5" s="64">
        <v>1398</v>
      </c>
      <c r="B5" s="37">
        <v>185.1</v>
      </c>
      <c r="C5" s="37">
        <v>221</v>
      </c>
      <c r="D5" s="37">
        <v>171.7</v>
      </c>
      <c r="E5" s="37">
        <v>184</v>
      </c>
      <c r="F5" s="37">
        <v>221.8</v>
      </c>
      <c r="G5" s="37">
        <v>171.4</v>
      </c>
      <c r="H5" s="37">
        <v>191.4</v>
      </c>
      <c r="I5" s="37">
        <v>218.1</v>
      </c>
      <c r="J5" s="37">
        <v>173.9</v>
      </c>
      <c r="K5" s="11"/>
      <c r="L5" s="11"/>
      <c r="AC5" s="11"/>
      <c r="AD5" s="11"/>
      <c r="AE5" s="11"/>
      <c r="AF5" s="11"/>
      <c r="AG5" s="11"/>
      <c r="AH5" s="11"/>
      <c r="AI5" s="11"/>
      <c r="AJ5" s="11"/>
      <c r="AK5" s="11"/>
      <c r="AL5" s="11"/>
      <c r="AM5" s="11"/>
      <c r="AN5" s="11"/>
      <c r="AO5" s="11"/>
      <c r="AP5" s="11"/>
      <c r="AQ5" s="11"/>
      <c r="AR5" s="11"/>
      <c r="AS5" s="11"/>
      <c r="AT5" s="11"/>
    </row>
    <row r="6" spans="1:46" ht="24.95" customHeight="1" x14ac:dyDescent="0.45">
      <c r="A6" s="64">
        <v>1399</v>
      </c>
      <c r="B6" s="37">
        <v>252.538585473708</v>
      </c>
      <c r="C6" s="37">
        <v>307.19851296417204</v>
      </c>
      <c r="D6" s="37">
        <v>232.08829977679139</v>
      </c>
      <c r="E6" s="37">
        <v>250.60182287463215</v>
      </c>
      <c r="F6" s="37">
        <v>307.76380320274774</v>
      </c>
      <c r="G6" s="37">
        <v>231.52266923491743</v>
      </c>
      <c r="H6" s="37">
        <v>263.47090015461151</v>
      </c>
      <c r="I6" s="37">
        <v>305.2071932801876</v>
      </c>
      <c r="J6" s="37">
        <v>236.09667225746273</v>
      </c>
      <c r="K6" s="11"/>
      <c r="L6" s="11"/>
      <c r="AC6" s="11"/>
      <c r="AD6" s="11"/>
      <c r="AE6" s="11"/>
      <c r="AF6" s="11"/>
      <c r="AG6" s="11"/>
      <c r="AH6" s="11"/>
      <c r="AI6" s="11"/>
      <c r="AJ6" s="11"/>
      <c r="AK6" s="11"/>
      <c r="AL6" s="11"/>
      <c r="AM6" s="11"/>
      <c r="AN6" s="11"/>
      <c r="AO6" s="11"/>
      <c r="AP6" s="11"/>
      <c r="AQ6" s="11"/>
      <c r="AR6" s="11"/>
      <c r="AS6" s="11"/>
      <c r="AT6" s="11"/>
    </row>
    <row r="7" spans="1:46" ht="24.95" customHeight="1" x14ac:dyDescent="0.45">
      <c r="A7" s="65" t="s">
        <v>15</v>
      </c>
      <c r="B7" s="37">
        <v>173.1</v>
      </c>
      <c r="C7" s="37">
        <v>218.4</v>
      </c>
      <c r="D7" s="37">
        <v>156.1</v>
      </c>
      <c r="E7" s="37">
        <v>171.5</v>
      </c>
      <c r="F7" s="37">
        <v>218.7</v>
      </c>
      <c r="G7" s="37">
        <v>156.1</v>
      </c>
      <c r="H7" s="37">
        <v>181.7</v>
      </c>
      <c r="I7" s="37">
        <v>218.7</v>
      </c>
      <c r="J7" s="37">
        <v>158.4</v>
      </c>
      <c r="K7" s="11"/>
      <c r="L7" s="11"/>
      <c r="AC7" s="11"/>
      <c r="AD7" s="11"/>
      <c r="AE7" s="11"/>
      <c r="AF7" s="11"/>
      <c r="AG7" s="11"/>
      <c r="AH7" s="11"/>
      <c r="AI7" s="11"/>
      <c r="AJ7" s="11"/>
      <c r="AK7" s="11"/>
      <c r="AL7" s="11"/>
      <c r="AM7" s="11"/>
      <c r="AN7" s="11"/>
      <c r="AO7" s="11"/>
      <c r="AP7" s="11"/>
      <c r="AQ7" s="11"/>
      <c r="AR7" s="11"/>
      <c r="AS7" s="11"/>
      <c r="AT7" s="11"/>
    </row>
    <row r="8" spans="1:46" ht="24.95" customHeight="1" x14ac:dyDescent="0.45">
      <c r="A8" s="65" t="s">
        <v>17</v>
      </c>
      <c r="B8" s="37">
        <v>180.7</v>
      </c>
      <c r="C8" s="37">
        <v>218.7</v>
      </c>
      <c r="D8" s="37">
        <v>166.5</v>
      </c>
      <c r="E8" s="37">
        <v>179.6</v>
      </c>
      <c r="F8" s="37">
        <v>219.9</v>
      </c>
      <c r="G8" s="37">
        <v>166.2</v>
      </c>
      <c r="H8" s="37">
        <v>186.9</v>
      </c>
      <c r="I8" s="37">
        <v>214.2</v>
      </c>
      <c r="J8" s="37">
        <v>169</v>
      </c>
      <c r="K8" s="11"/>
      <c r="L8" s="11"/>
      <c r="AC8" s="11"/>
      <c r="AD8" s="11"/>
      <c r="AE8" s="11"/>
      <c r="AF8" s="11"/>
      <c r="AG8" s="11"/>
      <c r="AH8" s="11"/>
      <c r="AI8" s="11"/>
      <c r="AJ8" s="11"/>
      <c r="AK8" s="11"/>
      <c r="AL8" s="11"/>
      <c r="AM8" s="11"/>
      <c r="AN8" s="11"/>
      <c r="AO8" s="11"/>
      <c r="AP8" s="11"/>
      <c r="AQ8" s="11"/>
      <c r="AR8" s="11"/>
      <c r="AS8" s="11"/>
      <c r="AT8" s="11"/>
    </row>
    <row r="9" spans="1:46" ht="24.95" customHeight="1" x14ac:dyDescent="0.45">
      <c r="A9" s="65" t="s">
        <v>18</v>
      </c>
      <c r="B9" s="37">
        <v>188.8</v>
      </c>
      <c r="C9" s="37">
        <v>219</v>
      </c>
      <c r="D9" s="37">
        <v>177.5</v>
      </c>
      <c r="E9" s="37">
        <v>188</v>
      </c>
      <c r="F9" s="37">
        <v>220</v>
      </c>
      <c r="G9" s="37">
        <v>177.3</v>
      </c>
      <c r="H9" s="37">
        <v>193.6</v>
      </c>
      <c r="I9" s="37">
        <v>215.6</v>
      </c>
      <c r="J9" s="37">
        <v>179.2</v>
      </c>
      <c r="K9" s="11"/>
      <c r="L9" s="11"/>
      <c r="AC9" s="11"/>
      <c r="AD9" s="11"/>
      <c r="AE9" s="11"/>
      <c r="AF9" s="11"/>
      <c r="AG9" s="11"/>
      <c r="AH9" s="11"/>
      <c r="AI9" s="11"/>
      <c r="AJ9" s="11"/>
      <c r="AK9" s="11"/>
      <c r="AL9" s="11"/>
      <c r="AM9" s="11"/>
      <c r="AN9" s="11"/>
      <c r="AO9" s="11"/>
      <c r="AP9" s="11"/>
      <c r="AQ9" s="11"/>
      <c r="AR9" s="11"/>
      <c r="AS9" s="11"/>
      <c r="AT9" s="11"/>
    </row>
    <row r="10" spans="1:46" ht="24.95" customHeight="1" x14ac:dyDescent="0.45">
      <c r="A10" s="187" t="s">
        <v>156</v>
      </c>
      <c r="B10" s="188">
        <v>197.8</v>
      </c>
      <c r="C10" s="189">
        <v>227.9</v>
      </c>
      <c r="D10" s="189">
        <v>186.6</v>
      </c>
      <c r="E10" s="189">
        <v>196.8</v>
      </c>
      <c r="F10" s="189">
        <v>228.6</v>
      </c>
      <c r="G10" s="189">
        <v>186.2</v>
      </c>
      <c r="H10" s="189">
        <v>203.3</v>
      </c>
      <c r="I10" s="189">
        <v>225.3</v>
      </c>
      <c r="J10" s="189">
        <v>188.9</v>
      </c>
      <c r="K10" s="11"/>
      <c r="L10" s="11"/>
      <c r="AC10" s="11"/>
      <c r="AD10" s="11"/>
      <c r="AE10" s="11"/>
      <c r="AF10" s="11"/>
      <c r="AG10" s="11"/>
      <c r="AH10" s="11"/>
      <c r="AI10" s="11"/>
      <c r="AJ10" s="11"/>
      <c r="AK10" s="11"/>
      <c r="AL10" s="11"/>
      <c r="AM10" s="11"/>
      <c r="AN10" s="11"/>
      <c r="AO10" s="11"/>
      <c r="AP10" s="11"/>
      <c r="AQ10" s="11"/>
      <c r="AR10" s="11"/>
      <c r="AS10" s="11"/>
      <c r="AT10" s="11"/>
    </row>
    <row r="11" spans="1:46" ht="24.95" customHeight="1" x14ac:dyDescent="0.45">
      <c r="A11" s="272" t="s">
        <v>814</v>
      </c>
      <c r="B11" s="38">
        <v>209.6</v>
      </c>
      <c r="C11" s="38">
        <v>245.8</v>
      </c>
      <c r="D11" s="38">
        <v>196.1</v>
      </c>
      <c r="E11" s="38">
        <v>208.3</v>
      </c>
      <c r="F11" s="38">
        <v>246</v>
      </c>
      <c r="G11" s="38">
        <v>195.7</v>
      </c>
      <c r="H11" s="38">
        <v>217.2</v>
      </c>
      <c r="I11" s="38">
        <v>245.2</v>
      </c>
      <c r="J11" s="38">
        <v>198.9</v>
      </c>
      <c r="K11" s="11"/>
      <c r="L11" s="11"/>
      <c r="AC11" s="11"/>
      <c r="AD11" s="11"/>
      <c r="AE11" s="11"/>
      <c r="AF11" s="11"/>
      <c r="AG11" s="11"/>
      <c r="AH11" s="11"/>
      <c r="AI11" s="11"/>
      <c r="AJ11" s="11"/>
      <c r="AK11" s="11"/>
      <c r="AL11" s="11"/>
      <c r="AM11" s="11"/>
      <c r="AN11" s="11"/>
      <c r="AO11" s="11"/>
      <c r="AP11" s="11"/>
      <c r="AQ11" s="11"/>
      <c r="AR11" s="11"/>
      <c r="AS11" s="11"/>
      <c r="AT11" s="11"/>
    </row>
    <row r="12" spans="1:46" ht="24.95" customHeight="1" x14ac:dyDescent="0.45">
      <c r="A12" s="340" t="s">
        <v>822</v>
      </c>
      <c r="B12" s="37">
        <v>236</v>
      </c>
      <c r="C12" s="38">
        <v>275.8</v>
      </c>
      <c r="D12" s="38">
        <v>221.1</v>
      </c>
      <c r="E12" s="38">
        <v>234.8</v>
      </c>
      <c r="F12" s="38">
        <v>276.2</v>
      </c>
      <c r="G12" s="37">
        <v>221</v>
      </c>
      <c r="H12" s="38">
        <v>242.8</v>
      </c>
      <c r="I12" s="38">
        <v>274.3</v>
      </c>
      <c r="J12" s="38">
        <v>222.1</v>
      </c>
      <c r="K12" s="11"/>
      <c r="L12" s="11"/>
      <c r="AC12" s="11"/>
      <c r="AD12" s="11"/>
      <c r="AE12" s="11"/>
      <c r="AF12" s="11"/>
      <c r="AG12" s="11"/>
      <c r="AH12" s="11"/>
      <c r="AI12" s="11"/>
      <c r="AJ12" s="11"/>
      <c r="AK12" s="11"/>
      <c r="AL12" s="11"/>
      <c r="AM12" s="11"/>
      <c r="AN12" s="11"/>
      <c r="AO12" s="11"/>
      <c r="AP12" s="11"/>
      <c r="AQ12" s="11"/>
      <c r="AR12" s="11"/>
      <c r="AS12" s="11"/>
      <c r="AT12" s="11"/>
    </row>
    <row r="13" spans="1:46" ht="24.95" customHeight="1" x14ac:dyDescent="0.45">
      <c r="A13" s="361" t="s">
        <v>827</v>
      </c>
      <c r="B13" s="37">
        <v>272.35870599349579</v>
      </c>
      <c r="C13" s="37">
        <v>332.42871090651329</v>
      </c>
      <c r="D13" s="37">
        <v>249.86982887453925</v>
      </c>
      <c r="E13" s="37">
        <v>270.21176905932549</v>
      </c>
      <c r="F13" s="37">
        <v>333.0349877873345</v>
      </c>
      <c r="G13" s="37">
        <v>249.24242112676029</v>
      </c>
      <c r="H13" s="37">
        <v>284.35933056215168</v>
      </c>
      <c r="I13" s="37">
        <v>330.28804188780214</v>
      </c>
      <c r="J13" s="37">
        <v>254.22459089636493</v>
      </c>
      <c r="K13" s="11"/>
      <c r="L13" s="11"/>
      <c r="AC13" s="11"/>
      <c r="AD13" s="11"/>
      <c r="AE13" s="11"/>
      <c r="AF13" s="11"/>
      <c r="AG13" s="11"/>
      <c r="AH13" s="11"/>
      <c r="AI13" s="11"/>
      <c r="AJ13" s="11"/>
      <c r="AK13" s="11"/>
      <c r="AL13" s="11"/>
      <c r="AM13" s="11"/>
      <c r="AN13" s="11"/>
      <c r="AO13" s="11"/>
      <c r="AP13" s="11"/>
      <c r="AQ13" s="11"/>
      <c r="AR13" s="11"/>
      <c r="AS13" s="11"/>
      <c r="AT13" s="11"/>
    </row>
    <row r="14" spans="1:46" ht="24.95" customHeight="1" x14ac:dyDescent="0.45">
      <c r="A14" s="387" t="s">
        <v>850</v>
      </c>
      <c r="B14" s="37">
        <v>292.19563590133521</v>
      </c>
      <c r="C14" s="37">
        <v>374.7653409501749</v>
      </c>
      <c r="D14" s="37">
        <v>261.28337023262634</v>
      </c>
      <c r="E14" s="37">
        <v>289.09552243920302</v>
      </c>
      <c r="F14" s="37">
        <v>375.82022502365635</v>
      </c>
      <c r="G14" s="37">
        <v>260.14825581290933</v>
      </c>
      <c r="H14" s="37">
        <v>309.52427005629437</v>
      </c>
      <c r="I14" s="37">
        <v>371.04073123294819</v>
      </c>
      <c r="J14" s="37">
        <v>269.16209813348604</v>
      </c>
      <c r="K14" s="11"/>
      <c r="L14" s="11"/>
      <c r="AC14" s="11"/>
      <c r="AD14" s="11"/>
      <c r="AE14" s="11"/>
      <c r="AF14" s="11"/>
      <c r="AG14" s="11"/>
      <c r="AH14" s="11"/>
      <c r="AI14" s="11"/>
      <c r="AJ14" s="11"/>
      <c r="AK14" s="11"/>
      <c r="AL14" s="11"/>
      <c r="AM14" s="11"/>
      <c r="AN14" s="11"/>
      <c r="AO14" s="11"/>
      <c r="AP14" s="11"/>
      <c r="AQ14" s="11"/>
      <c r="AR14" s="11"/>
      <c r="AS14" s="11"/>
      <c r="AT14" s="11"/>
    </row>
    <row r="15" spans="1:46" ht="24.95" customHeight="1" x14ac:dyDescent="0.45">
      <c r="A15" s="442" t="s">
        <v>871</v>
      </c>
      <c r="B15" s="403">
        <v>310.21889414334936</v>
      </c>
      <c r="C15" s="403">
        <v>398.52120660988322</v>
      </c>
      <c r="D15" s="403">
        <v>277.16046744178522</v>
      </c>
      <c r="E15" s="403">
        <v>306.70950778266894</v>
      </c>
      <c r="F15" s="403">
        <v>400.11493610344149</v>
      </c>
      <c r="G15" s="403">
        <v>275.53232576452905</v>
      </c>
      <c r="H15" s="403">
        <v>329.83534507046494</v>
      </c>
      <c r="I15" s="403">
        <v>392.89404312394504</v>
      </c>
      <c r="J15" s="403">
        <v>288.4612809032472</v>
      </c>
      <c r="K15" s="11"/>
      <c r="L15" s="11"/>
      <c r="AC15" s="11"/>
      <c r="AD15" s="11"/>
      <c r="AE15" s="11"/>
      <c r="AF15" s="11"/>
      <c r="AG15" s="11"/>
      <c r="AH15" s="11"/>
      <c r="AI15" s="11"/>
      <c r="AJ15" s="11"/>
      <c r="AK15" s="11"/>
      <c r="AL15" s="11"/>
      <c r="AM15" s="11"/>
      <c r="AN15" s="11"/>
      <c r="AO15" s="11"/>
      <c r="AP15" s="11"/>
      <c r="AQ15" s="11"/>
      <c r="AR15" s="11"/>
      <c r="AS15" s="11"/>
      <c r="AT15" s="11"/>
    </row>
    <row r="16" spans="1:46" s="191" customFormat="1" ht="24.95" customHeight="1" x14ac:dyDescent="0.45">
      <c r="A16" s="289"/>
      <c r="B16" s="290"/>
      <c r="C16" s="291"/>
      <c r="D16" s="291"/>
      <c r="E16" s="291"/>
      <c r="F16" s="291"/>
      <c r="G16" s="291"/>
      <c r="H16" s="291"/>
      <c r="I16" s="291"/>
      <c r="J16" s="29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row>
    <row r="17" spans="1:46" ht="24.95" customHeight="1" x14ac:dyDescent="0.45">
      <c r="A17" s="533" t="s">
        <v>644</v>
      </c>
      <c r="B17" s="533"/>
      <c r="C17" s="533"/>
      <c r="D17" s="533"/>
      <c r="E17" s="533"/>
      <c r="F17" s="533"/>
      <c r="G17" s="533"/>
      <c r="H17" s="533"/>
      <c r="I17" s="533"/>
      <c r="J17" s="533"/>
      <c r="K17" s="11"/>
      <c r="L17" s="11"/>
      <c r="AC17" s="11"/>
      <c r="AD17" s="11"/>
      <c r="AE17" s="11"/>
      <c r="AF17" s="11"/>
      <c r="AG17" s="11"/>
      <c r="AH17" s="11"/>
      <c r="AI17" s="11"/>
      <c r="AJ17" s="11"/>
      <c r="AK17" s="11"/>
      <c r="AL17" s="11"/>
      <c r="AM17" s="11"/>
      <c r="AN17" s="11"/>
      <c r="AO17" s="11"/>
      <c r="AP17" s="11"/>
      <c r="AQ17" s="11"/>
      <c r="AR17" s="11"/>
      <c r="AS17" s="11"/>
      <c r="AT17" s="11"/>
    </row>
    <row r="18" spans="1:46" ht="24.95" customHeight="1" x14ac:dyDescent="0.45">
      <c r="A18" s="566" t="s">
        <v>0</v>
      </c>
      <c r="B18" s="567" t="s">
        <v>28</v>
      </c>
      <c r="C18" s="567"/>
      <c r="D18" s="567"/>
      <c r="E18" s="567" t="s">
        <v>88</v>
      </c>
      <c r="F18" s="567"/>
      <c r="G18" s="567"/>
      <c r="H18" s="567" t="s">
        <v>89</v>
      </c>
      <c r="I18" s="567"/>
      <c r="J18" s="567"/>
      <c r="K18" s="11"/>
      <c r="L18" s="11"/>
      <c r="AC18" s="11"/>
      <c r="AD18" s="11"/>
      <c r="AE18" s="11"/>
      <c r="AF18" s="11"/>
      <c r="AG18" s="11"/>
      <c r="AH18" s="11"/>
      <c r="AI18" s="11"/>
      <c r="AJ18" s="11"/>
      <c r="AK18" s="11"/>
      <c r="AL18" s="11"/>
      <c r="AM18" s="11"/>
      <c r="AN18" s="11"/>
      <c r="AO18" s="11"/>
      <c r="AP18" s="11"/>
      <c r="AQ18" s="11"/>
      <c r="AR18" s="11"/>
      <c r="AS18" s="11"/>
      <c r="AT18" s="11"/>
    </row>
    <row r="19" spans="1:46" ht="58.5" customHeight="1" x14ac:dyDescent="0.45">
      <c r="A19" s="566"/>
      <c r="B19" s="66" t="s">
        <v>90</v>
      </c>
      <c r="C19" s="40" t="s">
        <v>801</v>
      </c>
      <c r="D19" s="66" t="s">
        <v>92</v>
      </c>
      <c r="E19" s="66" t="s">
        <v>90</v>
      </c>
      <c r="F19" s="40" t="s">
        <v>801</v>
      </c>
      <c r="G19" s="66" t="s">
        <v>92</v>
      </c>
      <c r="H19" s="66" t="s">
        <v>90</v>
      </c>
      <c r="I19" s="40" t="s">
        <v>801</v>
      </c>
      <c r="J19" s="66" t="s">
        <v>92</v>
      </c>
      <c r="K19" s="11"/>
      <c r="L19" s="11"/>
      <c r="AC19" s="11"/>
      <c r="AD19" s="11"/>
      <c r="AE19" s="11"/>
      <c r="AF19" s="11"/>
      <c r="AG19" s="11"/>
      <c r="AH19" s="11"/>
      <c r="AI19" s="11"/>
      <c r="AJ19" s="11"/>
      <c r="AK19" s="11"/>
      <c r="AL19" s="11"/>
      <c r="AM19" s="11"/>
      <c r="AN19" s="11"/>
      <c r="AO19" s="11"/>
      <c r="AP19" s="11"/>
      <c r="AQ19" s="11"/>
      <c r="AR19" s="11"/>
      <c r="AS19" s="11"/>
      <c r="AT19" s="11"/>
    </row>
    <row r="20" spans="1:46" ht="24.95" customHeight="1" x14ac:dyDescent="0.45">
      <c r="A20" s="67">
        <v>1397</v>
      </c>
      <c r="B20" s="37">
        <v>26.9</v>
      </c>
      <c r="C20" s="37">
        <v>38.200000000000003</v>
      </c>
      <c r="D20" s="37">
        <v>22.4</v>
      </c>
      <c r="E20" s="37">
        <v>26.6</v>
      </c>
      <c r="F20" s="37">
        <v>38.4</v>
      </c>
      <c r="G20" s="37">
        <v>22.5</v>
      </c>
      <c r="H20" s="37">
        <v>28.1</v>
      </c>
      <c r="I20" s="37">
        <v>37.299999999999997</v>
      </c>
      <c r="J20" s="37">
        <v>21.8</v>
      </c>
      <c r="K20" s="11"/>
      <c r="L20" s="11"/>
      <c r="AC20" s="11"/>
      <c r="AD20" s="11"/>
      <c r="AE20" s="11"/>
      <c r="AF20" s="11"/>
      <c r="AG20" s="11"/>
      <c r="AH20" s="11"/>
      <c r="AI20" s="11"/>
      <c r="AJ20" s="11"/>
      <c r="AK20" s="11"/>
      <c r="AL20" s="11"/>
      <c r="AM20" s="11"/>
      <c r="AN20" s="11"/>
      <c r="AO20" s="11"/>
      <c r="AP20" s="11"/>
      <c r="AQ20" s="11"/>
      <c r="AR20" s="11"/>
      <c r="AS20" s="11"/>
      <c r="AT20" s="11"/>
    </row>
    <row r="21" spans="1:46" ht="24.95" customHeight="1" x14ac:dyDescent="0.45">
      <c r="A21" s="68">
        <v>1398</v>
      </c>
      <c r="B21" s="37">
        <v>34.799999999999997</v>
      </c>
      <c r="C21" s="37">
        <v>42.6</v>
      </c>
      <c r="D21" s="37">
        <v>31.4</v>
      </c>
      <c r="E21" s="37">
        <v>34.4</v>
      </c>
      <c r="F21" s="37">
        <v>42.7</v>
      </c>
      <c r="G21" s="37">
        <v>31.1</v>
      </c>
      <c r="H21" s="37">
        <v>37.299999999999997</v>
      </c>
      <c r="I21" s="37">
        <v>42.2</v>
      </c>
      <c r="J21" s="37">
        <v>33.5</v>
      </c>
      <c r="K21" s="11"/>
      <c r="L21" s="11"/>
      <c r="AC21" s="11"/>
      <c r="AD21" s="11"/>
      <c r="AE21" s="11"/>
      <c r="AF21" s="11"/>
      <c r="AG21" s="11"/>
      <c r="AH21" s="11"/>
      <c r="AI21" s="11"/>
      <c r="AJ21" s="11"/>
      <c r="AK21" s="11"/>
      <c r="AL21" s="11"/>
      <c r="AM21" s="11"/>
      <c r="AN21" s="11"/>
      <c r="AO21" s="11"/>
      <c r="AP21" s="11"/>
      <c r="AQ21" s="11"/>
      <c r="AR21" s="11"/>
      <c r="AS21" s="11"/>
      <c r="AT21" s="11"/>
    </row>
    <row r="22" spans="1:46" ht="24.95" customHeight="1" x14ac:dyDescent="0.45">
      <c r="A22" s="68">
        <v>1399</v>
      </c>
      <c r="B22" s="37">
        <v>36.429693178903193</v>
      </c>
      <c r="C22" s="37">
        <v>39.005213347380732</v>
      </c>
      <c r="D22" s="37">
        <v>35.188513943995645</v>
      </c>
      <c r="E22" s="37">
        <v>36.199955578739605</v>
      </c>
      <c r="F22" s="37">
        <v>38.742982066481403</v>
      </c>
      <c r="G22" s="37">
        <v>35.101227825117235</v>
      </c>
      <c r="H22" s="37">
        <v>37.664245805407603</v>
      </c>
      <c r="I22" s="37">
        <v>39.946963484983598</v>
      </c>
      <c r="J22" s="37">
        <v>35.785620927030806</v>
      </c>
      <c r="K22" s="11"/>
      <c r="L22" s="11"/>
      <c r="AC22" s="11"/>
      <c r="AD22" s="11"/>
      <c r="AE22" s="11"/>
      <c r="AF22" s="11"/>
      <c r="AG22" s="11"/>
      <c r="AH22" s="11"/>
      <c r="AI22" s="11"/>
      <c r="AJ22" s="11"/>
      <c r="AK22" s="11"/>
      <c r="AL22" s="11"/>
      <c r="AM22" s="11"/>
      <c r="AN22" s="11"/>
      <c r="AO22" s="11"/>
      <c r="AP22" s="11"/>
      <c r="AQ22" s="11"/>
      <c r="AR22" s="11"/>
      <c r="AS22" s="11"/>
      <c r="AT22" s="11"/>
    </row>
    <row r="23" spans="1:46" ht="24.95" customHeight="1" x14ac:dyDescent="0.45">
      <c r="A23" s="68" t="s">
        <v>15</v>
      </c>
      <c r="B23" s="37">
        <v>37.6</v>
      </c>
      <c r="C23" s="37">
        <v>56.4</v>
      </c>
      <c r="D23" s="37">
        <v>30.1</v>
      </c>
      <c r="E23" s="37">
        <v>36.9</v>
      </c>
      <c r="F23" s="37">
        <v>56.6</v>
      </c>
      <c r="G23" s="37">
        <v>30</v>
      </c>
      <c r="H23" s="37">
        <v>41</v>
      </c>
      <c r="I23" s="37">
        <v>56</v>
      </c>
      <c r="J23" s="37">
        <v>30.6</v>
      </c>
      <c r="K23" s="11"/>
      <c r="L23" s="11"/>
      <c r="AC23" s="11"/>
      <c r="AD23" s="11"/>
      <c r="AE23" s="11"/>
      <c r="AF23" s="11"/>
      <c r="AG23" s="11"/>
      <c r="AH23" s="11"/>
      <c r="AI23" s="11"/>
      <c r="AJ23" s="11"/>
      <c r="AK23" s="11"/>
      <c r="AL23" s="11"/>
      <c r="AM23" s="11"/>
      <c r="AN23" s="11"/>
      <c r="AO23" s="11"/>
      <c r="AP23" s="11"/>
      <c r="AQ23" s="11"/>
      <c r="AR23" s="11"/>
      <c r="AS23" s="11"/>
      <c r="AT23" s="11"/>
    </row>
    <row r="24" spans="1:46" ht="24.95" customHeight="1" x14ac:dyDescent="0.45">
      <c r="A24" s="68" t="s">
        <v>17</v>
      </c>
      <c r="B24" s="37">
        <v>42.7</v>
      </c>
      <c r="C24" s="37">
        <v>63.5</v>
      </c>
      <c r="D24" s="37">
        <v>34.4</v>
      </c>
      <c r="E24" s="37">
        <v>41.9</v>
      </c>
      <c r="F24" s="37">
        <v>63.7</v>
      </c>
      <c r="G24" s="37">
        <v>34.1</v>
      </c>
      <c r="H24" s="37">
        <v>47.4</v>
      </c>
      <c r="I24" s="37">
        <v>62.7</v>
      </c>
      <c r="J24" s="37">
        <v>36.5</v>
      </c>
      <c r="K24" s="11"/>
      <c r="L24" s="11"/>
      <c r="AC24" s="11"/>
      <c r="AD24" s="11"/>
      <c r="AE24" s="11"/>
      <c r="AF24" s="11"/>
      <c r="AG24" s="11"/>
      <c r="AH24" s="11"/>
      <c r="AI24" s="11"/>
      <c r="AJ24" s="11"/>
      <c r="AK24" s="11"/>
      <c r="AL24" s="11"/>
      <c r="AM24" s="11"/>
      <c r="AN24" s="11"/>
      <c r="AO24" s="11"/>
      <c r="AP24" s="11"/>
      <c r="AQ24" s="11"/>
      <c r="AR24" s="11"/>
      <c r="AS24" s="11"/>
      <c r="AT24" s="11"/>
    </row>
    <row r="25" spans="1:46" ht="24.95" customHeight="1" x14ac:dyDescent="0.45">
      <c r="A25" s="68" t="s">
        <v>18</v>
      </c>
      <c r="B25" s="37">
        <v>40</v>
      </c>
      <c r="C25" s="37">
        <v>55.7</v>
      </c>
      <c r="D25" s="37">
        <v>33.4</v>
      </c>
      <c r="E25" s="37">
        <v>39.299999999999997</v>
      </c>
      <c r="F25" s="37">
        <v>55.9</v>
      </c>
      <c r="G25" s="37">
        <v>33.1</v>
      </c>
      <c r="H25" s="37">
        <v>43.8</v>
      </c>
      <c r="I25" s="37">
        <v>54.6</v>
      </c>
      <c r="J25" s="37">
        <v>35.799999999999997</v>
      </c>
      <c r="K25" s="11"/>
      <c r="L25" s="11"/>
      <c r="AC25" s="11"/>
      <c r="AD25" s="11"/>
      <c r="AE25" s="11"/>
      <c r="AF25" s="11"/>
      <c r="AG25" s="11"/>
      <c r="AH25" s="11"/>
      <c r="AI25" s="11"/>
      <c r="AJ25" s="11"/>
      <c r="AK25" s="11"/>
      <c r="AL25" s="11"/>
      <c r="AM25" s="11"/>
      <c r="AN25" s="11"/>
      <c r="AO25" s="11"/>
      <c r="AP25" s="11"/>
      <c r="AQ25" s="11"/>
      <c r="AR25" s="11"/>
      <c r="AS25" s="11"/>
      <c r="AT25" s="11"/>
    </row>
    <row r="26" spans="1:46" ht="24.95" customHeight="1" x14ac:dyDescent="0.45">
      <c r="A26" s="192" t="s">
        <v>156</v>
      </c>
      <c r="B26" s="189">
        <v>34.799999999999997</v>
      </c>
      <c r="C26" s="189">
        <v>42.6</v>
      </c>
      <c r="D26" s="189">
        <v>31.4</v>
      </c>
      <c r="E26" s="189">
        <v>34.4</v>
      </c>
      <c r="F26" s="189">
        <v>42.7</v>
      </c>
      <c r="G26" s="189">
        <v>31.1</v>
      </c>
      <c r="H26" s="189">
        <v>37.299999999999997</v>
      </c>
      <c r="I26" s="189">
        <v>42.2</v>
      </c>
      <c r="J26" s="189">
        <v>33.5</v>
      </c>
      <c r="K26" s="11"/>
      <c r="L26" s="11"/>
      <c r="AC26" s="11"/>
      <c r="AD26" s="11"/>
      <c r="AE26" s="11"/>
      <c r="AF26" s="11"/>
      <c r="AG26" s="11"/>
      <c r="AH26" s="11"/>
      <c r="AI26" s="11"/>
      <c r="AJ26" s="11"/>
      <c r="AK26" s="11"/>
      <c r="AL26" s="11"/>
      <c r="AM26" s="11"/>
      <c r="AN26" s="11"/>
      <c r="AO26" s="11"/>
      <c r="AP26" s="11"/>
      <c r="AQ26" s="11"/>
      <c r="AR26" s="11"/>
      <c r="AS26" s="11"/>
      <c r="AT26" s="11"/>
    </row>
    <row r="27" spans="1:46" ht="24.95" customHeight="1" x14ac:dyDescent="0.45">
      <c r="A27" s="68" t="s">
        <v>814</v>
      </c>
      <c r="B27" s="189">
        <v>27.8</v>
      </c>
      <c r="C27" s="37">
        <v>27</v>
      </c>
      <c r="D27" s="37">
        <v>28.2</v>
      </c>
      <c r="E27" s="37">
        <v>27.7</v>
      </c>
      <c r="F27" s="37">
        <v>27.1</v>
      </c>
      <c r="G27" s="37">
        <v>28</v>
      </c>
      <c r="H27" s="37">
        <v>28.2</v>
      </c>
      <c r="I27" s="37">
        <v>26.6</v>
      </c>
      <c r="J27" s="37">
        <v>29.6</v>
      </c>
      <c r="K27" s="11"/>
      <c r="L27" s="11"/>
      <c r="AC27" s="11"/>
      <c r="AD27" s="11"/>
      <c r="AE27" s="11"/>
      <c r="AF27" s="11"/>
      <c r="AG27" s="11"/>
      <c r="AH27" s="11"/>
      <c r="AI27" s="11"/>
      <c r="AJ27" s="11"/>
      <c r="AK27" s="11"/>
      <c r="AL27" s="11"/>
      <c r="AM27" s="11"/>
      <c r="AN27" s="11"/>
      <c r="AO27" s="11"/>
      <c r="AP27" s="11"/>
      <c r="AQ27" s="11"/>
      <c r="AR27" s="11"/>
      <c r="AS27" s="11"/>
      <c r="AT27" s="11"/>
    </row>
    <row r="28" spans="1:46" ht="24.95" customHeight="1" x14ac:dyDescent="0.45">
      <c r="A28" s="68" t="s">
        <v>822</v>
      </c>
      <c r="B28" s="37">
        <v>26</v>
      </c>
      <c r="C28" s="37">
        <v>21.5</v>
      </c>
      <c r="D28" s="37">
        <v>28.2</v>
      </c>
      <c r="E28" s="37">
        <v>26.1</v>
      </c>
      <c r="F28" s="37">
        <v>21.4</v>
      </c>
      <c r="G28" s="37">
        <v>28.1</v>
      </c>
      <c r="H28" s="37">
        <v>25.4</v>
      </c>
      <c r="I28" s="37">
        <v>21.9</v>
      </c>
      <c r="J28" s="37">
        <v>28.3</v>
      </c>
      <c r="K28" s="11"/>
      <c r="L28" s="11"/>
      <c r="AC28" s="11"/>
      <c r="AD28" s="11"/>
      <c r="AE28" s="11"/>
      <c r="AF28" s="11"/>
      <c r="AG28" s="11"/>
      <c r="AH28" s="11"/>
      <c r="AI28" s="11"/>
      <c r="AJ28" s="11"/>
      <c r="AK28" s="11"/>
      <c r="AL28" s="11"/>
      <c r="AM28" s="11"/>
      <c r="AN28" s="11"/>
      <c r="AO28" s="11"/>
      <c r="AP28" s="11"/>
      <c r="AQ28" s="11"/>
      <c r="AR28" s="11"/>
      <c r="AS28" s="11"/>
      <c r="AT28" s="11"/>
    </row>
    <row r="29" spans="1:46" ht="24.95" customHeight="1" x14ac:dyDescent="0.45">
      <c r="A29" s="68" t="s">
        <v>827</v>
      </c>
      <c r="B29" s="37">
        <v>30.517977450412104</v>
      </c>
      <c r="C29" s="37">
        <v>27.705622603862267</v>
      </c>
      <c r="D29" s="37">
        <v>31.896122862272875</v>
      </c>
      <c r="E29" s="37">
        <v>30.518364048713579</v>
      </c>
      <c r="F29" s="37">
        <v>27.431123946487432</v>
      </c>
      <c r="G29" s="37">
        <v>31.87467302364081</v>
      </c>
      <c r="H29" s="37">
        <v>30.515896863147645</v>
      </c>
      <c r="I29" s="37">
        <v>28.692445611823615</v>
      </c>
      <c r="J29" s="37">
        <v>32.043099911108499</v>
      </c>
      <c r="K29" s="11"/>
      <c r="L29" s="11"/>
      <c r="AC29" s="11"/>
      <c r="AD29" s="11"/>
      <c r="AE29" s="11"/>
      <c r="AF29" s="11"/>
      <c r="AG29" s="11"/>
      <c r="AH29" s="11"/>
      <c r="AI29" s="11"/>
      <c r="AJ29" s="11"/>
      <c r="AK29" s="11"/>
      <c r="AL29" s="11"/>
      <c r="AM29" s="11"/>
      <c r="AN29" s="11"/>
      <c r="AO29" s="11"/>
      <c r="AP29" s="11"/>
      <c r="AQ29" s="11"/>
      <c r="AR29" s="11"/>
      <c r="AS29" s="11"/>
      <c r="AT29" s="11"/>
    </row>
    <row r="30" spans="1:46" ht="24.95" customHeight="1" x14ac:dyDescent="0.45">
      <c r="A30" s="68" t="s">
        <v>850</v>
      </c>
      <c r="B30" s="37">
        <v>36.429693178903193</v>
      </c>
      <c r="C30" s="37">
        <v>39.005213347380732</v>
      </c>
      <c r="D30" s="37">
        <v>35.188513943995645</v>
      </c>
      <c r="E30" s="37">
        <v>36.199955578739605</v>
      </c>
      <c r="F30" s="37">
        <v>38.742982066481403</v>
      </c>
      <c r="G30" s="37">
        <v>35.101227825117235</v>
      </c>
      <c r="H30" s="37">
        <v>37.664245805407603</v>
      </c>
      <c r="I30" s="37">
        <v>39.946963484983598</v>
      </c>
      <c r="J30" s="37">
        <v>35.785620927030806</v>
      </c>
      <c r="K30" s="193"/>
      <c r="L30" s="193"/>
      <c r="M30" s="193"/>
      <c r="N30" s="193"/>
      <c r="O30" s="193"/>
      <c r="P30" s="193"/>
      <c r="Q30" s="193"/>
      <c r="R30" s="193"/>
      <c r="S30" s="193"/>
      <c r="T30" s="193"/>
      <c r="U30" s="193"/>
      <c r="V30" s="193"/>
      <c r="W30" s="193"/>
      <c r="X30" s="193"/>
      <c r="Y30" s="193"/>
      <c r="Z30" s="193"/>
      <c r="AA30" s="193"/>
      <c r="AB30" s="193"/>
      <c r="AC30" s="193"/>
      <c r="AD30" s="193"/>
      <c r="AE30" s="193"/>
      <c r="AF30" s="11"/>
      <c r="AG30" s="11"/>
      <c r="AH30" s="11"/>
      <c r="AI30" s="11"/>
      <c r="AJ30" s="11"/>
      <c r="AK30" s="11"/>
      <c r="AL30" s="11"/>
      <c r="AM30" s="11"/>
      <c r="AN30" s="11"/>
      <c r="AO30" s="11"/>
      <c r="AP30" s="11"/>
      <c r="AQ30" s="11"/>
      <c r="AR30" s="11"/>
      <c r="AS30" s="11"/>
      <c r="AT30" s="11"/>
    </row>
    <row r="31" spans="1:46" ht="24.95" customHeight="1" x14ac:dyDescent="0.45">
      <c r="A31" s="441" t="s">
        <v>871</v>
      </c>
      <c r="B31" s="403">
        <v>42.955345253547534</v>
      </c>
      <c r="C31" s="403">
        <v>51.587202998435259</v>
      </c>
      <c r="D31" s="403">
        <v>38.902731148998612</v>
      </c>
      <c r="E31" s="403">
        <v>42.459813316273681</v>
      </c>
      <c r="F31" s="403">
        <v>51.464315686968689</v>
      </c>
      <c r="G31" s="403">
        <v>38.670645740589464</v>
      </c>
      <c r="H31" s="403">
        <v>45.627393719672796</v>
      </c>
      <c r="I31" s="403">
        <v>52.027994291306072</v>
      </c>
      <c r="J31" s="403">
        <v>40.490526257786428</v>
      </c>
      <c r="K31" s="193"/>
      <c r="L31" s="193"/>
      <c r="M31" s="193"/>
      <c r="N31" s="193"/>
      <c r="O31" s="193"/>
      <c r="P31" s="193"/>
      <c r="Q31" s="193"/>
      <c r="R31" s="193"/>
      <c r="S31" s="193"/>
      <c r="T31" s="193"/>
      <c r="U31" s="193"/>
      <c r="V31" s="193"/>
      <c r="W31" s="193"/>
      <c r="X31" s="193"/>
      <c r="Y31" s="193"/>
      <c r="Z31" s="193"/>
      <c r="AA31" s="193"/>
      <c r="AB31" s="193"/>
      <c r="AC31" s="193"/>
      <c r="AD31" s="193"/>
      <c r="AE31" s="193"/>
      <c r="AF31" s="11"/>
      <c r="AG31" s="11"/>
      <c r="AH31" s="11"/>
      <c r="AI31" s="11"/>
      <c r="AJ31" s="11"/>
      <c r="AK31" s="11"/>
      <c r="AL31" s="11"/>
      <c r="AM31" s="11"/>
      <c r="AN31" s="11"/>
      <c r="AO31" s="11"/>
      <c r="AP31" s="11"/>
      <c r="AQ31" s="11"/>
      <c r="AR31" s="11"/>
      <c r="AS31" s="11"/>
      <c r="AT31" s="11"/>
    </row>
    <row r="32" spans="1:46" s="191" customFormat="1" ht="24.95" customHeight="1" x14ac:dyDescent="0.45">
      <c r="A32" s="292"/>
      <c r="B32" s="288"/>
      <c r="C32" s="288"/>
      <c r="D32" s="288"/>
      <c r="E32" s="288"/>
      <c r="F32" s="288"/>
      <c r="G32" s="288"/>
      <c r="H32" s="288"/>
      <c r="I32" s="288"/>
      <c r="J32" s="288"/>
      <c r="K32" s="203"/>
      <c r="L32" s="203"/>
      <c r="M32" s="203"/>
      <c r="N32" s="203"/>
      <c r="O32" s="203"/>
      <c r="P32" s="203"/>
      <c r="Q32" s="203"/>
      <c r="R32" s="203"/>
      <c r="S32" s="203"/>
      <c r="T32" s="203"/>
      <c r="U32" s="203"/>
      <c r="V32" s="203"/>
      <c r="W32" s="203"/>
      <c r="X32" s="203"/>
      <c r="Y32" s="203"/>
      <c r="Z32" s="203"/>
      <c r="AA32" s="203"/>
      <c r="AB32" s="203"/>
      <c r="AC32" s="203"/>
      <c r="AD32" s="203"/>
      <c r="AE32" s="203"/>
      <c r="AF32" s="11"/>
      <c r="AG32" s="11"/>
      <c r="AH32" s="11"/>
      <c r="AI32" s="11"/>
      <c r="AJ32" s="11"/>
      <c r="AK32" s="11"/>
      <c r="AL32" s="11"/>
      <c r="AM32" s="11"/>
      <c r="AN32" s="11"/>
      <c r="AO32" s="11"/>
      <c r="AP32" s="11"/>
      <c r="AQ32" s="11"/>
      <c r="AR32" s="11"/>
      <c r="AS32" s="11"/>
      <c r="AT32" s="11"/>
    </row>
    <row r="33" spans="1:46" ht="24.95" customHeight="1" x14ac:dyDescent="0.45">
      <c r="A33" s="558" t="s">
        <v>645</v>
      </c>
      <c r="B33" s="559"/>
      <c r="C33" s="559"/>
      <c r="D33" s="559"/>
      <c r="E33" s="559"/>
      <c r="F33" s="559"/>
      <c r="G33" s="559"/>
      <c r="H33" s="559"/>
      <c r="I33" s="559"/>
      <c r="J33" s="559"/>
      <c r="K33" s="559"/>
      <c r="L33" s="559"/>
      <c r="M33" s="559"/>
      <c r="N33" s="559"/>
      <c r="O33" s="559"/>
      <c r="P33" s="136"/>
      <c r="Q33" s="136"/>
      <c r="R33" s="136"/>
      <c r="S33" s="136"/>
      <c r="T33" s="136"/>
      <c r="U33" s="136"/>
      <c r="V33" s="136"/>
      <c r="W33" s="136"/>
      <c r="X33" s="136"/>
      <c r="Y33" s="136"/>
      <c r="Z33" s="136"/>
      <c r="AA33" s="136"/>
      <c r="AB33" s="136"/>
      <c r="AC33" s="136"/>
      <c r="AD33" s="136"/>
      <c r="AE33" s="202"/>
      <c r="AF33" s="11"/>
      <c r="AG33" s="11"/>
      <c r="AH33" s="11"/>
      <c r="AI33" s="11"/>
      <c r="AJ33" s="11"/>
      <c r="AK33" s="11"/>
      <c r="AL33" s="11"/>
      <c r="AM33" s="11"/>
      <c r="AN33" s="11"/>
      <c r="AO33" s="11"/>
      <c r="AP33" s="11"/>
      <c r="AQ33" s="11"/>
      <c r="AR33" s="11"/>
      <c r="AS33" s="11"/>
      <c r="AT33" s="11"/>
    </row>
    <row r="34" spans="1:46" ht="24.95" customHeight="1" x14ac:dyDescent="0.45">
      <c r="A34" s="553" t="s">
        <v>0</v>
      </c>
      <c r="B34" s="554" t="s">
        <v>93</v>
      </c>
      <c r="C34" s="554"/>
      <c r="D34" s="554"/>
      <c r="E34" s="554" t="s">
        <v>94</v>
      </c>
      <c r="F34" s="554"/>
      <c r="G34" s="554"/>
      <c r="H34" s="554" t="s">
        <v>95</v>
      </c>
      <c r="I34" s="554"/>
      <c r="J34" s="554"/>
      <c r="K34" s="568" t="s">
        <v>96</v>
      </c>
      <c r="L34" s="568"/>
      <c r="M34" s="568"/>
      <c r="N34" s="568" t="s">
        <v>97</v>
      </c>
      <c r="O34" s="568"/>
      <c r="P34" s="568"/>
      <c r="Q34" s="568" t="s">
        <v>98</v>
      </c>
      <c r="R34" s="568"/>
      <c r="S34" s="568"/>
      <c r="T34" s="568" t="s">
        <v>99</v>
      </c>
      <c r="U34" s="568"/>
      <c r="V34" s="568"/>
      <c r="W34" s="568" t="s">
        <v>100</v>
      </c>
      <c r="X34" s="568"/>
      <c r="Y34" s="568"/>
      <c r="Z34" s="568" t="s">
        <v>101</v>
      </c>
      <c r="AA34" s="568"/>
      <c r="AB34" s="568"/>
      <c r="AC34" s="568" t="s">
        <v>102</v>
      </c>
      <c r="AD34" s="568"/>
      <c r="AE34" s="568"/>
      <c r="AF34" s="11"/>
      <c r="AG34" s="11"/>
      <c r="AH34" s="11"/>
      <c r="AI34" s="11"/>
      <c r="AJ34" s="11"/>
      <c r="AK34" s="11"/>
      <c r="AL34" s="11"/>
      <c r="AM34" s="11"/>
      <c r="AN34" s="11"/>
      <c r="AO34" s="11"/>
      <c r="AP34" s="11"/>
      <c r="AQ34" s="11"/>
      <c r="AR34" s="11"/>
      <c r="AS34" s="11"/>
      <c r="AT34" s="11"/>
    </row>
    <row r="35" spans="1:46" ht="61.5" customHeight="1" x14ac:dyDescent="0.45">
      <c r="A35" s="554"/>
      <c r="B35" s="66" t="s">
        <v>90</v>
      </c>
      <c r="C35" s="40" t="s">
        <v>801</v>
      </c>
      <c r="D35" s="66" t="s">
        <v>92</v>
      </c>
      <c r="E35" s="66" t="s">
        <v>90</v>
      </c>
      <c r="F35" s="40" t="s">
        <v>801</v>
      </c>
      <c r="G35" s="66" t="s">
        <v>92</v>
      </c>
      <c r="H35" s="66" t="s">
        <v>90</v>
      </c>
      <c r="I35" s="40" t="s">
        <v>801</v>
      </c>
      <c r="J35" s="66" t="s">
        <v>92</v>
      </c>
      <c r="K35" s="66" t="s">
        <v>90</v>
      </c>
      <c r="L35" s="40" t="s">
        <v>801</v>
      </c>
      <c r="M35" s="40" t="s">
        <v>92</v>
      </c>
      <c r="N35" s="40" t="s">
        <v>90</v>
      </c>
      <c r="O35" s="40" t="s">
        <v>801</v>
      </c>
      <c r="P35" s="40" t="s">
        <v>92</v>
      </c>
      <c r="Q35" s="40" t="s">
        <v>90</v>
      </c>
      <c r="R35" s="40" t="s">
        <v>801</v>
      </c>
      <c r="S35" s="40" t="s">
        <v>92</v>
      </c>
      <c r="T35" s="40" t="s">
        <v>90</v>
      </c>
      <c r="U35" s="40" t="s">
        <v>801</v>
      </c>
      <c r="V35" s="40" t="s">
        <v>92</v>
      </c>
      <c r="W35" s="40" t="s">
        <v>90</v>
      </c>
      <c r="X35" s="40" t="s">
        <v>91</v>
      </c>
      <c r="Y35" s="40" t="s">
        <v>92</v>
      </c>
      <c r="Z35" s="40" t="s">
        <v>90</v>
      </c>
      <c r="AA35" s="40" t="s">
        <v>91</v>
      </c>
      <c r="AB35" s="40" t="s">
        <v>92</v>
      </c>
      <c r="AC35" s="40" t="s">
        <v>90</v>
      </c>
      <c r="AD35" s="40" t="s">
        <v>91</v>
      </c>
      <c r="AE35" s="40" t="s">
        <v>92</v>
      </c>
      <c r="AF35" s="11"/>
      <c r="AG35" s="11"/>
      <c r="AH35" s="11"/>
      <c r="AI35" s="11"/>
      <c r="AJ35" s="11"/>
      <c r="AK35" s="11"/>
      <c r="AL35" s="11"/>
      <c r="AM35" s="11"/>
      <c r="AN35" s="11"/>
      <c r="AO35" s="11"/>
      <c r="AP35" s="11"/>
      <c r="AQ35" s="11"/>
      <c r="AR35" s="11"/>
      <c r="AS35" s="11"/>
      <c r="AT35" s="11"/>
    </row>
    <row r="36" spans="1:46" ht="24.95" customHeight="1" x14ac:dyDescent="0.45">
      <c r="A36" s="67">
        <v>1397</v>
      </c>
      <c r="B36" s="70">
        <v>137.19999999999999</v>
      </c>
      <c r="C36" s="70">
        <v>150.1</v>
      </c>
      <c r="D36" s="70">
        <v>127.3</v>
      </c>
      <c r="E36" s="70">
        <v>138.19999999999999</v>
      </c>
      <c r="F36" s="70">
        <v>152.19999999999999</v>
      </c>
      <c r="G36" s="70">
        <v>128.5</v>
      </c>
      <c r="H36" s="70">
        <v>138.30000000000001</v>
      </c>
      <c r="I36" s="70">
        <v>153.4</v>
      </c>
      <c r="J36" s="70">
        <v>129</v>
      </c>
      <c r="K36" s="70">
        <v>138.30000000000001</v>
      </c>
      <c r="L36" s="70">
        <v>153.9</v>
      </c>
      <c r="M36" s="37">
        <v>129.19999999999999</v>
      </c>
      <c r="N36" s="37">
        <v>138.1</v>
      </c>
      <c r="O36" s="37">
        <v>154.30000000000001</v>
      </c>
      <c r="P36" s="37">
        <v>129.69999999999999</v>
      </c>
      <c r="Q36" s="37">
        <v>138.1</v>
      </c>
      <c r="R36" s="37">
        <v>154.6</v>
      </c>
      <c r="S36" s="37">
        <v>130.1</v>
      </c>
      <c r="T36" s="37">
        <v>138.5</v>
      </c>
      <c r="U36" s="37">
        <v>154.9</v>
      </c>
      <c r="V36" s="37">
        <v>131.30000000000001</v>
      </c>
      <c r="W36" s="37">
        <v>138.4</v>
      </c>
      <c r="X36" s="37">
        <v>155.4</v>
      </c>
      <c r="Y36" s="37">
        <v>132</v>
      </c>
      <c r="Z36" s="37">
        <v>138.5</v>
      </c>
      <c r="AA36" s="37">
        <v>155.19999999999999</v>
      </c>
      <c r="AB36" s="37">
        <v>133.19999999999999</v>
      </c>
      <c r="AC36" s="37">
        <v>138.9</v>
      </c>
      <c r="AD36" s="37">
        <v>156.4</v>
      </c>
      <c r="AE36" s="37">
        <v>135.19999999999999</v>
      </c>
      <c r="AF36" s="11"/>
      <c r="AG36" s="11"/>
      <c r="AH36" s="11"/>
      <c r="AI36" s="11"/>
      <c r="AJ36" s="11"/>
      <c r="AK36" s="11"/>
      <c r="AL36" s="11"/>
      <c r="AM36" s="11"/>
      <c r="AN36" s="11"/>
      <c r="AO36" s="11"/>
      <c r="AP36" s="11"/>
      <c r="AQ36" s="11"/>
      <c r="AR36" s="11"/>
      <c r="AS36" s="11"/>
      <c r="AT36" s="11"/>
    </row>
    <row r="37" spans="1:46" ht="24.95" customHeight="1" x14ac:dyDescent="0.45">
      <c r="A37" s="68">
        <v>1398</v>
      </c>
      <c r="B37" s="70">
        <v>183.6</v>
      </c>
      <c r="C37" s="70">
        <v>209.8</v>
      </c>
      <c r="D37" s="70">
        <v>163.6</v>
      </c>
      <c r="E37" s="70">
        <v>186</v>
      </c>
      <c r="F37" s="70">
        <v>213.3</v>
      </c>
      <c r="G37" s="70">
        <v>166.9</v>
      </c>
      <c r="H37" s="70">
        <v>186.2</v>
      </c>
      <c r="I37" s="70">
        <v>215.9</v>
      </c>
      <c r="J37" s="70">
        <v>167.8</v>
      </c>
      <c r="K37" s="70">
        <v>186.2</v>
      </c>
      <c r="L37" s="70">
        <v>217.4</v>
      </c>
      <c r="M37" s="37">
        <v>168.2</v>
      </c>
      <c r="N37" s="37">
        <v>186.2</v>
      </c>
      <c r="O37" s="37">
        <v>218.8</v>
      </c>
      <c r="P37" s="37">
        <v>169.2</v>
      </c>
      <c r="Q37" s="37">
        <v>185.9</v>
      </c>
      <c r="R37" s="37">
        <v>219.6</v>
      </c>
      <c r="S37" s="37">
        <v>169.7</v>
      </c>
      <c r="T37" s="37">
        <v>187</v>
      </c>
      <c r="U37" s="37">
        <v>220.7</v>
      </c>
      <c r="V37" s="37">
        <v>172.4</v>
      </c>
      <c r="W37" s="37">
        <v>187.1</v>
      </c>
      <c r="X37" s="37">
        <v>222.5</v>
      </c>
      <c r="Y37" s="37">
        <v>173.7</v>
      </c>
      <c r="Z37" s="37">
        <v>187.8</v>
      </c>
      <c r="AA37" s="37">
        <v>223.2</v>
      </c>
      <c r="AB37" s="37">
        <v>176.4</v>
      </c>
      <c r="AC37" s="37">
        <v>189.6</v>
      </c>
      <c r="AD37" s="37">
        <v>225.9</v>
      </c>
      <c r="AE37" s="37">
        <v>182.1</v>
      </c>
      <c r="AF37" s="11"/>
      <c r="AG37" s="11"/>
      <c r="AH37" s="11"/>
      <c r="AI37" s="11"/>
      <c r="AJ37" s="11"/>
      <c r="AK37" s="11"/>
      <c r="AL37" s="11"/>
      <c r="AM37" s="11"/>
      <c r="AN37" s="11"/>
      <c r="AO37" s="11"/>
      <c r="AP37" s="11"/>
      <c r="AQ37" s="11"/>
      <c r="AR37" s="11"/>
      <c r="AS37" s="11"/>
      <c r="AT37" s="11"/>
    </row>
    <row r="38" spans="1:46" ht="24.95" customHeight="1" x14ac:dyDescent="0.45">
      <c r="A38" s="68">
        <v>1399</v>
      </c>
      <c r="B38" s="70">
        <v>247.20248954858701</v>
      </c>
      <c r="C38" s="70">
        <v>295.40223256673056</v>
      </c>
      <c r="D38" s="70">
        <v>210.3819218772334</v>
      </c>
      <c r="E38" s="70">
        <v>251.56828560655777</v>
      </c>
      <c r="F38" s="70">
        <v>301.15413637926417</v>
      </c>
      <c r="G38" s="70">
        <v>216.98016969290711</v>
      </c>
      <c r="H38" s="70">
        <v>251.76228156274027</v>
      </c>
      <c r="I38" s="70">
        <v>304.29058204206774</v>
      </c>
      <c r="J38" s="70">
        <v>219.22044691908172</v>
      </c>
      <c r="K38" s="70">
        <v>251.69019877149231</v>
      </c>
      <c r="L38" s="70">
        <v>305.43373312272524</v>
      </c>
      <c r="M38" s="70">
        <v>220.61209847577385</v>
      </c>
      <c r="N38" s="70">
        <v>251.66887596780873</v>
      </c>
      <c r="O38" s="70">
        <v>305.97995069195878</v>
      </c>
      <c r="P38" s="70">
        <v>223.3144429795899</v>
      </c>
      <c r="Q38" s="70">
        <v>251.71542505985997</v>
      </c>
      <c r="R38" s="70">
        <v>306.76312089242469</v>
      </c>
      <c r="S38" s="70">
        <v>225.33034682184967</v>
      </c>
      <c r="T38" s="70">
        <v>255.11128708623329</v>
      </c>
      <c r="U38" s="70">
        <v>307.34583532822353</v>
      </c>
      <c r="V38" s="70">
        <v>232.54688240461093</v>
      </c>
      <c r="W38" s="70">
        <v>256.51725171047593</v>
      </c>
      <c r="X38" s="70">
        <v>307.58113313871701</v>
      </c>
      <c r="Y38" s="70">
        <v>237.07132285114204</v>
      </c>
      <c r="Z38" s="70">
        <v>261.52767501360449</v>
      </c>
      <c r="AA38" s="70">
        <v>307.3006840881049</v>
      </c>
      <c r="AB38" s="70">
        <v>246.81315463636184</v>
      </c>
      <c r="AC38" s="70">
        <v>272.04222906515031</v>
      </c>
      <c r="AD38" s="70">
        <v>308.37608260360463</v>
      </c>
      <c r="AE38" s="70">
        <v>264.46839354471894</v>
      </c>
      <c r="AF38" s="11"/>
      <c r="AG38" s="11"/>
      <c r="AH38" s="11"/>
      <c r="AI38" s="11"/>
      <c r="AJ38" s="11"/>
      <c r="AK38" s="11"/>
      <c r="AL38" s="11"/>
      <c r="AM38" s="11"/>
      <c r="AN38" s="11"/>
      <c r="AO38" s="11"/>
      <c r="AP38" s="11"/>
      <c r="AQ38" s="11"/>
      <c r="AR38" s="11"/>
      <c r="AS38" s="11"/>
      <c r="AT38" s="11"/>
    </row>
    <row r="39" spans="1:46" ht="24.95" customHeight="1" x14ac:dyDescent="0.45">
      <c r="A39" s="71" t="s">
        <v>15</v>
      </c>
      <c r="B39" s="70">
        <v>173.6</v>
      </c>
      <c r="C39" s="70">
        <v>207.5</v>
      </c>
      <c r="D39" s="70">
        <v>147.69999999999999</v>
      </c>
      <c r="E39" s="70">
        <v>175.4</v>
      </c>
      <c r="F39" s="70">
        <v>210.7</v>
      </c>
      <c r="G39" s="70">
        <v>150.80000000000001</v>
      </c>
      <c r="H39" s="70">
        <v>175.2</v>
      </c>
      <c r="I39" s="70">
        <v>213.2</v>
      </c>
      <c r="J39" s="70">
        <v>151.69999999999999</v>
      </c>
      <c r="K39" s="70">
        <v>175.1</v>
      </c>
      <c r="L39" s="70">
        <v>214.8</v>
      </c>
      <c r="M39" s="37">
        <v>152.19999999999999</v>
      </c>
      <c r="N39" s="37">
        <v>174.8</v>
      </c>
      <c r="O39" s="37">
        <v>216.2</v>
      </c>
      <c r="P39" s="37">
        <v>153.19999999999999</v>
      </c>
      <c r="Q39" s="37">
        <v>174.3</v>
      </c>
      <c r="R39" s="37">
        <v>216.9</v>
      </c>
      <c r="S39" s="37">
        <v>153.80000000000001</v>
      </c>
      <c r="T39" s="37">
        <v>175.1</v>
      </c>
      <c r="U39" s="37">
        <v>218</v>
      </c>
      <c r="V39" s="37">
        <v>156.6</v>
      </c>
      <c r="W39" s="37">
        <v>175.1</v>
      </c>
      <c r="X39" s="37">
        <v>219.9</v>
      </c>
      <c r="Y39" s="37">
        <v>158</v>
      </c>
      <c r="Z39" s="37">
        <v>175.4</v>
      </c>
      <c r="AA39" s="37">
        <v>220.2</v>
      </c>
      <c r="AB39" s="37">
        <v>161</v>
      </c>
      <c r="AC39" s="37">
        <v>176.7</v>
      </c>
      <c r="AD39" s="37">
        <v>223.2</v>
      </c>
      <c r="AE39" s="37">
        <v>167</v>
      </c>
      <c r="AF39" s="11"/>
      <c r="AG39" s="11"/>
      <c r="AH39" s="11"/>
      <c r="AI39" s="11"/>
      <c r="AJ39" s="11"/>
      <c r="AK39" s="11"/>
      <c r="AL39" s="11"/>
      <c r="AM39" s="11"/>
      <c r="AN39" s="11"/>
      <c r="AO39" s="11"/>
      <c r="AP39" s="11"/>
      <c r="AQ39" s="11"/>
      <c r="AR39" s="11"/>
      <c r="AS39" s="11"/>
      <c r="AT39" s="11"/>
    </row>
    <row r="40" spans="1:46" ht="24.95" customHeight="1" x14ac:dyDescent="0.45">
      <c r="A40" s="71" t="s">
        <v>17</v>
      </c>
      <c r="B40" s="70">
        <v>179.2</v>
      </c>
      <c r="C40" s="70">
        <v>205.4</v>
      </c>
      <c r="D40" s="70">
        <v>159.19999999999999</v>
      </c>
      <c r="E40" s="70">
        <v>181.8</v>
      </c>
      <c r="F40" s="70">
        <v>209.7</v>
      </c>
      <c r="G40" s="70">
        <v>162.4</v>
      </c>
      <c r="H40" s="70">
        <v>182.1</v>
      </c>
      <c r="I40" s="70">
        <v>212.6</v>
      </c>
      <c r="J40" s="70">
        <v>163.1</v>
      </c>
      <c r="K40" s="70">
        <v>182.1</v>
      </c>
      <c r="L40" s="70">
        <v>214.3</v>
      </c>
      <c r="M40" s="37">
        <v>163.5</v>
      </c>
      <c r="N40" s="37">
        <v>182.1</v>
      </c>
      <c r="O40" s="37">
        <v>216.1</v>
      </c>
      <c r="P40" s="37">
        <v>164.4</v>
      </c>
      <c r="Q40" s="37">
        <v>181.8</v>
      </c>
      <c r="R40" s="37">
        <v>217.2</v>
      </c>
      <c r="S40" s="37">
        <v>164.8</v>
      </c>
      <c r="T40" s="37">
        <v>182.8</v>
      </c>
      <c r="U40" s="37">
        <v>218.5</v>
      </c>
      <c r="V40" s="37">
        <v>167.3</v>
      </c>
      <c r="W40" s="37">
        <v>182.8</v>
      </c>
      <c r="X40" s="37">
        <v>220.6</v>
      </c>
      <c r="Y40" s="37">
        <v>168.3</v>
      </c>
      <c r="Z40" s="37">
        <v>183.2</v>
      </c>
      <c r="AA40" s="37">
        <v>222</v>
      </c>
      <c r="AB40" s="37">
        <v>170.7</v>
      </c>
      <c r="AC40" s="37">
        <v>184.3</v>
      </c>
      <c r="AD40" s="37">
        <v>225.1</v>
      </c>
      <c r="AE40" s="37">
        <v>175.8</v>
      </c>
      <c r="AF40" s="11"/>
      <c r="AG40" s="11"/>
      <c r="AH40" s="11"/>
      <c r="AI40" s="11"/>
      <c r="AJ40" s="11"/>
      <c r="AK40" s="11"/>
      <c r="AL40" s="11"/>
      <c r="AM40" s="11"/>
      <c r="AN40" s="11"/>
      <c r="AO40" s="11"/>
      <c r="AP40" s="11"/>
      <c r="AQ40" s="11"/>
      <c r="AR40" s="11"/>
      <c r="AS40" s="11"/>
      <c r="AT40" s="11"/>
    </row>
    <row r="41" spans="1:46" ht="24.95" customHeight="1" x14ac:dyDescent="0.45">
      <c r="A41" s="71" t="s">
        <v>18</v>
      </c>
      <c r="B41" s="37">
        <v>186.9</v>
      </c>
      <c r="C41" s="37">
        <v>207.3</v>
      </c>
      <c r="D41" s="37">
        <v>171.4</v>
      </c>
      <c r="E41" s="37">
        <v>189.5</v>
      </c>
      <c r="F41" s="37">
        <v>211.1</v>
      </c>
      <c r="G41" s="37">
        <v>174.4</v>
      </c>
      <c r="H41" s="37">
        <v>189.8</v>
      </c>
      <c r="I41" s="37">
        <v>213.9</v>
      </c>
      <c r="J41" s="37">
        <v>174.9</v>
      </c>
      <c r="K41" s="37">
        <v>189.9</v>
      </c>
      <c r="L41" s="37">
        <v>215.4</v>
      </c>
      <c r="M41" s="37">
        <v>175.2</v>
      </c>
      <c r="N41" s="37">
        <v>189.9</v>
      </c>
      <c r="O41" s="37">
        <v>216.8</v>
      </c>
      <c r="P41" s="37">
        <v>175.9</v>
      </c>
      <c r="Q41" s="37">
        <v>189.7</v>
      </c>
      <c r="R41" s="37">
        <v>217.8</v>
      </c>
      <c r="S41" s="37">
        <v>176.2</v>
      </c>
      <c r="T41" s="37">
        <v>190.6</v>
      </c>
      <c r="U41" s="37">
        <v>218.8</v>
      </c>
      <c r="V41" s="37">
        <v>178.4</v>
      </c>
      <c r="W41" s="37">
        <v>190.6</v>
      </c>
      <c r="X41" s="37">
        <v>220.5</v>
      </c>
      <c r="Y41" s="37">
        <v>179.3</v>
      </c>
      <c r="Z41" s="37">
        <v>191</v>
      </c>
      <c r="AA41" s="37">
        <v>221.4</v>
      </c>
      <c r="AB41" s="37">
        <v>181.3</v>
      </c>
      <c r="AC41" s="37">
        <v>192.4</v>
      </c>
      <c r="AD41" s="37">
        <v>224.2</v>
      </c>
      <c r="AE41" s="37">
        <v>185.7</v>
      </c>
      <c r="AF41" s="11"/>
      <c r="AG41" s="11"/>
      <c r="AH41" s="11"/>
      <c r="AI41" s="11"/>
      <c r="AJ41" s="11"/>
      <c r="AK41" s="11"/>
      <c r="AL41" s="11"/>
      <c r="AM41" s="11"/>
      <c r="AN41" s="11"/>
      <c r="AO41" s="11"/>
      <c r="AP41" s="11"/>
      <c r="AQ41" s="11"/>
      <c r="AR41" s="11"/>
      <c r="AS41" s="11"/>
      <c r="AT41" s="11"/>
    </row>
    <row r="42" spans="1:46" ht="24.95" customHeight="1" x14ac:dyDescent="0.45">
      <c r="A42" s="192" t="s">
        <v>156</v>
      </c>
      <c r="B42" s="189">
        <v>194.8</v>
      </c>
      <c r="C42" s="189">
        <v>219.1</v>
      </c>
      <c r="D42" s="189">
        <v>176.3</v>
      </c>
      <c r="E42" s="189">
        <v>197.3</v>
      </c>
      <c r="F42" s="189">
        <v>221.8</v>
      </c>
      <c r="G42" s="189">
        <v>180.1</v>
      </c>
      <c r="H42" s="189">
        <v>197.7</v>
      </c>
      <c r="I42" s="189">
        <v>224.1</v>
      </c>
      <c r="J42" s="189">
        <v>181.3</v>
      </c>
      <c r="K42" s="189">
        <v>197.8</v>
      </c>
      <c r="L42" s="189">
        <v>225</v>
      </c>
      <c r="M42" s="189">
        <v>182.1</v>
      </c>
      <c r="N42" s="189">
        <v>197.9</v>
      </c>
      <c r="O42" s="189">
        <v>226.1</v>
      </c>
      <c r="P42" s="189">
        <v>183.2</v>
      </c>
      <c r="Q42" s="189">
        <v>197.8</v>
      </c>
      <c r="R42" s="189">
        <v>226.6</v>
      </c>
      <c r="S42" s="189">
        <v>184</v>
      </c>
      <c r="T42" s="189">
        <v>199.4</v>
      </c>
      <c r="U42" s="189">
        <v>227.6</v>
      </c>
      <c r="V42" s="189">
        <v>187.2</v>
      </c>
      <c r="W42" s="189">
        <v>200</v>
      </c>
      <c r="X42" s="189">
        <v>228.8</v>
      </c>
      <c r="Y42" s="189">
        <v>189</v>
      </c>
      <c r="Z42" s="189">
        <v>201.6</v>
      </c>
      <c r="AA42" s="189">
        <v>229.3</v>
      </c>
      <c r="AB42" s="189">
        <v>192.7</v>
      </c>
      <c r="AC42" s="189">
        <v>205.2</v>
      </c>
      <c r="AD42" s="189">
        <v>231.2</v>
      </c>
      <c r="AE42" s="189">
        <v>199.7</v>
      </c>
      <c r="AF42" s="11"/>
      <c r="AG42" s="11"/>
      <c r="AH42" s="11"/>
      <c r="AI42" s="11"/>
      <c r="AJ42" s="11"/>
      <c r="AK42" s="11"/>
      <c r="AL42" s="11"/>
      <c r="AM42" s="11"/>
      <c r="AN42" s="11"/>
      <c r="AO42" s="11"/>
      <c r="AP42" s="11"/>
      <c r="AQ42" s="11"/>
      <c r="AR42" s="11"/>
      <c r="AS42" s="11"/>
      <c r="AT42" s="11"/>
    </row>
    <row r="43" spans="1:46" ht="24.95" customHeight="1" x14ac:dyDescent="0.45">
      <c r="A43" s="68" t="s">
        <v>815</v>
      </c>
      <c r="B43" s="37">
        <v>203.9</v>
      </c>
      <c r="C43" s="37">
        <v>233.2</v>
      </c>
      <c r="D43" s="37">
        <v>181.5</v>
      </c>
      <c r="E43" s="37">
        <v>207.6</v>
      </c>
      <c r="F43" s="37">
        <v>238</v>
      </c>
      <c r="G43" s="37">
        <v>186.4</v>
      </c>
      <c r="H43" s="37">
        <v>208.2</v>
      </c>
      <c r="I43" s="37">
        <v>240.7</v>
      </c>
      <c r="J43" s="37">
        <v>188.1</v>
      </c>
      <c r="K43" s="37">
        <v>208.8</v>
      </c>
      <c r="L43" s="37">
        <v>242.4</v>
      </c>
      <c r="M43" s="37">
        <v>189.3</v>
      </c>
      <c r="N43" s="37">
        <v>209</v>
      </c>
      <c r="O43" s="37">
        <v>243.4</v>
      </c>
      <c r="P43" s="37">
        <v>191</v>
      </c>
      <c r="Q43" s="37">
        <v>209.2</v>
      </c>
      <c r="R43" s="37">
        <v>244.4</v>
      </c>
      <c r="S43" s="37">
        <v>192.3</v>
      </c>
      <c r="T43" s="37">
        <v>211.5</v>
      </c>
      <c r="U43" s="37">
        <v>245.6</v>
      </c>
      <c r="V43" s="37">
        <v>196.8</v>
      </c>
      <c r="W43" s="37">
        <v>212.5</v>
      </c>
      <c r="X43" s="37">
        <v>246.9</v>
      </c>
      <c r="Y43" s="37">
        <v>199.4</v>
      </c>
      <c r="Z43" s="37">
        <v>215.3</v>
      </c>
      <c r="AA43" s="37">
        <v>247.5</v>
      </c>
      <c r="AB43" s="37">
        <v>205</v>
      </c>
      <c r="AC43" s="37">
        <v>221</v>
      </c>
      <c r="AD43" s="37">
        <v>249.6</v>
      </c>
      <c r="AE43" s="37">
        <v>215</v>
      </c>
      <c r="AF43" s="11"/>
      <c r="AG43" s="11"/>
      <c r="AH43" s="11"/>
      <c r="AI43" s="11"/>
      <c r="AJ43" s="11"/>
      <c r="AK43" s="11"/>
      <c r="AL43" s="11"/>
      <c r="AM43" s="11"/>
      <c r="AN43" s="11"/>
      <c r="AO43" s="11"/>
      <c r="AP43" s="11"/>
      <c r="AQ43" s="11"/>
      <c r="AR43" s="11"/>
      <c r="AS43" s="11"/>
      <c r="AT43" s="11"/>
    </row>
    <row r="44" spans="1:46" ht="24.95" customHeight="1" x14ac:dyDescent="0.45">
      <c r="A44" s="68" t="s">
        <v>822</v>
      </c>
      <c r="B44" s="37">
        <v>228.9</v>
      </c>
      <c r="C44" s="37">
        <v>265</v>
      </c>
      <c r="D44" s="37">
        <v>201.3</v>
      </c>
      <c r="E44" s="37">
        <v>233.4</v>
      </c>
      <c r="F44" s="37">
        <v>270.60000000000002</v>
      </c>
      <c r="G44" s="37">
        <v>207.4</v>
      </c>
      <c r="H44" s="37">
        <v>234.1</v>
      </c>
      <c r="I44" s="37">
        <v>273.39999999999998</v>
      </c>
      <c r="J44" s="37">
        <v>209.8</v>
      </c>
      <c r="K44" s="37">
        <v>234.4</v>
      </c>
      <c r="L44" s="37">
        <v>274.39999999999998</v>
      </c>
      <c r="M44" s="37">
        <v>211.3</v>
      </c>
      <c r="N44" s="37">
        <v>234.8</v>
      </c>
      <c r="O44" s="37">
        <v>275.10000000000002</v>
      </c>
      <c r="P44" s="37">
        <v>213.8</v>
      </c>
      <c r="Q44" s="37">
        <v>235.3</v>
      </c>
      <c r="R44" s="37">
        <v>275.8</v>
      </c>
      <c r="S44" s="37">
        <v>215.9</v>
      </c>
      <c r="T44" s="37">
        <v>238.7</v>
      </c>
      <c r="U44" s="37">
        <v>276.10000000000002</v>
      </c>
      <c r="V44" s="37">
        <v>222.5</v>
      </c>
      <c r="W44" s="37">
        <v>240.4</v>
      </c>
      <c r="X44" s="37">
        <v>276.5</v>
      </c>
      <c r="Y44" s="37">
        <v>226.6</v>
      </c>
      <c r="Z44" s="37">
        <v>245</v>
      </c>
      <c r="AA44" s="37">
        <v>276</v>
      </c>
      <c r="AB44" s="37">
        <v>235</v>
      </c>
      <c r="AC44" s="37">
        <v>254.8</v>
      </c>
      <c r="AD44" s="37">
        <v>276.39999999999998</v>
      </c>
      <c r="AE44" s="37">
        <v>250.3</v>
      </c>
      <c r="AF44" s="11"/>
      <c r="AG44" s="11"/>
      <c r="AH44" s="11"/>
      <c r="AI44" s="11"/>
      <c r="AJ44" s="11"/>
      <c r="AK44" s="11"/>
      <c r="AL44" s="11"/>
      <c r="AM44" s="11"/>
      <c r="AN44" s="11"/>
      <c r="AO44" s="11"/>
      <c r="AP44" s="11"/>
      <c r="AQ44" s="11"/>
      <c r="AR44" s="11"/>
      <c r="AS44" s="11"/>
      <c r="AT44" s="11"/>
    </row>
    <row r="45" spans="1:46" ht="24.95" customHeight="1" x14ac:dyDescent="0.45">
      <c r="A45" s="68" t="s">
        <v>827</v>
      </c>
      <c r="B45" s="37">
        <v>266.56525557240303</v>
      </c>
      <c r="C45" s="37">
        <v>323.1154209346077</v>
      </c>
      <c r="D45" s="37">
        <v>223.38336481949159</v>
      </c>
      <c r="E45" s="37">
        <v>270.72803371471804</v>
      </c>
      <c r="F45" s="37">
        <v>328.23271442278877</v>
      </c>
      <c r="G45" s="37">
        <v>230.63657828143241</v>
      </c>
      <c r="H45" s="37">
        <v>270.69580795332064</v>
      </c>
      <c r="I45" s="37">
        <v>331.22656292154767</v>
      </c>
      <c r="J45" s="37">
        <v>233.16098348557452</v>
      </c>
      <c r="K45" s="37">
        <v>270.28047280308988</v>
      </c>
      <c r="L45" s="37">
        <v>331.85408089690395</v>
      </c>
      <c r="M45" s="37">
        <v>234.69173317083471</v>
      </c>
      <c r="N45" s="37">
        <v>270.25001443973332</v>
      </c>
      <c r="O45" s="37">
        <v>331.96741489009173</v>
      </c>
      <c r="P45" s="37">
        <v>238.02937146000502</v>
      </c>
      <c r="Q45" s="37">
        <v>270.3820861212069</v>
      </c>
      <c r="R45" s="37">
        <v>332.57413121013496</v>
      </c>
      <c r="S45" s="37">
        <v>240.57951625595624</v>
      </c>
      <c r="T45" s="37">
        <v>274.74690251527323</v>
      </c>
      <c r="U45" s="37">
        <v>332.5970571208606</v>
      </c>
      <c r="V45" s="37">
        <v>249.76223598122326</v>
      </c>
      <c r="W45" s="37">
        <v>276.89104644770686</v>
      </c>
      <c r="X45" s="37">
        <v>332.19683556057225</v>
      </c>
      <c r="Y45" s="37">
        <v>255.8514369044311</v>
      </c>
      <c r="Z45" s="37">
        <v>284.42791897572647</v>
      </c>
      <c r="AA45" s="37">
        <v>331.34348469909952</v>
      </c>
      <c r="AB45" s="37">
        <v>269.33955895567539</v>
      </c>
      <c r="AC45" s="37">
        <v>299.95185330968724</v>
      </c>
      <c r="AD45" s="37">
        <v>331.55008451347993</v>
      </c>
      <c r="AE45" s="37">
        <v>293.37703780675349</v>
      </c>
      <c r="AF45" s="11"/>
      <c r="AG45" s="11"/>
      <c r="AH45" s="11"/>
      <c r="AI45" s="11"/>
      <c r="AJ45" s="11"/>
      <c r="AK45" s="11"/>
      <c r="AL45" s="11"/>
      <c r="AM45" s="11"/>
      <c r="AN45" s="11"/>
      <c r="AO45" s="11"/>
      <c r="AP45" s="11"/>
      <c r="AQ45" s="11"/>
      <c r="AR45" s="11"/>
      <c r="AS45" s="11"/>
      <c r="AT45" s="11"/>
    </row>
    <row r="46" spans="1:46" ht="24.95" customHeight="1" x14ac:dyDescent="0.45">
      <c r="A46" s="68" t="s">
        <v>850</v>
      </c>
      <c r="B46" s="37">
        <v>289.44470262194682</v>
      </c>
      <c r="C46" s="37">
        <v>360.2935093323145</v>
      </c>
      <c r="D46" s="37">
        <v>235.34432268944207</v>
      </c>
      <c r="E46" s="37">
        <v>294.54510871151291</v>
      </c>
      <c r="F46" s="37">
        <v>367.78383109426795</v>
      </c>
      <c r="G46" s="37">
        <v>243.48410049019608</v>
      </c>
      <c r="H46" s="37">
        <v>294.05331829764054</v>
      </c>
      <c r="I46" s="37">
        <v>371.83576524672338</v>
      </c>
      <c r="J46" s="37">
        <v>245.82080419075237</v>
      </c>
      <c r="K46" s="37">
        <v>293.28032228287924</v>
      </c>
      <c r="L46" s="37">
        <v>373.08085159399701</v>
      </c>
      <c r="M46" s="37">
        <v>247.15666073226069</v>
      </c>
      <c r="N46" s="37">
        <v>292.62548943150153</v>
      </c>
      <c r="O46" s="37">
        <v>373.45238787774343</v>
      </c>
      <c r="P46" s="37">
        <v>250.42840045835453</v>
      </c>
      <c r="Q46" s="37">
        <v>291.97961411823309</v>
      </c>
      <c r="R46" s="37">
        <v>374.27835235956371</v>
      </c>
      <c r="S46" s="37">
        <v>252.54187103144238</v>
      </c>
      <c r="T46" s="37">
        <v>295.49824582965994</v>
      </c>
      <c r="U46" s="37">
        <v>375.08628419203336</v>
      </c>
      <c r="V46" s="37">
        <v>261.12529363722052</v>
      </c>
      <c r="W46" s="37">
        <v>296.27796039419701</v>
      </c>
      <c r="X46" s="37">
        <v>374.72769699429585</v>
      </c>
      <c r="Y46" s="37">
        <v>266.43385450013704</v>
      </c>
      <c r="Z46" s="37">
        <v>301.38278107869155</v>
      </c>
      <c r="AA46" s="37">
        <v>374.3592516533202</v>
      </c>
      <c r="AB46" s="37">
        <v>277.91305958977205</v>
      </c>
      <c r="AC46" s="37">
        <v>312.41706295091404</v>
      </c>
      <c r="AD46" s="37">
        <v>375.95424590093853</v>
      </c>
      <c r="AE46" s="37">
        <v>299.19653637212213</v>
      </c>
      <c r="AF46" s="11"/>
      <c r="AG46" s="11"/>
      <c r="AH46" s="11"/>
      <c r="AI46" s="11"/>
      <c r="AJ46" s="11"/>
      <c r="AK46" s="11"/>
      <c r="AL46" s="11"/>
      <c r="AM46" s="11"/>
      <c r="AN46" s="11"/>
      <c r="AO46" s="11"/>
      <c r="AP46" s="11"/>
      <c r="AQ46" s="11"/>
      <c r="AR46" s="11"/>
      <c r="AS46" s="11"/>
      <c r="AT46" s="11"/>
    </row>
    <row r="47" spans="1:46" ht="24.95" customHeight="1" x14ac:dyDescent="0.45">
      <c r="A47" s="441" t="s">
        <v>871</v>
      </c>
      <c r="B47" s="403">
        <v>307.18240174352059</v>
      </c>
      <c r="C47" s="403">
        <v>383.56051739235681</v>
      </c>
      <c r="D47" s="403">
        <v>248.85982346746118</v>
      </c>
      <c r="E47" s="403">
        <v>313.10536508171845</v>
      </c>
      <c r="F47" s="403">
        <v>391.53701493973563</v>
      </c>
      <c r="G47" s="403">
        <v>258.42392078669036</v>
      </c>
      <c r="H47" s="403">
        <v>312.42712707040783</v>
      </c>
      <c r="I47" s="403">
        <v>395.63142948964315</v>
      </c>
      <c r="J47" s="403">
        <v>260.83254696139414</v>
      </c>
      <c r="K47" s="403">
        <v>311.57562388772004</v>
      </c>
      <c r="L47" s="403">
        <v>397.04837329816309</v>
      </c>
      <c r="M47" s="403">
        <v>262.17349335499858</v>
      </c>
      <c r="N47" s="403">
        <v>310.94228875811251</v>
      </c>
      <c r="O47" s="403">
        <v>397.68735142205884</v>
      </c>
      <c r="P47" s="403">
        <v>265.65551916065868</v>
      </c>
      <c r="Q47" s="403">
        <v>310.09913917617024</v>
      </c>
      <c r="R47" s="403">
        <v>398.72189165899545</v>
      </c>
      <c r="S47" s="403">
        <v>267.6309140399232</v>
      </c>
      <c r="T47" s="403">
        <v>313.51688522644287</v>
      </c>
      <c r="U47" s="403">
        <v>399.03154273562012</v>
      </c>
      <c r="V47" s="403">
        <v>276.58430974402694</v>
      </c>
      <c r="W47" s="403">
        <v>314.1098575875962</v>
      </c>
      <c r="X47" s="403">
        <v>399.07227954580065</v>
      </c>
      <c r="Y47" s="403">
        <v>281.78817458613577</v>
      </c>
      <c r="Z47" s="403">
        <v>318.89342873014658</v>
      </c>
      <c r="AA47" s="403">
        <v>398.33995943441147</v>
      </c>
      <c r="AB47" s="403">
        <v>293.3428925887311</v>
      </c>
      <c r="AC47" s="403">
        <v>330.14033152482813</v>
      </c>
      <c r="AD47" s="403">
        <v>399.36940088430146</v>
      </c>
      <c r="AE47" s="403">
        <v>315.73546324145087</v>
      </c>
      <c r="AF47" s="11"/>
      <c r="AG47" s="11"/>
      <c r="AH47" s="11"/>
      <c r="AI47" s="11"/>
      <c r="AJ47" s="11"/>
      <c r="AK47" s="11"/>
      <c r="AL47" s="11"/>
      <c r="AM47" s="11"/>
      <c r="AN47" s="11"/>
      <c r="AO47" s="11"/>
      <c r="AP47" s="11"/>
      <c r="AQ47" s="11"/>
      <c r="AR47" s="11"/>
      <c r="AS47" s="11"/>
      <c r="AT47" s="11"/>
    </row>
    <row r="48" spans="1:46" s="191" customFormat="1" ht="24.95" customHeight="1" x14ac:dyDescent="0.45">
      <c r="A48" s="292"/>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11"/>
      <c r="AG48" s="11"/>
      <c r="AH48" s="11"/>
      <c r="AI48" s="11"/>
      <c r="AJ48" s="11"/>
      <c r="AK48" s="11"/>
      <c r="AL48" s="11"/>
      <c r="AM48" s="11"/>
      <c r="AN48" s="11"/>
      <c r="AO48" s="11"/>
      <c r="AP48" s="11"/>
      <c r="AQ48" s="11"/>
      <c r="AR48" s="11"/>
      <c r="AS48" s="11"/>
      <c r="AT48" s="11"/>
    </row>
    <row r="49" spans="1:48" ht="24.95" customHeight="1" x14ac:dyDescent="0.45">
      <c r="A49" s="558" t="s">
        <v>646</v>
      </c>
      <c r="B49" s="559"/>
      <c r="C49" s="559"/>
      <c r="D49" s="559"/>
      <c r="E49" s="559"/>
      <c r="F49" s="559"/>
      <c r="G49" s="559"/>
      <c r="H49" s="559"/>
      <c r="I49" s="559"/>
      <c r="J49" s="559"/>
      <c r="K49" s="559"/>
      <c r="L49" s="559"/>
      <c r="M49" s="559"/>
      <c r="N49" s="559"/>
      <c r="O49" s="559"/>
      <c r="P49" s="136"/>
      <c r="Q49" s="136"/>
      <c r="R49" s="136"/>
      <c r="S49" s="136"/>
      <c r="T49" s="136"/>
      <c r="U49" s="136"/>
      <c r="V49" s="136"/>
      <c r="W49" s="136"/>
      <c r="X49" s="136"/>
      <c r="Y49" s="136"/>
      <c r="Z49" s="136"/>
      <c r="AA49" s="136"/>
      <c r="AB49" s="136"/>
      <c r="AC49" s="136"/>
      <c r="AD49" s="136"/>
      <c r="AE49" s="202"/>
      <c r="AF49" s="11"/>
      <c r="AG49" s="11"/>
      <c r="AH49" s="11"/>
      <c r="AI49" s="11"/>
      <c r="AJ49" s="11"/>
      <c r="AK49" s="11"/>
      <c r="AL49" s="11"/>
      <c r="AM49" s="11"/>
      <c r="AN49" s="11"/>
      <c r="AO49" s="11"/>
      <c r="AP49" s="11"/>
      <c r="AQ49" s="11"/>
      <c r="AR49" s="11"/>
      <c r="AS49" s="11"/>
      <c r="AT49" s="11"/>
    </row>
    <row r="50" spans="1:48" ht="24.95" customHeight="1" x14ac:dyDescent="0.45">
      <c r="A50" s="553" t="s">
        <v>0</v>
      </c>
      <c r="B50" s="554" t="s">
        <v>93</v>
      </c>
      <c r="C50" s="554"/>
      <c r="D50" s="554"/>
      <c r="E50" s="554" t="s">
        <v>94</v>
      </c>
      <c r="F50" s="554"/>
      <c r="G50" s="554"/>
      <c r="H50" s="554" t="s">
        <v>95</v>
      </c>
      <c r="I50" s="554"/>
      <c r="J50" s="554"/>
      <c r="K50" s="568" t="s">
        <v>96</v>
      </c>
      <c r="L50" s="568"/>
      <c r="M50" s="568"/>
      <c r="N50" s="568" t="s">
        <v>97</v>
      </c>
      <c r="O50" s="568"/>
      <c r="P50" s="568"/>
      <c r="Q50" s="568" t="s">
        <v>98</v>
      </c>
      <c r="R50" s="568"/>
      <c r="S50" s="568"/>
      <c r="T50" s="568" t="s">
        <v>99</v>
      </c>
      <c r="U50" s="568"/>
      <c r="V50" s="568"/>
      <c r="W50" s="568" t="s">
        <v>100</v>
      </c>
      <c r="X50" s="568"/>
      <c r="Y50" s="568"/>
      <c r="Z50" s="568" t="s">
        <v>101</v>
      </c>
      <c r="AA50" s="568"/>
      <c r="AB50" s="568"/>
      <c r="AC50" s="568" t="s">
        <v>102</v>
      </c>
      <c r="AD50" s="568"/>
      <c r="AE50" s="568"/>
      <c r="AF50" s="11"/>
      <c r="AG50" s="11"/>
      <c r="AH50" s="11"/>
      <c r="AI50" s="11"/>
      <c r="AJ50" s="11"/>
      <c r="AK50" s="11"/>
      <c r="AL50" s="11"/>
      <c r="AM50" s="11"/>
      <c r="AN50" s="11"/>
      <c r="AO50" s="11"/>
      <c r="AP50" s="11"/>
      <c r="AQ50" s="11"/>
      <c r="AR50" s="11"/>
      <c r="AS50" s="11"/>
      <c r="AT50" s="11"/>
    </row>
    <row r="51" spans="1:48" ht="60" customHeight="1" x14ac:dyDescent="0.45">
      <c r="A51" s="554"/>
      <c r="B51" s="66" t="s">
        <v>90</v>
      </c>
      <c r="C51" s="66" t="s">
        <v>91</v>
      </c>
      <c r="D51" s="66" t="s">
        <v>92</v>
      </c>
      <c r="E51" s="66" t="s">
        <v>90</v>
      </c>
      <c r="F51" s="40" t="s">
        <v>801</v>
      </c>
      <c r="G51" s="66" t="s">
        <v>92</v>
      </c>
      <c r="H51" s="66" t="s">
        <v>90</v>
      </c>
      <c r="I51" s="40" t="s">
        <v>801</v>
      </c>
      <c r="J51" s="66" t="s">
        <v>92</v>
      </c>
      <c r="K51" s="66" t="s">
        <v>90</v>
      </c>
      <c r="L51" s="40" t="s">
        <v>801</v>
      </c>
      <c r="M51" s="40" t="s">
        <v>92</v>
      </c>
      <c r="N51" s="40" t="s">
        <v>90</v>
      </c>
      <c r="O51" s="40" t="s">
        <v>91</v>
      </c>
      <c r="P51" s="40" t="s">
        <v>92</v>
      </c>
      <c r="Q51" s="40" t="s">
        <v>90</v>
      </c>
      <c r="R51" s="40" t="s">
        <v>91</v>
      </c>
      <c r="S51" s="40" t="s">
        <v>92</v>
      </c>
      <c r="T51" s="40" t="s">
        <v>90</v>
      </c>
      <c r="U51" s="40" t="s">
        <v>91</v>
      </c>
      <c r="V51" s="40" t="s">
        <v>92</v>
      </c>
      <c r="W51" s="40" t="s">
        <v>90</v>
      </c>
      <c r="X51" s="40" t="s">
        <v>91</v>
      </c>
      <c r="Y51" s="40" t="s">
        <v>92</v>
      </c>
      <c r="Z51" s="40" t="s">
        <v>90</v>
      </c>
      <c r="AA51" s="40" t="s">
        <v>91</v>
      </c>
      <c r="AB51" s="40" t="s">
        <v>92</v>
      </c>
      <c r="AC51" s="40" t="s">
        <v>90</v>
      </c>
      <c r="AD51" s="40" t="s">
        <v>91</v>
      </c>
      <c r="AE51" s="40" t="s">
        <v>92</v>
      </c>
      <c r="AF51" s="11"/>
      <c r="AG51" s="11"/>
      <c r="AH51" s="11"/>
      <c r="AI51" s="11"/>
      <c r="AJ51" s="11"/>
      <c r="AK51" s="11"/>
      <c r="AL51" s="11"/>
      <c r="AM51" s="11"/>
      <c r="AN51" s="11"/>
      <c r="AO51" s="11"/>
      <c r="AP51" s="11"/>
      <c r="AQ51" s="11"/>
      <c r="AR51" s="11"/>
      <c r="AS51" s="11"/>
      <c r="AT51" s="11"/>
    </row>
    <row r="52" spans="1:48" ht="24.95" customHeight="1" x14ac:dyDescent="0.45">
      <c r="A52" s="67">
        <v>1397</v>
      </c>
      <c r="B52" s="70">
        <v>25.9</v>
      </c>
      <c r="C52" s="70">
        <v>34.9</v>
      </c>
      <c r="D52" s="70">
        <v>18.7</v>
      </c>
      <c r="E52" s="70">
        <v>26.9</v>
      </c>
      <c r="F52" s="70">
        <v>36.5</v>
      </c>
      <c r="G52" s="70">
        <v>20</v>
      </c>
      <c r="H52" s="70">
        <v>27.1</v>
      </c>
      <c r="I52" s="70">
        <v>37.299999999999997</v>
      </c>
      <c r="J52" s="70">
        <v>20.5</v>
      </c>
      <c r="K52" s="70">
        <v>27.1</v>
      </c>
      <c r="L52" s="70">
        <v>37.5</v>
      </c>
      <c r="M52" s="37">
        <v>20.9</v>
      </c>
      <c r="N52" s="37">
        <v>27.1</v>
      </c>
      <c r="O52" s="37">
        <v>37.799999999999997</v>
      </c>
      <c r="P52" s="37">
        <v>21.3</v>
      </c>
      <c r="Q52" s="37">
        <v>27.1</v>
      </c>
      <c r="R52" s="37">
        <v>37.9</v>
      </c>
      <c r="S52" s="37">
        <v>21.7</v>
      </c>
      <c r="T52" s="37">
        <v>27.7</v>
      </c>
      <c r="U52" s="37">
        <v>38.1</v>
      </c>
      <c r="V52" s="37">
        <v>22.9</v>
      </c>
      <c r="W52" s="37">
        <v>27.8</v>
      </c>
      <c r="X52" s="37">
        <v>38.4</v>
      </c>
      <c r="Y52" s="37">
        <v>23.6</v>
      </c>
      <c r="Z52" s="37">
        <v>28.1</v>
      </c>
      <c r="AA52" s="37">
        <v>37.9</v>
      </c>
      <c r="AB52" s="37">
        <v>24.7</v>
      </c>
      <c r="AC52" s="37">
        <v>28.9</v>
      </c>
      <c r="AD52" s="37">
        <v>38.9</v>
      </c>
      <c r="AE52" s="37">
        <v>26.7</v>
      </c>
      <c r="AF52" s="11"/>
      <c r="AG52" s="11"/>
      <c r="AH52" s="11"/>
      <c r="AI52" s="11"/>
      <c r="AJ52" s="11"/>
      <c r="AK52" s="11"/>
      <c r="AL52" s="11"/>
      <c r="AM52" s="11"/>
      <c r="AN52" s="11"/>
      <c r="AO52" s="11"/>
      <c r="AP52" s="11"/>
      <c r="AQ52" s="11"/>
      <c r="AR52" s="11"/>
      <c r="AS52" s="11"/>
      <c r="AT52" s="11"/>
    </row>
    <row r="53" spans="1:48" ht="24.95" customHeight="1" x14ac:dyDescent="0.45">
      <c r="A53" s="68">
        <v>1398</v>
      </c>
      <c r="B53" s="70">
        <v>1398</v>
      </c>
      <c r="C53" s="70">
        <v>33.9</v>
      </c>
      <c r="D53" s="70">
        <v>39.799999999999997</v>
      </c>
      <c r="E53" s="70">
        <v>28.6</v>
      </c>
      <c r="F53" s="70">
        <v>34.6</v>
      </c>
      <c r="G53" s="70">
        <v>40.200000000000003</v>
      </c>
      <c r="H53" s="70">
        <v>29.9</v>
      </c>
      <c r="I53" s="70">
        <v>34.6</v>
      </c>
      <c r="J53" s="70">
        <v>40.799999999999997</v>
      </c>
      <c r="K53" s="70">
        <v>30.1</v>
      </c>
      <c r="L53" s="70">
        <v>34.700000000000003</v>
      </c>
      <c r="M53" s="37">
        <v>41.2</v>
      </c>
      <c r="N53" s="37">
        <v>30.2</v>
      </c>
      <c r="O53" s="37">
        <v>34.799999999999997</v>
      </c>
      <c r="P53" s="37">
        <v>41.8</v>
      </c>
      <c r="Q53" s="37">
        <v>30.4</v>
      </c>
      <c r="R53" s="37">
        <v>34.700000000000003</v>
      </c>
      <c r="S53" s="37">
        <v>42</v>
      </c>
      <c r="T53" s="37">
        <v>30.5</v>
      </c>
      <c r="U53" s="37">
        <v>35</v>
      </c>
      <c r="V53" s="37">
        <v>42.5</v>
      </c>
      <c r="W53" s="37">
        <v>31.2</v>
      </c>
      <c r="X53" s="37">
        <v>35.200000000000003</v>
      </c>
      <c r="Y53" s="37">
        <v>43.2</v>
      </c>
      <c r="Z53" s="37">
        <v>31.6</v>
      </c>
      <c r="AA53" s="37">
        <v>35.6</v>
      </c>
      <c r="AB53" s="37">
        <v>43.8</v>
      </c>
      <c r="AC53" s="37">
        <v>32.5</v>
      </c>
      <c r="AD53" s="37">
        <v>36.6</v>
      </c>
      <c r="AE53" s="37">
        <v>44.5</v>
      </c>
      <c r="AF53" s="11"/>
      <c r="AG53" s="11"/>
      <c r="AH53" s="11"/>
      <c r="AI53" s="11"/>
      <c r="AJ53" s="11"/>
      <c r="AK53" s="11"/>
      <c r="AL53" s="11"/>
      <c r="AM53" s="11"/>
      <c r="AN53" s="11"/>
      <c r="AO53" s="11"/>
      <c r="AP53" s="11"/>
      <c r="AQ53" s="11"/>
      <c r="AR53" s="11"/>
      <c r="AS53" s="11"/>
      <c r="AT53" s="11"/>
    </row>
    <row r="54" spans="1:48" ht="24.95" customHeight="1" x14ac:dyDescent="0.45">
      <c r="A54" s="68">
        <v>1399</v>
      </c>
      <c r="B54" s="70">
        <v>34.61601969769174</v>
      </c>
      <c r="C54" s="70">
        <v>40.795260024289121</v>
      </c>
      <c r="D54" s="70">
        <v>28.565979244950626</v>
      </c>
      <c r="E54" s="70">
        <v>35.245903121811381</v>
      </c>
      <c r="F54" s="70">
        <v>41.165795725696455</v>
      </c>
      <c r="G54" s="70">
        <v>29.97132444087481</v>
      </c>
      <c r="H54" s="70">
        <v>35.228196955301684</v>
      </c>
      <c r="I54" s="70">
        <v>40.930966814799604</v>
      </c>
      <c r="J54" s="70">
        <v>30.676557488487134</v>
      </c>
      <c r="K54" s="70">
        <v>35.141423249292131</v>
      </c>
      <c r="L54" s="70">
        <v>40.510569321878478</v>
      </c>
      <c r="M54" s="70">
        <v>31.131823716746709</v>
      </c>
      <c r="N54" s="70">
        <v>35.177505130435861</v>
      </c>
      <c r="O54" s="70">
        <v>39.852629177214197</v>
      </c>
      <c r="P54" s="70">
        <v>32.020515898385781</v>
      </c>
      <c r="Q54" s="70">
        <v>35.40950487627083</v>
      </c>
      <c r="R54" s="70">
        <v>39.686739424063347</v>
      </c>
      <c r="S54" s="70">
        <v>32.757496148306842</v>
      </c>
      <c r="T54" s="70">
        <v>36.437843647063801</v>
      </c>
      <c r="U54" s="70">
        <v>39.229142560277694</v>
      </c>
      <c r="V54" s="70">
        <v>34.894147805745831</v>
      </c>
      <c r="W54" s="70">
        <v>37.091153540945811</v>
      </c>
      <c r="X54" s="70">
        <v>38.268319332863996</v>
      </c>
      <c r="Y54" s="70">
        <v>36.517482105640539</v>
      </c>
      <c r="Z54" s="70">
        <v>39.245382696535728</v>
      </c>
      <c r="AA54" s="70">
        <v>37.673183773485732</v>
      </c>
      <c r="AB54" s="70">
        <v>39.885071364427318</v>
      </c>
      <c r="AC54" s="70">
        <v>43.460955417123017</v>
      </c>
      <c r="AD54" s="70">
        <v>36.482503846607415</v>
      </c>
      <c r="AE54" s="70">
        <v>45.262984795762748</v>
      </c>
      <c r="AF54" s="11"/>
      <c r="AG54" s="11"/>
      <c r="AH54" s="11"/>
      <c r="AI54" s="11"/>
      <c r="AJ54" s="11"/>
      <c r="AK54" s="11"/>
      <c r="AL54" s="11"/>
      <c r="AM54" s="11"/>
      <c r="AN54" s="11"/>
      <c r="AO54" s="11"/>
      <c r="AP54" s="11"/>
      <c r="AQ54" s="11"/>
      <c r="AR54" s="11"/>
      <c r="AS54" s="11"/>
      <c r="AT54" s="11"/>
    </row>
    <row r="55" spans="1:48" ht="24.95" customHeight="1" x14ac:dyDescent="0.45">
      <c r="A55" s="71" t="s">
        <v>38</v>
      </c>
      <c r="B55" s="70">
        <v>37.1</v>
      </c>
      <c r="C55" s="70">
        <v>52.2</v>
      </c>
      <c r="D55" s="70">
        <v>25.2</v>
      </c>
      <c r="E55" s="70">
        <v>38.299999999999997</v>
      </c>
      <c r="F55" s="70">
        <v>53.7</v>
      </c>
      <c r="G55" s="70">
        <v>27.1</v>
      </c>
      <c r="H55" s="70">
        <v>38.299999999999997</v>
      </c>
      <c r="I55" s="70">
        <v>54.7</v>
      </c>
      <c r="J55" s="70">
        <v>27.6</v>
      </c>
      <c r="K55" s="70">
        <v>38.200000000000003</v>
      </c>
      <c r="L55" s="70">
        <v>55.1</v>
      </c>
      <c r="M55" s="37">
        <v>27.9</v>
      </c>
      <c r="N55" s="37">
        <v>38.1</v>
      </c>
      <c r="O55" s="37">
        <v>55.6</v>
      </c>
      <c r="P55" s="37">
        <v>28.5</v>
      </c>
      <c r="Q55" s="37">
        <v>37.9</v>
      </c>
      <c r="R55" s="37">
        <v>55.8</v>
      </c>
      <c r="S55" s="37">
        <v>28.9</v>
      </c>
      <c r="T55" s="37">
        <v>38.6</v>
      </c>
      <c r="U55" s="37">
        <v>56.1</v>
      </c>
      <c r="V55" s="37">
        <v>30.6</v>
      </c>
      <c r="W55" s="37">
        <v>38.700000000000003</v>
      </c>
      <c r="X55" s="37">
        <v>56.8</v>
      </c>
      <c r="Y55" s="37">
        <v>31.4</v>
      </c>
      <c r="Z55" s="37">
        <v>39</v>
      </c>
      <c r="AA55" s="37">
        <v>56.4</v>
      </c>
      <c r="AB55" s="37">
        <v>33.1</v>
      </c>
      <c r="AC55" s="37">
        <v>40.200000000000003</v>
      </c>
      <c r="AD55" s="37">
        <v>57.8</v>
      </c>
      <c r="AE55" s="37">
        <v>36.299999999999997</v>
      </c>
      <c r="AF55" s="11"/>
      <c r="AG55" s="11"/>
      <c r="AH55" s="11"/>
      <c r="AI55" s="11"/>
      <c r="AJ55" s="11"/>
      <c r="AK55" s="11"/>
      <c r="AL55" s="11"/>
      <c r="AM55" s="11"/>
      <c r="AN55" s="11"/>
      <c r="AO55" s="11"/>
      <c r="AP55" s="11"/>
      <c r="AQ55" s="11"/>
      <c r="AR55" s="11"/>
      <c r="AS55" s="11"/>
      <c r="AT55" s="11"/>
    </row>
    <row r="56" spans="1:48" ht="24.95" customHeight="1" x14ac:dyDescent="0.45">
      <c r="A56" s="71" t="s">
        <v>39</v>
      </c>
      <c r="B56" s="70">
        <v>42.6</v>
      </c>
      <c r="C56" s="70">
        <v>58.9</v>
      </c>
      <c r="D56" s="70">
        <v>29.4</v>
      </c>
      <c r="E56" s="70">
        <v>43.7</v>
      </c>
      <c r="F56" s="70">
        <v>60</v>
      </c>
      <c r="G56" s="70">
        <v>31.6</v>
      </c>
      <c r="H56" s="70">
        <v>43.6</v>
      </c>
      <c r="I56" s="70">
        <v>61.1</v>
      </c>
      <c r="J56" s="70">
        <v>32</v>
      </c>
      <c r="K56" s="70">
        <v>43.5</v>
      </c>
      <c r="L56" s="70">
        <v>61.7</v>
      </c>
      <c r="M56" s="37">
        <v>32.299999999999997</v>
      </c>
      <c r="N56" s="37">
        <v>43.4</v>
      </c>
      <c r="O56" s="37">
        <v>62.4</v>
      </c>
      <c r="P56" s="37">
        <v>32.799999999999997</v>
      </c>
      <c r="Q56" s="37">
        <v>43.1</v>
      </c>
      <c r="R56" s="37">
        <v>62.7</v>
      </c>
      <c r="S56" s="37">
        <v>33.1</v>
      </c>
      <c r="T56" s="37">
        <v>43.7</v>
      </c>
      <c r="U56" s="37">
        <v>63.1</v>
      </c>
      <c r="V56" s="37">
        <v>34.700000000000003</v>
      </c>
      <c r="W56" s="37">
        <v>43.7</v>
      </c>
      <c r="X56" s="37">
        <v>64.099999999999994</v>
      </c>
      <c r="Y56" s="37">
        <v>35.4</v>
      </c>
      <c r="Z56" s="37">
        <v>43.9</v>
      </c>
      <c r="AA56" s="37">
        <v>64.099999999999994</v>
      </c>
      <c r="AB56" s="37">
        <v>37</v>
      </c>
      <c r="AC56" s="37">
        <v>44.9</v>
      </c>
      <c r="AD56" s="37">
        <v>65.8</v>
      </c>
      <c r="AE56" s="37">
        <v>40.200000000000003</v>
      </c>
      <c r="AF56" s="11"/>
      <c r="AG56" s="11"/>
      <c r="AH56" s="11"/>
      <c r="AI56" s="11"/>
      <c r="AJ56" s="11"/>
      <c r="AK56" s="11"/>
      <c r="AL56" s="11"/>
      <c r="AM56" s="11"/>
      <c r="AN56" s="11"/>
      <c r="AO56" s="11"/>
      <c r="AP56" s="11"/>
      <c r="AQ56" s="11"/>
      <c r="AR56" s="11"/>
      <c r="AS56" s="11"/>
      <c r="AT56" s="11"/>
    </row>
    <row r="57" spans="1:48" ht="24.95" customHeight="1" x14ac:dyDescent="0.45">
      <c r="A57" s="71" t="s">
        <v>18</v>
      </c>
      <c r="B57" s="37">
        <v>39.6</v>
      </c>
      <c r="C57" s="37">
        <v>51.1</v>
      </c>
      <c r="D57" s="37">
        <v>29.8</v>
      </c>
      <c r="E57" s="37">
        <v>40.5</v>
      </c>
      <c r="F57" s="37">
        <v>52</v>
      </c>
      <c r="G57" s="37">
        <v>31.5</v>
      </c>
      <c r="H57" s="37">
        <v>40.5</v>
      </c>
      <c r="I57" s="37">
        <v>53</v>
      </c>
      <c r="J57" s="37">
        <v>31.7</v>
      </c>
      <c r="K57" s="37">
        <v>40.4</v>
      </c>
      <c r="L57" s="37">
        <v>53.7</v>
      </c>
      <c r="M57" s="37">
        <v>31.8</v>
      </c>
      <c r="N57" s="37">
        <v>40.4</v>
      </c>
      <c r="O57" s="37">
        <v>54.5</v>
      </c>
      <c r="P57" s="37">
        <v>32.200000000000003</v>
      </c>
      <c r="Q57" s="37">
        <v>40.1</v>
      </c>
      <c r="R57" s="37">
        <v>54.9</v>
      </c>
      <c r="S57" s="37">
        <v>32.200000000000003</v>
      </c>
      <c r="T57" s="37">
        <v>40.5</v>
      </c>
      <c r="U57" s="37">
        <v>55.4</v>
      </c>
      <c r="V57" s="37">
        <v>33.299999999999997</v>
      </c>
      <c r="W57" s="37">
        <v>40.5</v>
      </c>
      <c r="X57" s="37">
        <v>56.5</v>
      </c>
      <c r="Y57" s="37">
        <v>33.799999999999997</v>
      </c>
      <c r="Z57" s="37">
        <v>40.799999999999997</v>
      </c>
      <c r="AA57" s="37">
        <v>57</v>
      </c>
      <c r="AB57" s="37">
        <v>35</v>
      </c>
      <c r="AC57" s="37">
        <v>41.6</v>
      </c>
      <c r="AD57" s="189">
        <v>58.4</v>
      </c>
      <c r="AE57" s="189">
        <v>37.700000000000003</v>
      </c>
      <c r="AF57" s="11"/>
      <c r="AG57" s="11"/>
      <c r="AH57" s="11"/>
      <c r="AI57" s="11"/>
      <c r="AJ57" s="11"/>
      <c r="AK57" s="11"/>
      <c r="AL57" s="11"/>
      <c r="AM57" s="11"/>
      <c r="AN57" s="11"/>
      <c r="AO57" s="11"/>
      <c r="AP57" s="11"/>
      <c r="AQ57" s="11"/>
      <c r="AR57" s="11"/>
      <c r="AS57" s="11"/>
      <c r="AT57" s="11"/>
    </row>
    <row r="58" spans="1:48" ht="24.95" customHeight="1" x14ac:dyDescent="0.45">
      <c r="A58" s="192" t="s">
        <v>164</v>
      </c>
      <c r="B58" s="189">
        <v>33.9</v>
      </c>
      <c r="C58" s="189">
        <v>39.799999999999997</v>
      </c>
      <c r="D58" s="189">
        <v>28.6</v>
      </c>
      <c r="E58" s="189">
        <v>34.6</v>
      </c>
      <c r="F58" s="189">
        <v>40.200000000000003</v>
      </c>
      <c r="G58" s="189">
        <v>29.9</v>
      </c>
      <c r="H58" s="189">
        <v>34.6</v>
      </c>
      <c r="I58" s="189">
        <v>40.799999999999997</v>
      </c>
      <c r="J58" s="189">
        <v>30.1</v>
      </c>
      <c r="K58" s="189">
        <v>34.700000000000003</v>
      </c>
      <c r="L58" s="189">
        <v>41.2</v>
      </c>
      <c r="M58" s="189">
        <v>30.2</v>
      </c>
      <c r="N58" s="189">
        <v>34.799999999999997</v>
      </c>
      <c r="O58" s="189">
        <v>41.8</v>
      </c>
      <c r="P58" s="189">
        <v>30.4</v>
      </c>
      <c r="Q58" s="189">
        <v>34.700000000000003</v>
      </c>
      <c r="R58" s="189">
        <v>42</v>
      </c>
      <c r="S58" s="189">
        <v>30.5</v>
      </c>
      <c r="T58" s="189">
        <v>35</v>
      </c>
      <c r="U58" s="189">
        <v>42.5</v>
      </c>
      <c r="V58" s="189">
        <v>31.2</v>
      </c>
      <c r="W58" s="189">
        <v>35.200000000000003</v>
      </c>
      <c r="X58" s="189">
        <v>43.2</v>
      </c>
      <c r="Y58" s="189">
        <v>31.6</v>
      </c>
      <c r="Z58" s="189">
        <v>35.6</v>
      </c>
      <c r="AA58" s="189">
        <v>43.8</v>
      </c>
      <c r="AB58" s="189">
        <v>32.5</v>
      </c>
      <c r="AC58" s="201">
        <v>36.6</v>
      </c>
      <c r="AD58" s="293">
        <v>44.5</v>
      </c>
      <c r="AE58" s="294">
        <v>34.6</v>
      </c>
      <c r="AF58" s="11"/>
      <c r="AG58" s="11"/>
      <c r="AH58" s="11"/>
      <c r="AI58" s="11"/>
      <c r="AJ58" s="11"/>
      <c r="AK58" s="11"/>
      <c r="AL58" s="11"/>
      <c r="AM58" s="11"/>
      <c r="AN58" s="11"/>
      <c r="AO58" s="11"/>
      <c r="AP58" s="11"/>
      <c r="AQ58" s="11"/>
      <c r="AR58" s="11"/>
      <c r="AS58" s="11"/>
      <c r="AT58" s="11"/>
    </row>
    <row r="59" spans="1:48" ht="24.95" customHeight="1" x14ac:dyDescent="0.45">
      <c r="A59" s="68" t="s">
        <v>814</v>
      </c>
      <c r="B59" s="37">
        <v>25.8</v>
      </c>
      <c r="C59" s="37">
        <v>25.4</v>
      </c>
      <c r="D59" s="37">
        <v>26.1</v>
      </c>
      <c r="E59" s="37">
        <v>26.5</v>
      </c>
      <c r="F59" s="37">
        <v>25.9</v>
      </c>
      <c r="G59" s="37">
        <v>27</v>
      </c>
      <c r="H59" s="37">
        <v>26.7</v>
      </c>
      <c r="I59" s="37">
        <v>26.1</v>
      </c>
      <c r="J59" s="37">
        <v>27.2</v>
      </c>
      <c r="K59" s="37">
        <v>26.9</v>
      </c>
      <c r="L59" s="37">
        <v>26.4</v>
      </c>
      <c r="M59" s="37">
        <v>27.4</v>
      </c>
      <c r="N59" s="37">
        <v>27.1</v>
      </c>
      <c r="O59" s="37">
        <v>26.6</v>
      </c>
      <c r="P59" s="37">
        <v>27.5</v>
      </c>
      <c r="Q59" s="37">
        <v>27.3</v>
      </c>
      <c r="R59" s="37">
        <v>26.8</v>
      </c>
      <c r="S59" s="37">
        <v>27.6</v>
      </c>
      <c r="T59" s="37">
        <v>27.7</v>
      </c>
      <c r="U59" s="37">
        <v>27</v>
      </c>
      <c r="V59" s="37">
        <v>28.1</v>
      </c>
      <c r="W59" s="37">
        <v>28</v>
      </c>
      <c r="X59" s="37">
        <v>27.3</v>
      </c>
      <c r="Y59" s="37">
        <v>28.4</v>
      </c>
      <c r="Z59" s="37">
        <v>28.7</v>
      </c>
      <c r="AA59" s="37">
        <v>27.8</v>
      </c>
      <c r="AB59" s="37">
        <v>29.1</v>
      </c>
      <c r="AC59" s="37">
        <v>30</v>
      </c>
      <c r="AD59" s="37">
        <v>27.9</v>
      </c>
      <c r="AE59" s="37">
        <v>30.5</v>
      </c>
      <c r="AF59" s="11"/>
      <c r="AG59" s="11"/>
      <c r="AH59" s="11"/>
      <c r="AI59" s="11"/>
      <c r="AJ59" s="11"/>
      <c r="AK59" s="11"/>
      <c r="AL59" s="11"/>
      <c r="AM59" s="11"/>
      <c r="AN59" s="11"/>
      <c r="AO59" s="11"/>
      <c r="AP59" s="11"/>
      <c r="AQ59" s="11"/>
      <c r="AR59" s="11"/>
      <c r="AS59" s="11"/>
      <c r="AT59" s="11"/>
    </row>
    <row r="60" spans="1:48" ht="24.95" customHeight="1" x14ac:dyDescent="0.45">
      <c r="A60" s="68" t="s">
        <v>822</v>
      </c>
      <c r="B60" s="37">
        <v>23.4</v>
      </c>
      <c r="C60" s="37">
        <v>21.7</v>
      </c>
      <c r="D60" s="37">
        <v>25.1</v>
      </c>
      <c r="E60" s="37">
        <v>24</v>
      </c>
      <c r="F60" s="37">
        <v>21.9</v>
      </c>
      <c r="G60" s="37">
        <v>25.9</v>
      </c>
      <c r="H60" s="37">
        <v>24.3</v>
      </c>
      <c r="I60" s="37">
        <v>21.9</v>
      </c>
      <c r="J60" s="37">
        <v>26.3</v>
      </c>
      <c r="K60" s="37">
        <v>24.6</v>
      </c>
      <c r="L60" s="37">
        <v>21.8</v>
      </c>
      <c r="M60" s="37">
        <v>26.6</v>
      </c>
      <c r="N60" s="37">
        <v>24.8</v>
      </c>
      <c r="O60" s="37">
        <v>21.7</v>
      </c>
      <c r="P60" s="37">
        <v>27</v>
      </c>
      <c r="Q60" s="37">
        <v>25.1</v>
      </c>
      <c r="R60" s="37">
        <v>21.7</v>
      </c>
      <c r="S60" s="37">
        <v>27.3</v>
      </c>
      <c r="T60" s="37">
        <v>25.8</v>
      </c>
      <c r="U60" s="37">
        <v>21.6</v>
      </c>
      <c r="V60" s="37">
        <v>28.1</v>
      </c>
      <c r="W60" s="37">
        <v>26.3</v>
      </c>
      <c r="X60" s="37">
        <v>21.4</v>
      </c>
      <c r="Y60" s="37">
        <v>28.8</v>
      </c>
      <c r="Z60" s="37">
        <v>27.6</v>
      </c>
      <c r="AA60" s="37">
        <v>21.4</v>
      </c>
      <c r="AB60" s="37">
        <v>30.1</v>
      </c>
      <c r="AC60" s="37">
        <v>29.9</v>
      </c>
      <c r="AD60" s="37">
        <v>20.8</v>
      </c>
      <c r="AE60" s="37">
        <v>32.299999999999997</v>
      </c>
      <c r="AF60" s="11"/>
      <c r="AG60" s="11"/>
      <c r="AH60" s="11"/>
      <c r="AI60" s="11"/>
      <c r="AJ60" s="11"/>
      <c r="AK60" s="11"/>
      <c r="AL60" s="11"/>
      <c r="AM60" s="11"/>
      <c r="AN60" s="11"/>
      <c r="AO60" s="11"/>
      <c r="AP60" s="11"/>
      <c r="AQ60" s="11"/>
      <c r="AR60" s="11"/>
      <c r="AS60" s="11"/>
      <c r="AT60" s="11"/>
    </row>
    <row r="61" spans="1:48" ht="24.95" customHeight="1" x14ac:dyDescent="0.45">
      <c r="A61" s="68" t="s">
        <v>827</v>
      </c>
      <c r="B61" s="37">
        <v>27.894686661136902</v>
      </c>
      <c r="C61" s="37">
        <v>29.5224847744764</v>
      </c>
      <c r="D61" s="37">
        <v>26.283178618002196</v>
      </c>
      <c r="E61" s="37">
        <v>28.449429697591057</v>
      </c>
      <c r="F61" s="37">
        <v>29.53293932912257</v>
      </c>
      <c r="G61" s="37">
        <v>27.471171453086882</v>
      </c>
      <c r="H61" s="37">
        <v>28.648380789487618</v>
      </c>
      <c r="I61" s="37">
        <v>29.238920396219754</v>
      </c>
      <c r="J61" s="37">
        <v>28.170287865780665</v>
      </c>
      <c r="K61" s="37">
        <v>28.752490512944718</v>
      </c>
      <c r="L61" s="37">
        <v>28.85968543514997</v>
      </c>
      <c r="M61" s="37">
        <v>28.671227359261565</v>
      </c>
      <c r="N61" s="37">
        <v>28.947125317329778</v>
      </c>
      <c r="O61" s="37">
        <v>28.330028719910814</v>
      </c>
      <c r="P61" s="37">
        <v>29.370400412784846</v>
      </c>
      <c r="Q61" s="37">
        <v>29.320176334160379</v>
      </c>
      <c r="R61" s="37">
        <v>28.182109820428423</v>
      </c>
      <c r="S61" s="37">
        <v>30.037231019016929</v>
      </c>
      <c r="T61" s="37">
        <v>30.354559443900598</v>
      </c>
      <c r="U61" s="37">
        <v>27.858996973921407</v>
      </c>
      <c r="V61" s="37">
        <v>31.757878308761661</v>
      </c>
      <c r="W61" s="37">
        <v>31.130845709994531</v>
      </c>
      <c r="X61" s="37">
        <v>27.126535452751256</v>
      </c>
      <c r="Y61" s="37">
        <v>33.117127274175516</v>
      </c>
      <c r="Z61" s="37">
        <v>33.221841443990598</v>
      </c>
      <c r="AA61" s="37">
        <v>26.762471763946266</v>
      </c>
      <c r="AB61" s="37">
        <v>35.898624363994401</v>
      </c>
      <c r="AC61" s="37">
        <v>37.220562005824519</v>
      </c>
      <c r="AD61" s="37">
        <v>25.616124478583615</v>
      </c>
      <c r="AE61" s="37">
        <v>40.283970620258231</v>
      </c>
      <c r="AF61" s="11"/>
      <c r="AG61" s="11"/>
      <c r="AH61" s="11"/>
      <c r="AI61" s="11"/>
      <c r="AJ61" s="11"/>
      <c r="AK61" s="11"/>
      <c r="AL61" s="11"/>
      <c r="AM61" s="11"/>
      <c r="AN61" s="11"/>
      <c r="AO61" s="11"/>
      <c r="AP61" s="11"/>
      <c r="AQ61" s="11"/>
      <c r="AR61" s="11"/>
      <c r="AS61" s="11"/>
      <c r="AT61" s="11"/>
    </row>
    <row r="62" spans="1:48" ht="24.95" customHeight="1" x14ac:dyDescent="0.45">
      <c r="A62" s="68" t="s">
        <v>850</v>
      </c>
      <c r="B62" s="37">
        <v>34.61601969769174</v>
      </c>
      <c r="C62" s="37">
        <v>40.795260024289121</v>
      </c>
      <c r="D62" s="37">
        <v>28.565979244950626</v>
      </c>
      <c r="E62" s="37">
        <v>35.245903121811381</v>
      </c>
      <c r="F62" s="37">
        <v>41.165795725696455</v>
      </c>
      <c r="G62" s="37">
        <v>29.97132444087481</v>
      </c>
      <c r="H62" s="37">
        <v>35.228196955301684</v>
      </c>
      <c r="I62" s="37">
        <v>40.930966814799604</v>
      </c>
      <c r="J62" s="37">
        <v>30.676557488487134</v>
      </c>
      <c r="K62" s="37">
        <v>35.141423249292131</v>
      </c>
      <c r="L62" s="37">
        <v>40.510569321878478</v>
      </c>
      <c r="M62" s="37">
        <v>31.131823716746709</v>
      </c>
      <c r="N62" s="37">
        <v>35.177505130435861</v>
      </c>
      <c r="O62" s="37">
        <v>39.852629177214197</v>
      </c>
      <c r="P62" s="37">
        <v>32.020515898385781</v>
      </c>
      <c r="Q62" s="37">
        <v>35.40950487627083</v>
      </c>
      <c r="R62" s="37">
        <v>39.686739424063347</v>
      </c>
      <c r="S62" s="37">
        <v>32.757496148306842</v>
      </c>
      <c r="T62" s="37">
        <v>36.437843647063801</v>
      </c>
      <c r="U62" s="37">
        <v>39.229142560277694</v>
      </c>
      <c r="V62" s="37">
        <v>34.894147805745831</v>
      </c>
      <c r="W62" s="37">
        <v>37.091153540945811</v>
      </c>
      <c r="X62" s="37">
        <v>38.268319332863996</v>
      </c>
      <c r="Y62" s="37">
        <v>36.517482105640539</v>
      </c>
      <c r="Z62" s="37">
        <v>39.245382696535728</v>
      </c>
      <c r="AA62" s="37">
        <v>37.673183773485732</v>
      </c>
      <c r="AB62" s="37">
        <v>39.885071364427318</v>
      </c>
      <c r="AC62" s="37">
        <v>43.460955417123017</v>
      </c>
      <c r="AD62" s="37">
        <v>36.482503846607415</v>
      </c>
      <c r="AE62" s="37">
        <v>45.262984795762748</v>
      </c>
      <c r="AF62" s="11"/>
      <c r="AG62" s="11"/>
      <c r="AH62" s="11"/>
      <c r="AI62" s="11"/>
      <c r="AJ62" s="11"/>
      <c r="AK62" s="11"/>
      <c r="AL62" s="11"/>
      <c r="AM62" s="11"/>
      <c r="AN62" s="11"/>
      <c r="AO62" s="11"/>
      <c r="AP62" s="11"/>
      <c r="AQ62" s="11"/>
      <c r="AR62" s="11"/>
      <c r="AS62" s="11"/>
      <c r="AT62" s="11"/>
    </row>
    <row r="63" spans="1:48" ht="24.95" customHeight="1" x14ac:dyDescent="0.45">
      <c r="A63" s="441" t="s">
        <v>871</v>
      </c>
      <c r="B63" s="403">
        <v>42.780411819005337</v>
      </c>
      <c r="C63" s="403">
        <v>53.980677682891042</v>
      </c>
      <c r="D63" s="403">
        <v>32.03278387713334</v>
      </c>
      <c r="E63" s="403">
        <v>43.23659804523146</v>
      </c>
      <c r="F63" s="403">
        <v>54.225058870922425</v>
      </c>
      <c r="G63" s="403">
        <v>33.643498592672046</v>
      </c>
      <c r="H63" s="403">
        <v>42.880421663943338</v>
      </c>
      <c r="I63" s="403">
        <v>53.952296686692165</v>
      </c>
      <c r="J63" s="403">
        <v>34.231053748834711</v>
      </c>
      <c r="K63" s="403">
        <v>42.508939206911379</v>
      </c>
      <c r="L63" s="403">
        <v>53.415556807268104</v>
      </c>
      <c r="M63" s="403">
        <v>34.54422273933281</v>
      </c>
      <c r="N63" s="403">
        <v>42.343084497523733</v>
      </c>
      <c r="O63" s="403">
        <v>52.726848012535527</v>
      </c>
      <c r="P63" s="403">
        <v>35.495323274032586</v>
      </c>
      <c r="Q63" s="403">
        <v>42.308365880743196</v>
      </c>
      <c r="R63" s="403">
        <v>52.480568113114657</v>
      </c>
      <c r="S63" s="403">
        <v>36.152276393606201</v>
      </c>
      <c r="T63" s="403">
        <v>43.120871796666478</v>
      </c>
      <c r="U63" s="403">
        <v>51.865229400980013</v>
      </c>
      <c r="V63" s="403">
        <v>38.408317024235117</v>
      </c>
      <c r="W63" s="403">
        <v>43.482751765792671</v>
      </c>
      <c r="X63" s="403">
        <v>50.785692134116175</v>
      </c>
      <c r="Y63" s="403">
        <v>40.022053066611761</v>
      </c>
      <c r="Z63" s="403">
        <v>45.310265837298175</v>
      </c>
      <c r="AA63" s="403">
        <v>49.974636340976332</v>
      </c>
      <c r="AB63" s="403">
        <v>43.469040916786724</v>
      </c>
      <c r="AC63" s="403">
        <v>49.142949375458699</v>
      </c>
      <c r="AD63" s="403">
        <v>48.714453936159117</v>
      </c>
      <c r="AE63" s="403">
        <v>49.249782499143151</v>
      </c>
      <c r="AF63" s="11"/>
      <c r="AG63" s="11"/>
      <c r="AH63" s="11"/>
      <c r="AI63" s="11"/>
      <c r="AJ63" s="11"/>
      <c r="AK63" s="11"/>
      <c r="AL63" s="11"/>
      <c r="AM63" s="11"/>
      <c r="AN63" s="11"/>
      <c r="AO63" s="11"/>
      <c r="AP63" s="11"/>
      <c r="AQ63" s="11"/>
      <c r="AR63" s="11"/>
      <c r="AS63" s="11"/>
      <c r="AT63" s="11"/>
    </row>
    <row r="64" spans="1:48" s="191" customFormat="1" ht="24.95" customHeight="1" x14ac:dyDescent="0.45">
      <c r="A64" s="295"/>
      <c r="B64" s="291"/>
      <c r="C64" s="291"/>
      <c r="D64" s="291"/>
      <c r="E64" s="291"/>
      <c r="F64" s="291"/>
      <c r="G64" s="291"/>
      <c r="H64" s="291"/>
      <c r="I64" s="291"/>
      <c r="J64" s="291"/>
      <c r="K64" s="291"/>
      <c r="L64" s="291"/>
      <c r="M64" s="291"/>
      <c r="N64" s="291"/>
      <c r="O64" s="291"/>
      <c r="P64" s="193"/>
      <c r="Q64" s="193"/>
      <c r="R64" s="193"/>
      <c r="S64" s="193"/>
      <c r="T64" s="193"/>
      <c r="U64" s="193"/>
      <c r="V64" s="193"/>
      <c r="W64" s="193"/>
      <c r="X64" s="193"/>
      <c r="Y64" s="193"/>
      <c r="Z64" s="193"/>
      <c r="AA64" s="193"/>
      <c r="AB64" s="193"/>
      <c r="AC64" s="193"/>
      <c r="AD64" s="11"/>
      <c r="AE64" s="11"/>
      <c r="AF64" s="11"/>
      <c r="AG64" s="11"/>
      <c r="AH64" s="11"/>
      <c r="AI64" s="11"/>
      <c r="AJ64" s="11"/>
      <c r="AK64" s="11"/>
      <c r="AL64" s="11"/>
      <c r="AM64" s="11"/>
      <c r="AN64" s="11"/>
      <c r="AO64" s="11"/>
      <c r="AP64" s="11"/>
      <c r="AQ64" s="11"/>
      <c r="AR64" s="11"/>
      <c r="AS64" s="11"/>
      <c r="AT64" s="11"/>
      <c r="AU64" s="11"/>
      <c r="AV64" s="11"/>
    </row>
    <row r="65" spans="1:48" ht="24.95" customHeight="1" x14ac:dyDescent="0.45">
      <c r="A65" s="582" t="s">
        <v>851</v>
      </c>
      <c r="B65" s="583"/>
      <c r="C65" s="583"/>
      <c r="D65" s="583"/>
      <c r="E65" s="583"/>
      <c r="F65" s="583"/>
      <c r="G65" s="583"/>
      <c r="H65" s="583"/>
      <c r="I65" s="583"/>
      <c r="J65" s="583"/>
      <c r="K65" s="583"/>
      <c r="L65" s="583"/>
      <c r="M65" s="583"/>
      <c r="N65" s="583"/>
      <c r="O65" s="583"/>
      <c r="P65" s="584"/>
      <c r="Q65" s="584"/>
      <c r="R65" s="584"/>
      <c r="S65" s="584"/>
      <c r="T65" s="585"/>
      <c r="AC65" s="11"/>
      <c r="AD65" s="11"/>
      <c r="AE65" s="11"/>
      <c r="AF65" s="11"/>
      <c r="AG65" s="11"/>
      <c r="AH65" s="11"/>
      <c r="AI65" s="11"/>
      <c r="AJ65" s="11"/>
      <c r="AK65" s="11"/>
      <c r="AL65" s="11"/>
      <c r="AM65" s="11"/>
      <c r="AN65" s="11"/>
      <c r="AO65" s="11"/>
      <c r="AP65" s="11"/>
      <c r="AQ65" s="11"/>
      <c r="AR65" s="11"/>
      <c r="AS65" s="11"/>
      <c r="AT65" s="11"/>
      <c r="AU65" s="11"/>
      <c r="AV65" s="11"/>
    </row>
    <row r="66" spans="1:48" ht="24.95" customHeight="1" x14ac:dyDescent="0.45">
      <c r="A66" s="567" t="s">
        <v>0</v>
      </c>
      <c r="B66" s="567" t="s">
        <v>103</v>
      </c>
      <c r="C66" s="567" t="s">
        <v>104</v>
      </c>
      <c r="D66" s="567" t="s">
        <v>64</v>
      </c>
      <c r="E66" s="567" t="s">
        <v>32</v>
      </c>
      <c r="F66" s="567" t="s">
        <v>105</v>
      </c>
      <c r="G66" s="501" t="s">
        <v>106</v>
      </c>
      <c r="H66" s="502"/>
      <c r="I66" s="502"/>
      <c r="J66" s="502"/>
      <c r="K66" s="502"/>
      <c r="L66" s="502"/>
      <c r="M66" s="502"/>
      <c r="N66" s="502"/>
      <c r="O66" s="502"/>
      <c r="P66" s="586"/>
      <c r="Q66" s="586"/>
      <c r="R66" s="586"/>
      <c r="S66" s="586"/>
      <c r="T66" s="587"/>
      <c r="AC66" s="11"/>
      <c r="AD66" s="11"/>
      <c r="AE66" s="11"/>
      <c r="AF66" s="11"/>
      <c r="AG66" s="11"/>
      <c r="AH66" s="11"/>
      <c r="AI66" s="11"/>
      <c r="AJ66" s="11"/>
      <c r="AK66" s="11"/>
      <c r="AL66" s="11"/>
      <c r="AM66" s="11"/>
      <c r="AN66" s="11"/>
      <c r="AO66" s="11"/>
      <c r="AP66" s="11"/>
      <c r="AQ66" s="11"/>
      <c r="AR66" s="11"/>
      <c r="AS66" s="11"/>
      <c r="AT66" s="11"/>
      <c r="AU66" s="11"/>
      <c r="AV66" s="11"/>
    </row>
    <row r="67" spans="1:48" ht="135.75" customHeight="1" x14ac:dyDescent="0.45">
      <c r="A67" s="567"/>
      <c r="B67" s="567"/>
      <c r="C67" s="567"/>
      <c r="D67" s="567"/>
      <c r="E67" s="567"/>
      <c r="F67" s="567"/>
      <c r="G67" s="380" t="s">
        <v>852</v>
      </c>
      <c r="H67" s="380" t="s">
        <v>853</v>
      </c>
      <c r="I67" s="380" t="s">
        <v>854</v>
      </c>
      <c r="J67" s="380" t="s">
        <v>855</v>
      </c>
      <c r="K67" s="380" t="s">
        <v>856</v>
      </c>
      <c r="L67" s="380" t="s">
        <v>857</v>
      </c>
      <c r="M67" s="380" t="s">
        <v>858</v>
      </c>
      <c r="N67" s="380" t="s">
        <v>859</v>
      </c>
      <c r="O67" s="380" t="s">
        <v>860</v>
      </c>
      <c r="P67" s="380" t="s">
        <v>861</v>
      </c>
      <c r="Q67" s="380" t="s">
        <v>107</v>
      </c>
      <c r="R67" s="380" t="s">
        <v>862</v>
      </c>
      <c r="S67" s="380" t="s">
        <v>863</v>
      </c>
      <c r="T67" s="380" t="s">
        <v>864</v>
      </c>
      <c r="AC67" s="11"/>
      <c r="AD67" s="11"/>
      <c r="AE67" s="11"/>
      <c r="AF67" s="11"/>
      <c r="AG67" s="11"/>
      <c r="AH67" s="11"/>
      <c r="AI67" s="11"/>
      <c r="AJ67" s="11"/>
      <c r="AK67" s="11"/>
      <c r="AL67" s="11"/>
      <c r="AM67" s="11"/>
      <c r="AN67" s="11"/>
      <c r="AO67" s="11"/>
      <c r="AP67" s="11"/>
      <c r="AQ67" s="11"/>
      <c r="AR67" s="11"/>
      <c r="AS67" s="11"/>
      <c r="AT67" s="11"/>
      <c r="AU67" s="11"/>
      <c r="AV67" s="11"/>
    </row>
    <row r="68" spans="1:48" ht="24.95" customHeight="1" x14ac:dyDescent="0.45">
      <c r="A68" s="73">
        <v>1397</v>
      </c>
      <c r="B68" s="70">
        <v>160.47454321500001</v>
      </c>
      <c r="C68" s="70">
        <v>176.92822396464544</v>
      </c>
      <c r="D68" s="388">
        <v>197.32744984635701</v>
      </c>
      <c r="E68" s="388">
        <v>179.66624984662701</v>
      </c>
      <c r="F68" s="388">
        <v>106.875476500812</v>
      </c>
      <c r="G68" s="389">
        <v>139.302743796106</v>
      </c>
      <c r="H68" s="389">
        <v>140.78073296223999</v>
      </c>
      <c r="I68" s="389">
        <v>161.92470096538801</v>
      </c>
      <c r="J68" s="389">
        <v>136.19110468842601</v>
      </c>
      <c r="K68" s="389">
        <v>170.35756807415001</v>
      </c>
      <c r="L68" s="389">
        <v>132.07935513683799</v>
      </c>
      <c r="M68" s="389">
        <v>125.362443202436</v>
      </c>
      <c r="N68" s="389">
        <v>122.534501190044</v>
      </c>
      <c r="O68" s="389">
        <v>129.468954754317</v>
      </c>
      <c r="P68" s="389">
        <v>147.895124662538</v>
      </c>
      <c r="Q68" s="389">
        <v>143.84624105979501</v>
      </c>
      <c r="R68" s="389">
        <v>161.621164185689</v>
      </c>
      <c r="S68" s="389">
        <v>147.103592264745</v>
      </c>
      <c r="T68" s="389">
        <v>160.79493993515001</v>
      </c>
      <c r="AC68" s="11"/>
      <c r="AD68" s="11"/>
      <c r="AE68" s="11"/>
      <c r="AF68" s="11"/>
      <c r="AG68" s="11"/>
      <c r="AH68" s="11"/>
      <c r="AI68" s="11"/>
      <c r="AJ68" s="11"/>
      <c r="AK68" s="11"/>
      <c r="AL68" s="11"/>
      <c r="AM68" s="11"/>
      <c r="AN68" s="11"/>
      <c r="AO68" s="11"/>
      <c r="AP68" s="11"/>
      <c r="AQ68" s="11"/>
      <c r="AR68" s="11"/>
      <c r="AS68" s="11"/>
      <c r="AT68" s="11"/>
      <c r="AU68" s="11"/>
      <c r="AV68" s="11"/>
    </row>
    <row r="69" spans="1:48" ht="24.95" customHeight="1" x14ac:dyDescent="0.45">
      <c r="A69" s="68">
        <v>1398</v>
      </c>
      <c r="B69" s="70">
        <v>215.50423549999999</v>
      </c>
      <c r="C69" s="70">
        <v>235.00469245811578</v>
      </c>
      <c r="D69" s="388">
        <v>295.86538732736102</v>
      </c>
      <c r="E69" s="388">
        <v>246.24232063338101</v>
      </c>
      <c r="F69" s="388">
        <v>103.37605863891358</v>
      </c>
      <c r="G69" s="389">
        <v>185.10796605786501</v>
      </c>
      <c r="H69" s="389">
        <v>163.054167693913</v>
      </c>
      <c r="I69" s="389">
        <v>239.64664064625501</v>
      </c>
      <c r="J69" s="389">
        <v>191.99124392145001</v>
      </c>
      <c r="K69" s="389">
        <v>276.77950300413403</v>
      </c>
      <c r="L69" s="389">
        <v>166.849717964946</v>
      </c>
      <c r="M69" s="389">
        <v>137.08321466158699</v>
      </c>
      <c r="N69" s="389">
        <v>145.86007005869001</v>
      </c>
      <c r="O69" s="389">
        <v>164.64076851317901</v>
      </c>
      <c r="P69" s="389">
        <v>254.45429249353799</v>
      </c>
      <c r="Q69" s="389">
        <v>180.31358041526201</v>
      </c>
      <c r="R69" s="389">
        <v>217.97642835613999</v>
      </c>
      <c r="S69" s="389">
        <v>194.183493462217</v>
      </c>
      <c r="T69" s="389">
        <v>225.18463585556401</v>
      </c>
      <c r="AC69" s="11"/>
      <c r="AD69" s="11"/>
      <c r="AE69" s="11"/>
      <c r="AF69" s="11"/>
      <c r="AG69" s="11"/>
      <c r="AH69" s="11"/>
      <c r="AI69" s="11"/>
      <c r="AJ69" s="11"/>
      <c r="AK69" s="11"/>
      <c r="AL69" s="11"/>
      <c r="AM69" s="11"/>
      <c r="AN69" s="11"/>
      <c r="AO69" s="11"/>
      <c r="AP69" s="11"/>
      <c r="AQ69" s="11"/>
      <c r="AR69" s="11"/>
      <c r="AS69" s="11"/>
      <c r="AT69" s="11"/>
      <c r="AU69" s="11"/>
      <c r="AV69" s="11"/>
    </row>
    <row r="70" spans="1:48" ht="24.95" customHeight="1" x14ac:dyDescent="0.45">
      <c r="A70" s="68">
        <v>1399</v>
      </c>
      <c r="B70" s="70">
        <v>316.19579700000003</v>
      </c>
      <c r="C70" s="70">
        <v>320.74946613082699</v>
      </c>
      <c r="D70" s="70" t="s">
        <v>874</v>
      </c>
      <c r="E70" s="70" t="s">
        <v>875</v>
      </c>
      <c r="F70" s="70" t="s">
        <v>876</v>
      </c>
      <c r="G70" s="70">
        <v>255.14519394618301</v>
      </c>
      <c r="H70" s="70">
        <v>164.33222546476901</v>
      </c>
      <c r="I70" s="70">
        <v>371.507899037171</v>
      </c>
      <c r="J70" s="70">
        <v>288.02188982666797</v>
      </c>
      <c r="K70" s="70">
        <v>428.00040080302301</v>
      </c>
      <c r="L70" s="70">
        <v>201.169743831999</v>
      </c>
      <c r="M70" s="70">
        <v>163.540951858325</v>
      </c>
      <c r="N70" s="70">
        <v>179.09615268722001</v>
      </c>
      <c r="O70" s="70">
        <v>224.6689425127</v>
      </c>
      <c r="P70" s="70">
        <v>400.16839534200398</v>
      </c>
      <c r="Q70" s="70">
        <v>233.43191837717899</v>
      </c>
      <c r="R70" s="70">
        <v>307.75151356553198</v>
      </c>
      <c r="S70" s="70">
        <v>266.78531785092599</v>
      </c>
      <c r="T70" s="70">
        <v>324.23737725700198</v>
      </c>
      <c r="AC70" s="11"/>
      <c r="AD70" s="11"/>
      <c r="AE70" s="11"/>
      <c r="AF70" s="11"/>
      <c r="AG70" s="11"/>
      <c r="AH70" s="11"/>
      <c r="AI70" s="11"/>
      <c r="AJ70" s="11"/>
      <c r="AK70" s="11"/>
      <c r="AL70" s="11"/>
      <c r="AM70" s="11"/>
      <c r="AN70" s="11"/>
      <c r="AO70" s="11"/>
      <c r="AP70" s="11"/>
      <c r="AQ70" s="11"/>
      <c r="AR70" s="11"/>
      <c r="AS70" s="11"/>
      <c r="AT70" s="11"/>
      <c r="AU70" s="11"/>
      <c r="AV70" s="11"/>
    </row>
    <row r="71" spans="1:48" ht="24.95" customHeight="1" x14ac:dyDescent="0.45">
      <c r="A71" s="74" t="s">
        <v>15</v>
      </c>
      <c r="B71" s="70">
        <v>205.51820000000001</v>
      </c>
      <c r="C71" s="70">
        <v>236.27192011193043</v>
      </c>
      <c r="D71" s="70">
        <v>281.09526692895997</v>
      </c>
      <c r="E71" s="70">
        <v>246.46682164739499</v>
      </c>
      <c r="F71" s="388">
        <v>97.996143397817306</v>
      </c>
      <c r="G71" s="389">
        <v>164.39210679554299</v>
      </c>
      <c r="H71" s="389">
        <v>163.054167693913</v>
      </c>
      <c r="I71" s="389">
        <v>207.58334423348501</v>
      </c>
      <c r="J71" s="389">
        <v>166.31400668497099</v>
      </c>
      <c r="K71" s="389">
        <v>240.64886000689901</v>
      </c>
      <c r="L71" s="389">
        <v>153.84507847275799</v>
      </c>
      <c r="M71" s="389">
        <v>129.846336291146</v>
      </c>
      <c r="N71" s="389">
        <v>134.59616195120799</v>
      </c>
      <c r="O71" s="389">
        <v>152.56874806737201</v>
      </c>
      <c r="P71" s="389">
        <v>201.29209646404701</v>
      </c>
      <c r="Q71" s="389">
        <v>159.825170805158</v>
      </c>
      <c r="R71" s="389">
        <v>189.751756096804</v>
      </c>
      <c r="S71" s="389">
        <v>171.157875055706</v>
      </c>
      <c r="T71" s="389">
        <v>199.54396328256701</v>
      </c>
      <c r="AC71" s="11"/>
      <c r="AD71" s="11"/>
      <c r="AE71" s="11"/>
      <c r="AF71" s="11"/>
      <c r="AG71" s="11"/>
      <c r="AH71" s="11"/>
      <c r="AI71" s="11"/>
      <c r="AJ71" s="11"/>
      <c r="AK71" s="11"/>
      <c r="AL71" s="11"/>
      <c r="AM71" s="11"/>
      <c r="AN71" s="11"/>
      <c r="AO71" s="11"/>
      <c r="AP71" s="11"/>
      <c r="AQ71" s="11"/>
      <c r="AR71" s="11"/>
      <c r="AS71" s="11"/>
      <c r="AT71" s="11"/>
      <c r="AU71" s="11"/>
      <c r="AV71" s="11"/>
    </row>
    <row r="72" spans="1:48" ht="24.95" customHeight="1" x14ac:dyDescent="0.45">
      <c r="A72" s="74" t="s">
        <v>30</v>
      </c>
      <c r="B72" s="70">
        <v>210.8691</v>
      </c>
      <c r="C72" s="70">
        <v>230.89752313528544</v>
      </c>
      <c r="D72" s="70">
        <v>290.55177429583898</v>
      </c>
      <c r="E72" s="70">
        <v>243.375123802302</v>
      </c>
      <c r="F72" s="388">
        <v>102.23513427130599</v>
      </c>
      <c r="G72" s="389">
        <v>179.39052728137199</v>
      </c>
      <c r="H72" s="389">
        <v>163.054167693913</v>
      </c>
      <c r="I72" s="389">
        <v>228.46476165948999</v>
      </c>
      <c r="J72" s="389">
        <v>187.42722475855899</v>
      </c>
      <c r="K72" s="389">
        <v>266.09908405511999</v>
      </c>
      <c r="L72" s="389">
        <v>163.27291838279999</v>
      </c>
      <c r="M72" s="389">
        <v>138.75157347360499</v>
      </c>
      <c r="N72" s="389">
        <v>142.529962364071</v>
      </c>
      <c r="O72" s="389">
        <v>161.316888196213</v>
      </c>
      <c r="P72" s="389">
        <v>244.158383401116</v>
      </c>
      <c r="Q72" s="389">
        <v>163.03497147489799</v>
      </c>
      <c r="R72" s="389">
        <v>213.96268793207301</v>
      </c>
      <c r="S72" s="389">
        <v>188.35561902466301</v>
      </c>
      <c r="T72" s="389">
        <v>216.56744384157901</v>
      </c>
      <c r="AC72" s="11"/>
      <c r="AD72" s="11"/>
      <c r="AE72" s="11"/>
      <c r="AF72" s="11"/>
      <c r="AG72" s="11"/>
      <c r="AH72" s="11"/>
      <c r="AI72" s="11"/>
      <c r="AJ72" s="11"/>
      <c r="AK72" s="11"/>
      <c r="AL72" s="11"/>
      <c r="AM72" s="11"/>
      <c r="AN72" s="11"/>
      <c r="AO72" s="11"/>
      <c r="AP72" s="11"/>
      <c r="AQ72" s="11"/>
      <c r="AR72" s="11"/>
      <c r="AS72" s="11"/>
      <c r="AT72" s="11"/>
      <c r="AU72" s="11"/>
      <c r="AV72" s="11"/>
    </row>
    <row r="73" spans="1:48" ht="24.95" customHeight="1" x14ac:dyDescent="0.45">
      <c r="A73" s="74" t="s">
        <v>108</v>
      </c>
      <c r="B73" s="37">
        <v>218.27969999999999</v>
      </c>
      <c r="C73" s="37">
        <v>234.70669235312172</v>
      </c>
      <c r="D73" s="37">
        <v>299.59507557399598</v>
      </c>
      <c r="E73" s="37">
        <v>244.27266124908999</v>
      </c>
      <c r="F73" s="390">
        <v>107.78490968471</v>
      </c>
      <c r="G73" s="389">
        <v>193.11172862616201</v>
      </c>
      <c r="H73" s="389">
        <v>163.054167693914</v>
      </c>
      <c r="I73" s="389">
        <v>250.83867828119301</v>
      </c>
      <c r="J73" s="389">
        <v>198.10181891625299</v>
      </c>
      <c r="K73" s="389">
        <v>289.37543379756801</v>
      </c>
      <c r="L73" s="389">
        <v>172.09656644889401</v>
      </c>
      <c r="M73" s="389">
        <v>139.63277126089599</v>
      </c>
      <c r="N73" s="389">
        <v>150.80825043567901</v>
      </c>
      <c r="O73" s="389">
        <v>169.13961099645201</v>
      </c>
      <c r="P73" s="389">
        <v>276.39821589393199</v>
      </c>
      <c r="Q73" s="389">
        <v>197.964040432649</v>
      </c>
      <c r="R73" s="389">
        <v>228.275262870462</v>
      </c>
      <c r="S73" s="389">
        <v>202.95704700580299</v>
      </c>
      <c r="T73" s="389">
        <v>233.81764032837401</v>
      </c>
      <c r="AC73" s="11"/>
      <c r="AD73" s="11"/>
      <c r="AE73" s="11"/>
      <c r="AF73" s="11"/>
      <c r="AG73" s="11"/>
      <c r="AH73" s="11"/>
      <c r="AI73" s="11"/>
      <c r="AJ73" s="11"/>
      <c r="AK73" s="11"/>
      <c r="AL73" s="11"/>
      <c r="AM73" s="11"/>
      <c r="AN73" s="11"/>
      <c r="AO73" s="11"/>
      <c r="AP73" s="11"/>
      <c r="AQ73" s="11"/>
      <c r="AR73" s="11"/>
      <c r="AS73" s="11"/>
      <c r="AT73" s="11"/>
      <c r="AU73" s="11"/>
      <c r="AV73" s="11"/>
    </row>
    <row r="74" spans="1:48" ht="24.95" customHeight="1" x14ac:dyDescent="0.45">
      <c r="A74" s="192" t="s">
        <v>156</v>
      </c>
      <c r="B74" s="189">
        <v>227.349942</v>
      </c>
      <c r="C74" s="189">
        <v>247.14803894798087</v>
      </c>
      <c r="D74" s="189">
        <v>312.21943251064903</v>
      </c>
      <c r="E74" s="189">
        <v>250.854675834739</v>
      </c>
      <c r="F74" s="201">
        <v>105.488047201821</v>
      </c>
      <c r="G74" s="389">
        <v>203.537501528381</v>
      </c>
      <c r="H74" s="389">
        <v>163.054167693914</v>
      </c>
      <c r="I74" s="389">
        <v>271.69977841085102</v>
      </c>
      <c r="J74" s="389">
        <v>216.12192532601901</v>
      </c>
      <c r="K74" s="389">
        <v>310.99463415694999</v>
      </c>
      <c r="L74" s="389">
        <v>178.18430855533001</v>
      </c>
      <c r="M74" s="389">
        <v>140.10217762070101</v>
      </c>
      <c r="N74" s="389">
        <v>155.50590548380401</v>
      </c>
      <c r="O74" s="389">
        <v>175.53782679267999</v>
      </c>
      <c r="P74" s="389">
        <v>295.968474215058</v>
      </c>
      <c r="Q74" s="389">
        <v>200.43013894834201</v>
      </c>
      <c r="R74" s="389">
        <v>239.91600652522101</v>
      </c>
      <c r="S74" s="389">
        <v>214.26343276269401</v>
      </c>
      <c r="T74" s="389">
        <v>250.80949596973801</v>
      </c>
      <c r="AC74" s="11"/>
      <c r="AD74" s="11"/>
      <c r="AE74" s="11"/>
      <c r="AF74" s="11"/>
      <c r="AG74" s="11"/>
      <c r="AH74" s="11"/>
      <c r="AI74" s="11"/>
      <c r="AJ74" s="11"/>
      <c r="AK74" s="11"/>
      <c r="AL74" s="11"/>
      <c r="AM74" s="11"/>
      <c r="AN74" s="11"/>
      <c r="AO74" s="11"/>
      <c r="AP74" s="11"/>
      <c r="AQ74" s="11"/>
      <c r="AR74" s="11"/>
      <c r="AS74" s="11"/>
      <c r="AT74" s="11"/>
      <c r="AU74" s="11"/>
      <c r="AV74" s="11"/>
    </row>
    <row r="75" spans="1:48" ht="24.95" customHeight="1" x14ac:dyDescent="0.45">
      <c r="A75" s="68" t="s">
        <v>814</v>
      </c>
      <c r="B75" s="37">
        <v>242.47219999999999</v>
      </c>
      <c r="C75" s="37">
        <v>252.45427073670083</v>
      </c>
      <c r="D75" s="37">
        <v>364.16490317109702</v>
      </c>
      <c r="E75" s="37">
        <v>269.89080970815098</v>
      </c>
      <c r="F75" s="390">
        <v>131.615922812901</v>
      </c>
      <c r="G75" s="389">
        <v>216.995450625243</v>
      </c>
      <c r="H75" s="389">
        <v>163.05416769391499</v>
      </c>
      <c r="I75" s="389">
        <v>297.800778093693</v>
      </c>
      <c r="J75" s="389">
        <v>237.143860310701</v>
      </c>
      <c r="K75" s="389">
        <v>337.33931981999899</v>
      </c>
      <c r="L75" s="389">
        <v>184.972863406057</v>
      </c>
      <c r="M75" s="389">
        <v>159.22253178194401</v>
      </c>
      <c r="N75" s="389">
        <v>160.47399600311701</v>
      </c>
      <c r="O75" s="389">
        <v>190.00266866259</v>
      </c>
      <c r="P75" s="389">
        <v>315.36673893042399</v>
      </c>
      <c r="Q75" s="389">
        <v>203.838022475359</v>
      </c>
      <c r="R75" s="389">
        <v>258.554939147619</v>
      </c>
      <c r="S75" s="389">
        <v>232.11107129113799</v>
      </c>
      <c r="T75" s="389">
        <v>274.57517907739202</v>
      </c>
      <c r="AC75" s="11"/>
      <c r="AD75" s="11"/>
      <c r="AE75" s="11"/>
      <c r="AF75" s="11"/>
      <c r="AG75" s="11"/>
      <c r="AH75" s="11"/>
      <c r="AI75" s="11"/>
      <c r="AJ75" s="11"/>
      <c r="AK75" s="11"/>
      <c r="AL75" s="11"/>
      <c r="AM75" s="11"/>
      <c r="AN75" s="11"/>
      <c r="AO75" s="11"/>
      <c r="AP75" s="11"/>
      <c r="AQ75" s="11"/>
      <c r="AR75" s="11"/>
      <c r="AS75" s="11"/>
      <c r="AT75" s="11"/>
      <c r="AU75" s="11"/>
      <c r="AV75" s="11"/>
    </row>
    <row r="76" spans="1:48" ht="24.95" customHeight="1" x14ac:dyDescent="0.45">
      <c r="A76" s="68" t="s">
        <v>822</v>
      </c>
      <c r="B76" s="37">
        <v>294.79680000000002</v>
      </c>
      <c r="C76" s="37">
        <v>297.19943780197417</v>
      </c>
      <c r="D76" s="37">
        <v>505.18457097685302</v>
      </c>
      <c r="E76" s="37">
        <v>355.57729836156801</v>
      </c>
      <c r="F76" s="390">
        <v>146.14734597886601</v>
      </c>
      <c r="G76" s="389">
        <v>242.614730269381</v>
      </c>
      <c r="H76" s="389">
        <v>163.05416769391499</v>
      </c>
      <c r="I76" s="389">
        <v>341.946176840676</v>
      </c>
      <c r="J76" s="389">
        <v>272.36665607811301</v>
      </c>
      <c r="K76" s="389">
        <v>386.78792153112801</v>
      </c>
      <c r="L76" s="389">
        <v>195.95390046892899</v>
      </c>
      <c r="M76" s="389">
        <v>163.34192660779701</v>
      </c>
      <c r="N76" s="389">
        <v>173.81660318459799</v>
      </c>
      <c r="O76" s="389">
        <v>218.86793360738599</v>
      </c>
      <c r="P76" s="389">
        <v>355.53031115600999</v>
      </c>
      <c r="Q76" s="389">
        <v>215.30430696219301</v>
      </c>
      <c r="R76" s="389">
        <v>299.46852028383199</v>
      </c>
      <c r="S76" s="389">
        <v>257.40878072832902</v>
      </c>
      <c r="T76" s="389">
        <v>305.92206253146003</v>
      </c>
      <c r="AC76" s="11"/>
      <c r="AD76" s="11"/>
      <c r="AE76" s="11"/>
      <c r="AF76" s="11"/>
      <c r="AG76" s="11"/>
      <c r="AH76" s="11"/>
      <c r="AI76" s="11"/>
      <c r="AJ76" s="11"/>
      <c r="AK76" s="11"/>
      <c r="AL76" s="11"/>
      <c r="AM76" s="11"/>
      <c r="AN76" s="11"/>
      <c r="AO76" s="11"/>
      <c r="AP76" s="11"/>
      <c r="AQ76" s="11"/>
      <c r="AR76" s="11"/>
      <c r="AS76" s="11"/>
      <c r="AT76" s="11"/>
      <c r="AU76" s="11"/>
      <c r="AV76" s="11"/>
    </row>
    <row r="77" spans="1:48" ht="24.95" customHeight="1" x14ac:dyDescent="0.45">
      <c r="A77" s="68" t="s">
        <v>827</v>
      </c>
      <c r="B77" s="37">
        <v>346.70010000000002</v>
      </c>
      <c r="C77" s="37">
        <v>360.09481508752532</v>
      </c>
      <c r="D77" s="390">
        <v>590.88136831354404</v>
      </c>
      <c r="E77" s="390">
        <v>433.07021664940697</v>
      </c>
      <c r="F77" s="390">
        <v>156.866075700354</v>
      </c>
      <c r="G77" s="389">
        <v>270.66397896315698</v>
      </c>
      <c r="H77" s="389">
        <v>165.470405010847</v>
      </c>
      <c r="I77" s="389">
        <v>401.33875792717902</v>
      </c>
      <c r="J77" s="389">
        <v>309.13472319346101</v>
      </c>
      <c r="K77" s="389">
        <v>456.78818720661098</v>
      </c>
      <c r="L77" s="389">
        <v>205.52899046289099</v>
      </c>
      <c r="M77" s="389">
        <v>165.072472636924</v>
      </c>
      <c r="N77" s="389">
        <v>187.880285393359</v>
      </c>
      <c r="O77" s="389">
        <v>239.53151690621399</v>
      </c>
      <c r="P77" s="389">
        <v>429.40914014862398</v>
      </c>
      <c r="Q77" s="389">
        <v>254.369807318733</v>
      </c>
      <c r="R77" s="389">
        <v>324.25907179743598</v>
      </c>
      <c r="S77" s="389">
        <v>277.65279208802201</v>
      </c>
      <c r="T77" s="389">
        <v>340.54919593901298</v>
      </c>
      <c r="AC77" s="11"/>
      <c r="AD77" s="11"/>
      <c r="AE77" s="11"/>
      <c r="AF77" s="11"/>
      <c r="AG77" s="11"/>
      <c r="AH77" s="11"/>
      <c r="AI77" s="11"/>
      <c r="AJ77" s="11"/>
      <c r="AK77" s="11"/>
      <c r="AL77" s="11"/>
      <c r="AM77" s="11"/>
      <c r="AN77" s="11"/>
      <c r="AO77" s="11"/>
      <c r="AP77" s="11"/>
      <c r="AQ77" s="11"/>
      <c r="AR77" s="11"/>
      <c r="AS77" s="11"/>
      <c r="AT77" s="11"/>
      <c r="AU77" s="11"/>
      <c r="AV77" s="11"/>
    </row>
    <row r="78" spans="1:48" ht="24.95" customHeight="1" x14ac:dyDescent="0.45">
      <c r="A78" s="381" t="s">
        <v>850</v>
      </c>
      <c r="B78" s="37">
        <v>380.81408800000003</v>
      </c>
      <c r="C78" s="37">
        <v>388.84370376194221</v>
      </c>
      <c r="D78" s="392">
        <v>667.20574044534601</v>
      </c>
      <c r="E78" s="392">
        <v>485.75280764113302</v>
      </c>
      <c r="F78" s="392">
        <v>171.65005684296699</v>
      </c>
      <c r="G78" s="392">
        <v>290.30661592695202</v>
      </c>
      <c r="H78" s="392">
        <v>165.750161460398</v>
      </c>
      <c r="I78" s="392">
        <v>444.94588328713502</v>
      </c>
      <c r="J78" s="392">
        <v>333.44231972439798</v>
      </c>
      <c r="K78" s="392">
        <v>531.08617465435304</v>
      </c>
      <c r="L78" s="392">
        <v>218.22322099011799</v>
      </c>
      <c r="M78" s="392">
        <v>166.52687640663501</v>
      </c>
      <c r="N78" s="392">
        <v>194.21372616780599</v>
      </c>
      <c r="O78" s="392">
        <v>250.27365087461001</v>
      </c>
      <c r="P78" s="392">
        <v>500.36739113295801</v>
      </c>
      <c r="Q78" s="392">
        <v>260.21553675243098</v>
      </c>
      <c r="R78" s="392">
        <v>348.723523033243</v>
      </c>
      <c r="S78" s="392">
        <v>299.96862729621398</v>
      </c>
      <c r="T78" s="392">
        <v>375.90307148014199</v>
      </c>
      <c r="AC78" s="11"/>
      <c r="AD78" s="11"/>
      <c r="AE78" s="11"/>
      <c r="AF78" s="11"/>
      <c r="AG78" s="11"/>
      <c r="AH78" s="11"/>
      <c r="AI78" s="11"/>
      <c r="AJ78" s="11"/>
      <c r="AK78" s="11"/>
      <c r="AL78" s="11"/>
      <c r="AM78" s="11"/>
      <c r="AN78" s="11"/>
      <c r="AO78" s="11"/>
      <c r="AP78" s="11"/>
      <c r="AQ78" s="11"/>
      <c r="AR78" s="11"/>
      <c r="AS78" s="11"/>
      <c r="AT78" s="11"/>
      <c r="AU78" s="11"/>
      <c r="AV78" s="11"/>
    </row>
    <row r="79" spans="1:48" ht="24.95" customHeight="1" x14ac:dyDescent="0.45">
      <c r="A79" s="443" t="s">
        <v>871</v>
      </c>
      <c r="B79" s="403">
        <v>419.41673938127354</v>
      </c>
      <c r="C79" s="403">
        <v>434.01862766634002</v>
      </c>
      <c r="D79" s="403">
        <v>925.2</v>
      </c>
      <c r="E79" s="403">
        <v>525.6</v>
      </c>
      <c r="F79" s="403" t="s">
        <v>877</v>
      </c>
      <c r="G79" s="403">
        <v>322.764486200421</v>
      </c>
      <c r="H79" s="403">
        <v>198.982255543196</v>
      </c>
      <c r="I79" s="403">
        <v>507.129960383813</v>
      </c>
      <c r="J79" s="403">
        <v>380.642298320088</v>
      </c>
      <c r="K79" s="403">
        <v>622.26154470329698</v>
      </c>
      <c r="L79" s="403">
        <v>232.25881595352601</v>
      </c>
      <c r="M79" s="403">
        <v>209.49854077981601</v>
      </c>
      <c r="N79" s="403">
        <v>201.65599470366601</v>
      </c>
      <c r="O79" s="403">
        <v>275.97255930670298</v>
      </c>
      <c r="P79" s="403">
        <v>558.64207405500304</v>
      </c>
      <c r="Q79" s="403">
        <v>265.22519517050398</v>
      </c>
      <c r="R79" s="403">
        <v>402.46657162938601</v>
      </c>
      <c r="S79" s="403">
        <v>331.38140242779002</v>
      </c>
      <c r="T79" s="403">
        <v>424.910327588001</v>
      </c>
      <c r="AC79" s="11"/>
      <c r="AD79" s="11"/>
      <c r="AE79" s="11"/>
      <c r="AF79" s="11"/>
      <c r="AG79" s="11"/>
      <c r="AH79" s="11"/>
      <c r="AI79" s="11"/>
      <c r="AJ79" s="11"/>
      <c r="AK79" s="11"/>
      <c r="AL79" s="11"/>
      <c r="AM79" s="11"/>
      <c r="AN79" s="11"/>
      <c r="AO79" s="11"/>
      <c r="AP79" s="11"/>
      <c r="AQ79" s="11"/>
      <c r="AR79" s="11"/>
      <c r="AS79" s="11"/>
      <c r="AT79" s="11"/>
      <c r="AU79" s="11"/>
      <c r="AV79" s="11"/>
    </row>
    <row r="80" spans="1:48" s="191" customFormat="1" ht="24.95" customHeight="1" x14ac:dyDescent="0.45">
      <c r="A80" s="292"/>
      <c r="B80" s="288"/>
      <c r="C80" s="288"/>
      <c r="D80" s="288"/>
      <c r="E80" s="288"/>
      <c r="F80" s="288"/>
      <c r="G80" s="288"/>
      <c r="H80" s="288"/>
      <c r="I80" s="288"/>
      <c r="J80" s="288"/>
      <c r="K80" s="288"/>
      <c r="L80" s="288"/>
      <c r="M80" s="288"/>
      <c r="N80" s="288"/>
      <c r="O80" s="288"/>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ht="24.95" customHeight="1" x14ac:dyDescent="0.45">
      <c r="A81" s="588" t="s">
        <v>647</v>
      </c>
      <c r="B81" s="588"/>
      <c r="C81" s="588"/>
      <c r="D81" s="588"/>
      <c r="E81" s="588"/>
      <c r="F81" s="588"/>
      <c r="G81" s="588"/>
      <c r="H81" s="588"/>
      <c r="I81" s="588"/>
      <c r="J81" s="588"/>
      <c r="K81" s="588"/>
      <c r="L81" s="588"/>
      <c r="M81" s="588"/>
      <c r="N81" s="588"/>
      <c r="O81" s="588"/>
      <c r="P81" s="589"/>
      <c r="Q81" s="589"/>
      <c r="R81" s="589"/>
      <c r="S81" s="589"/>
      <c r="T81" s="589"/>
      <c r="AC81" s="11"/>
      <c r="AD81" s="11"/>
      <c r="AE81" s="11"/>
      <c r="AF81" s="11"/>
      <c r="AG81" s="11"/>
      <c r="AH81" s="11"/>
      <c r="AI81" s="11"/>
      <c r="AJ81" s="11"/>
      <c r="AK81" s="11"/>
      <c r="AL81" s="11"/>
      <c r="AM81" s="11"/>
      <c r="AN81" s="11"/>
      <c r="AO81" s="11"/>
      <c r="AP81" s="11"/>
      <c r="AQ81" s="11"/>
      <c r="AR81" s="11"/>
      <c r="AS81" s="11"/>
      <c r="AT81" s="11"/>
      <c r="AU81" s="11"/>
      <c r="AV81" s="11"/>
    </row>
    <row r="82" spans="1:48" ht="24.95" customHeight="1" x14ac:dyDescent="0.45">
      <c r="A82" s="566" t="s">
        <v>0</v>
      </c>
      <c r="B82" s="567" t="s">
        <v>103</v>
      </c>
      <c r="C82" s="567" t="s">
        <v>104</v>
      </c>
      <c r="D82" s="567" t="s">
        <v>64</v>
      </c>
      <c r="E82" s="567" t="s">
        <v>32</v>
      </c>
      <c r="F82" s="567" t="s">
        <v>105</v>
      </c>
      <c r="G82" s="501" t="s">
        <v>106</v>
      </c>
      <c r="H82" s="502"/>
      <c r="I82" s="502"/>
      <c r="J82" s="502"/>
      <c r="K82" s="502"/>
      <c r="L82" s="502"/>
      <c r="M82" s="502"/>
      <c r="N82" s="502"/>
      <c r="O82" s="502"/>
      <c r="P82" s="586"/>
      <c r="Q82" s="586"/>
      <c r="R82" s="586"/>
      <c r="S82" s="586"/>
      <c r="T82" s="587"/>
      <c r="AC82" s="11"/>
      <c r="AD82" s="11"/>
      <c r="AE82" s="11"/>
      <c r="AF82" s="11"/>
      <c r="AG82" s="11"/>
      <c r="AH82" s="11"/>
      <c r="AI82" s="11"/>
      <c r="AJ82" s="11"/>
      <c r="AK82" s="11"/>
      <c r="AL82" s="11"/>
      <c r="AM82" s="11"/>
      <c r="AN82" s="11"/>
      <c r="AO82" s="11"/>
      <c r="AP82" s="11"/>
      <c r="AQ82" s="11"/>
      <c r="AR82" s="11"/>
      <c r="AS82" s="11"/>
      <c r="AT82" s="11"/>
      <c r="AU82" s="11"/>
      <c r="AV82" s="11"/>
    </row>
    <row r="83" spans="1:48" ht="118.5" customHeight="1" x14ac:dyDescent="0.45">
      <c r="A83" s="566"/>
      <c r="B83" s="567"/>
      <c r="C83" s="567"/>
      <c r="D83" s="567"/>
      <c r="E83" s="567"/>
      <c r="F83" s="567"/>
      <c r="G83" s="380" t="s">
        <v>852</v>
      </c>
      <c r="H83" s="380" t="s">
        <v>853</v>
      </c>
      <c r="I83" s="380" t="s">
        <v>854</v>
      </c>
      <c r="J83" s="380" t="s">
        <v>855</v>
      </c>
      <c r="K83" s="380" t="s">
        <v>856</v>
      </c>
      <c r="L83" s="380" t="s">
        <v>857</v>
      </c>
      <c r="M83" s="380" t="s">
        <v>858</v>
      </c>
      <c r="N83" s="380" t="s">
        <v>859</v>
      </c>
      <c r="O83" s="380" t="s">
        <v>860</v>
      </c>
      <c r="P83" s="380" t="s">
        <v>861</v>
      </c>
      <c r="Q83" s="380" t="s">
        <v>107</v>
      </c>
      <c r="R83" s="380" t="s">
        <v>862</v>
      </c>
      <c r="S83" s="380" t="s">
        <v>863</v>
      </c>
      <c r="T83" s="380" t="s">
        <v>864</v>
      </c>
      <c r="AC83" s="11"/>
      <c r="AD83" s="11"/>
      <c r="AE83" s="11"/>
      <c r="AF83" s="11"/>
      <c r="AG83" s="11"/>
      <c r="AH83" s="11"/>
      <c r="AI83" s="11"/>
      <c r="AJ83" s="11"/>
      <c r="AK83" s="11"/>
      <c r="AL83" s="11"/>
      <c r="AM83" s="11"/>
      <c r="AN83" s="11"/>
      <c r="AO83" s="11"/>
      <c r="AP83" s="11"/>
      <c r="AQ83" s="11"/>
      <c r="AR83" s="11"/>
      <c r="AS83" s="11"/>
      <c r="AT83" s="11"/>
      <c r="AU83" s="11"/>
      <c r="AV83" s="11"/>
    </row>
    <row r="84" spans="1:48" ht="24.95" customHeight="1" x14ac:dyDescent="0.45">
      <c r="A84" s="73">
        <v>1397</v>
      </c>
      <c r="B84" s="70">
        <v>41.651897818425255</v>
      </c>
      <c r="C84" s="70">
        <v>59.657235336286732</v>
      </c>
      <c r="D84" s="70">
        <v>59.185167128223704</v>
      </c>
      <c r="E84" s="70">
        <v>58.580633383305702</v>
      </c>
      <c r="F84" s="70">
        <v>1.04866055106623E-2</v>
      </c>
      <c r="G84" s="391">
        <v>22.572269131766902</v>
      </c>
      <c r="H84" s="391">
        <v>16.8167230106801</v>
      </c>
      <c r="I84" s="391">
        <v>36.553168942148901</v>
      </c>
      <c r="J84" s="391">
        <v>23.239610856038301</v>
      </c>
      <c r="K84" s="391">
        <v>40.844953088550803</v>
      </c>
      <c r="L84" s="391">
        <v>18.050381031634998</v>
      </c>
      <c r="M84" s="391">
        <v>15.437060112393899</v>
      </c>
      <c r="N84" s="391">
        <v>13.2205888402321</v>
      </c>
      <c r="O84" s="391">
        <v>17.551006610466299</v>
      </c>
      <c r="P84" s="391">
        <v>34.742726646844297</v>
      </c>
      <c r="Q84" s="391">
        <v>21.668292756626499</v>
      </c>
      <c r="R84" s="391">
        <v>30.714825496848601</v>
      </c>
      <c r="S84" s="391">
        <v>26.692121785984799</v>
      </c>
      <c r="T84" s="391">
        <v>32.149383533991497</v>
      </c>
      <c r="AC84" s="11"/>
      <c r="AD84" s="11"/>
      <c r="AE84" s="11"/>
      <c r="AF84" s="11"/>
      <c r="AG84" s="11"/>
      <c r="AH84" s="11"/>
      <c r="AI84" s="11"/>
      <c r="AJ84" s="11"/>
      <c r="AK84" s="11"/>
      <c r="AL84" s="11"/>
      <c r="AM84" s="11"/>
      <c r="AN84" s="11"/>
      <c r="AO84" s="11"/>
      <c r="AP84" s="11"/>
      <c r="AQ84" s="11"/>
      <c r="AR84" s="11"/>
      <c r="AS84" s="11"/>
      <c r="AT84" s="11"/>
      <c r="AU84" s="11"/>
      <c r="AV84" s="11"/>
    </row>
    <row r="85" spans="1:48" ht="24.95" customHeight="1" x14ac:dyDescent="0.45">
      <c r="A85" s="68">
        <v>1398</v>
      </c>
      <c r="B85" s="70">
        <v>34.29185164357969</v>
      </c>
      <c r="C85" s="70">
        <v>32.824875077633429</v>
      </c>
      <c r="D85" s="70">
        <v>49.936254463192199</v>
      </c>
      <c r="E85" s="70">
        <v>37.055412935699898</v>
      </c>
      <c r="F85" s="70">
        <v>-3.2742945121481499</v>
      </c>
      <c r="G85" s="391">
        <v>32.881780368089899</v>
      </c>
      <c r="H85" s="391">
        <v>15.8213657955932</v>
      </c>
      <c r="I85" s="391">
        <v>47.998816250697097</v>
      </c>
      <c r="J85" s="391">
        <v>40.971941126905698</v>
      </c>
      <c r="K85" s="391">
        <v>62.469742984158202</v>
      </c>
      <c r="L85" s="391">
        <v>26.3253578063613</v>
      </c>
      <c r="M85" s="391">
        <v>9.34950784281064</v>
      </c>
      <c r="N85" s="391">
        <v>19.035919387691699</v>
      </c>
      <c r="O85" s="391">
        <v>27.166214345056801</v>
      </c>
      <c r="P85" s="391">
        <v>72.0504939389604</v>
      </c>
      <c r="Q85" s="391">
        <v>25.351610919264999</v>
      </c>
      <c r="R85" s="391">
        <v>34.868740399434202</v>
      </c>
      <c r="S85" s="391">
        <v>32.004589740229498</v>
      </c>
      <c r="T85" s="391">
        <v>40.044603360269598</v>
      </c>
      <c r="AC85" s="11"/>
      <c r="AD85" s="11"/>
      <c r="AE85" s="11"/>
      <c r="AF85" s="11"/>
      <c r="AG85" s="11"/>
      <c r="AH85" s="11"/>
      <c r="AI85" s="11"/>
      <c r="AJ85" s="11"/>
      <c r="AK85" s="11"/>
      <c r="AL85" s="11"/>
      <c r="AM85" s="11"/>
      <c r="AN85" s="11"/>
      <c r="AO85" s="11"/>
      <c r="AP85" s="11"/>
      <c r="AQ85" s="11"/>
      <c r="AR85" s="11"/>
      <c r="AS85" s="11"/>
      <c r="AT85" s="11"/>
      <c r="AU85" s="11"/>
      <c r="AV85" s="11"/>
    </row>
    <row r="86" spans="1:48" ht="24.95" customHeight="1" x14ac:dyDescent="0.45">
      <c r="A86" s="68">
        <v>1399</v>
      </c>
      <c r="B86" s="70">
        <v>46.723704184459081</v>
      </c>
      <c r="C86" s="70">
        <v>36.486409175848308</v>
      </c>
      <c r="D86" s="70">
        <v>79.8</v>
      </c>
      <c r="E86" s="70">
        <v>56.8</v>
      </c>
      <c r="F86" s="70">
        <v>46.6</v>
      </c>
      <c r="G86" s="70">
        <v>37.835882369760398</v>
      </c>
      <c r="H86" s="70">
        <v>0.78382404383221205</v>
      </c>
      <c r="I86" s="70">
        <v>55.023203344443097</v>
      </c>
      <c r="J86" s="70">
        <v>50.018242469696702</v>
      </c>
      <c r="K86" s="70">
        <v>54.6358730171685</v>
      </c>
      <c r="L86" s="70">
        <v>20.5694239616655</v>
      </c>
      <c r="M86" s="70">
        <v>19.300493690678099</v>
      </c>
      <c r="N86" s="70">
        <v>22.786279079090001</v>
      </c>
      <c r="O86" s="70">
        <v>36.460090985736699</v>
      </c>
      <c r="P86" s="70">
        <v>57.265334933253598</v>
      </c>
      <c r="Q86" s="70">
        <v>29.4588670690169</v>
      </c>
      <c r="R86" s="70">
        <v>41.185685024031102</v>
      </c>
      <c r="S86" s="70">
        <v>37.388457474883602</v>
      </c>
      <c r="T86" s="70">
        <v>43.987344440750803</v>
      </c>
      <c r="AC86" s="11"/>
      <c r="AD86" s="11"/>
      <c r="AE86" s="11"/>
      <c r="AF86" s="11"/>
      <c r="AG86" s="11"/>
      <c r="AH86" s="11"/>
      <c r="AI86" s="11"/>
      <c r="AJ86" s="11"/>
      <c r="AK86" s="11"/>
      <c r="AL86" s="11"/>
      <c r="AM86" s="11"/>
      <c r="AN86" s="11"/>
      <c r="AO86" s="11"/>
      <c r="AP86" s="11"/>
      <c r="AQ86" s="11"/>
      <c r="AR86" s="11"/>
      <c r="AS86" s="11"/>
      <c r="AT86" s="11"/>
      <c r="AU86" s="11"/>
      <c r="AV86" s="11"/>
    </row>
    <row r="87" spans="1:48" ht="24.95" customHeight="1" x14ac:dyDescent="0.45">
      <c r="A87" s="68" t="s">
        <v>15</v>
      </c>
      <c r="B87" s="70">
        <v>50.232640000000004</v>
      </c>
      <c r="C87" s="70">
        <v>73.095177341283545</v>
      </c>
      <c r="D87" s="70">
        <v>69.884262923292496</v>
      </c>
      <c r="E87" s="70">
        <v>68.978420205820996</v>
      </c>
      <c r="F87" s="70">
        <v>-2.0415452035111201</v>
      </c>
      <c r="G87" s="70">
        <v>27.117517027275799</v>
      </c>
      <c r="H87" s="70">
        <v>16.248118789848998</v>
      </c>
      <c r="I87" s="70">
        <v>44.510116654659697</v>
      </c>
      <c r="J87" s="70">
        <v>30.613065436839101</v>
      </c>
      <c r="K87" s="70">
        <v>53.503744282927201</v>
      </c>
      <c r="L87" s="70">
        <v>22.969282314082999</v>
      </c>
      <c r="M87" s="70">
        <v>12.630226576522301</v>
      </c>
      <c r="N87" s="70">
        <v>15.4010870164535</v>
      </c>
      <c r="O87" s="70">
        <v>23.1120439581074</v>
      </c>
      <c r="P87" s="70">
        <v>47.750677972744299</v>
      </c>
      <c r="Q87" s="70">
        <v>23.347054507103302</v>
      </c>
      <c r="R87" s="70">
        <v>32.916173513634703</v>
      </c>
      <c r="S87" s="70">
        <v>29.256791367293701</v>
      </c>
      <c r="T87" s="70">
        <v>37.208367664779999</v>
      </c>
      <c r="AC87" s="11"/>
      <c r="AD87" s="11"/>
      <c r="AE87" s="11"/>
      <c r="AF87" s="11"/>
      <c r="AG87" s="11"/>
      <c r="AH87" s="11"/>
      <c r="AI87" s="11"/>
      <c r="AJ87" s="11"/>
      <c r="AK87" s="11"/>
      <c r="AL87" s="11"/>
      <c r="AM87" s="11"/>
      <c r="AN87" s="11"/>
      <c r="AO87" s="11"/>
      <c r="AP87" s="11"/>
      <c r="AQ87" s="11"/>
      <c r="AR87" s="11"/>
      <c r="AS87" s="11"/>
      <c r="AT87" s="11"/>
      <c r="AU87" s="11"/>
      <c r="AV87" s="11"/>
    </row>
    <row r="88" spans="1:48" ht="24.95" customHeight="1" x14ac:dyDescent="0.45">
      <c r="A88" s="68" t="s">
        <v>17</v>
      </c>
      <c r="B88" s="70">
        <v>50.923450000000003</v>
      </c>
      <c r="C88" s="70">
        <v>68.345509882422093</v>
      </c>
      <c r="D88" s="70">
        <v>76.500325217565205</v>
      </c>
      <c r="E88" s="70">
        <v>65.9849888323469</v>
      </c>
      <c r="F88" s="70">
        <v>-2.14609505288308</v>
      </c>
      <c r="G88" s="70">
        <v>30.7758730796374</v>
      </c>
      <c r="H88" s="70">
        <v>16.069959992686201</v>
      </c>
      <c r="I88" s="70">
        <v>50.399827848615402</v>
      </c>
      <c r="J88" s="70">
        <v>36.056914222812999</v>
      </c>
      <c r="K88" s="70">
        <v>63.551975400200703</v>
      </c>
      <c r="L88" s="70">
        <v>27.957977169844298</v>
      </c>
      <c r="M88" s="70">
        <v>11.1309483067651</v>
      </c>
      <c r="N88" s="70">
        <v>17.171273340795899</v>
      </c>
      <c r="O88" s="70">
        <v>27.3195612938095</v>
      </c>
      <c r="P88" s="70">
        <v>62.801564046276702</v>
      </c>
      <c r="Q88" s="70">
        <v>24.382178183489</v>
      </c>
      <c r="R88" s="70">
        <v>34.191861541447402</v>
      </c>
      <c r="S88" s="70">
        <v>31.330756333686001</v>
      </c>
      <c r="T88" s="70">
        <v>40.983548268982801</v>
      </c>
      <c r="AC88" s="11"/>
      <c r="AD88" s="11"/>
      <c r="AE88" s="11"/>
      <c r="AF88" s="11"/>
      <c r="AG88" s="11"/>
      <c r="AH88" s="11"/>
      <c r="AI88" s="11"/>
      <c r="AJ88" s="11"/>
      <c r="AK88" s="11"/>
      <c r="AL88" s="11"/>
      <c r="AM88" s="11"/>
      <c r="AN88" s="11"/>
      <c r="AO88" s="11"/>
      <c r="AP88" s="11"/>
      <c r="AQ88" s="11"/>
      <c r="AR88" s="11"/>
      <c r="AS88" s="11"/>
      <c r="AT88" s="11"/>
      <c r="AU88" s="11"/>
      <c r="AV88" s="11"/>
    </row>
    <row r="89" spans="1:48" ht="24.95" customHeight="1" x14ac:dyDescent="0.45">
      <c r="A89" s="68" t="s">
        <v>108</v>
      </c>
      <c r="B89" s="70">
        <v>44.306620000000002</v>
      </c>
      <c r="C89" s="70">
        <v>48.812716961975951</v>
      </c>
      <c r="D89" s="70">
        <v>62.959399710585103</v>
      </c>
      <c r="E89" s="70">
        <v>53.014076906941099</v>
      </c>
      <c r="F89" s="70">
        <v>-1.47402847747601</v>
      </c>
      <c r="G89" s="70">
        <v>32.043461793503397</v>
      </c>
      <c r="H89" s="70">
        <v>15.906131572918699</v>
      </c>
      <c r="I89" s="70">
        <v>49.970305924560797</v>
      </c>
      <c r="J89" s="70">
        <v>38.260191314522302</v>
      </c>
      <c r="K89" s="70">
        <v>65.439837087477997</v>
      </c>
      <c r="L89" s="70">
        <v>27.5997715741244</v>
      </c>
      <c r="M89" s="70">
        <v>10.013550264978599</v>
      </c>
      <c r="N89" s="70">
        <v>18.113799217748799</v>
      </c>
      <c r="O89" s="70">
        <v>27.814657618879998</v>
      </c>
      <c r="P89" s="70">
        <v>69.714182746811204</v>
      </c>
      <c r="Q89" s="70">
        <v>25.0063716329249</v>
      </c>
      <c r="R89" s="70">
        <v>34.6775657832532</v>
      </c>
      <c r="S89" s="70">
        <v>31.600497484766599</v>
      </c>
      <c r="T89" s="70">
        <v>41.006010420554396</v>
      </c>
      <c r="AC89" s="11"/>
      <c r="AD89" s="11"/>
      <c r="AE89" s="11"/>
      <c r="AF89" s="11"/>
      <c r="AG89" s="11"/>
      <c r="AH89" s="11"/>
      <c r="AI89" s="11"/>
      <c r="AJ89" s="11"/>
      <c r="AK89" s="11"/>
      <c r="AL89" s="11"/>
      <c r="AM89" s="11"/>
      <c r="AN89" s="11"/>
      <c r="AO89" s="11"/>
      <c r="AP89" s="11"/>
      <c r="AQ89" s="11"/>
      <c r="AR89" s="11"/>
      <c r="AS89" s="11"/>
      <c r="AT89" s="11"/>
      <c r="AU89" s="11"/>
      <c r="AV89" s="11"/>
    </row>
    <row r="90" spans="1:48" ht="24.95" customHeight="1" x14ac:dyDescent="0.45">
      <c r="A90" s="192" t="s">
        <v>156</v>
      </c>
      <c r="B90" s="70">
        <v>34.291845000000002</v>
      </c>
      <c r="C90" s="70">
        <v>32.824875077633145</v>
      </c>
      <c r="D90" s="70">
        <v>49.936254463192199</v>
      </c>
      <c r="E90" s="70">
        <v>37.055412935699898</v>
      </c>
      <c r="F90" s="70">
        <v>-3.2742945121481499</v>
      </c>
      <c r="G90" s="70">
        <v>32.881780368089899</v>
      </c>
      <c r="H90" s="70">
        <v>15.8213657955932</v>
      </c>
      <c r="I90" s="70">
        <v>47.998816250697097</v>
      </c>
      <c r="J90" s="70">
        <v>40.971941126905698</v>
      </c>
      <c r="K90" s="70">
        <v>62.469742984158202</v>
      </c>
      <c r="L90" s="70">
        <v>26.3253578063613</v>
      </c>
      <c r="M90" s="70">
        <v>9.34950784281064</v>
      </c>
      <c r="N90" s="70">
        <v>19.035919387691699</v>
      </c>
      <c r="O90" s="70">
        <v>27.166214345056801</v>
      </c>
      <c r="P90" s="70">
        <v>72.0504939389604</v>
      </c>
      <c r="Q90" s="70">
        <v>25.351610919264999</v>
      </c>
      <c r="R90" s="70">
        <v>34.868740399434202</v>
      </c>
      <c r="S90" s="70">
        <v>32.004589740229498</v>
      </c>
      <c r="T90" s="70">
        <v>40.044603360269598</v>
      </c>
      <c r="AC90" s="11"/>
      <c r="AD90" s="11"/>
      <c r="AE90" s="11"/>
      <c r="AF90" s="11"/>
      <c r="AG90" s="11"/>
      <c r="AH90" s="11"/>
      <c r="AI90" s="11"/>
      <c r="AJ90" s="11"/>
      <c r="AK90" s="11"/>
      <c r="AL90" s="11"/>
      <c r="AM90" s="11"/>
      <c r="AN90" s="11"/>
      <c r="AO90" s="11"/>
      <c r="AP90" s="11"/>
      <c r="AQ90" s="11"/>
      <c r="AR90" s="11"/>
      <c r="AS90" s="11"/>
      <c r="AT90" s="11"/>
      <c r="AU90" s="11"/>
      <c r="AV90" s="11"/>
    </row>
    <row r="91" spans="1:48" ht="24.95" customHeight="1" x14ac:dyDescent="0.45">
      <c r="A91" s="68" t="s">
        <v>814</v>
      </c>
      <c r="B91" s="70">
        <v>25.378129999999999</v>
      </c>
      <c r="C91" s="70">
        <v>19.98306231566016</v>
      </c>
      <c r="D91" s="70">
        <v>38.445343755027601</v>
      </c>
      <c r="E91" s="70">
        <v>22.033985779137399</v>
      </c>
      <c r="F91" s="70">
        <v>7.0834579844057899</v>
      </c>
      <c r="G91" s="70">
        <v>32.647545720769898</v>
      </c>
      <c r="H91" s="70">
        <v>11.526935705433001</v>
      </c>
      <c r="I91" s="70">
        <v>45.608659797033702</v>
      </c>
      <c r="J91" s="70">
        <v>41.638334362928703</v>
      </c>
      <c r="K91" s="70">
        <v>53.648087592292001</v>
      </c>
      <c r="L91" s="70">
        <v>24.0090737207058</v>
      </c>
      <c r="M91" s="70">
        <v>13.637352557450701</v>
      </c>
      <c r="N91" s="70">
        <v>19.255294320818798</v>
      </c>
      <c r="O91" s="70">
        <v>25.7590034291721</v>
      </c>
      <c r="P91" s="70">
        <v>68.4752859261922</v>
      </c>
      <c r="Q91" s="70">
        <v>26.121157380742499</v>
      </c>
      <c r="R91" s="70">
        <v>35.3007586928736</v>
      </c>
      <c r="S91" s="70">
        <v>33.178589115461499</v>
      </c>
      <c r="T91" s="70">
        <v>38.706498982195498</v>
      </c>
      <c r="AC91" s="11"/>
      <c r="AD91" s="11"/>
      <c r="AE91" s="11"/>
      <c r="AF91" s="11"/>
      <c r="AG91" s="11"/>
      <c r="AH91" s="11"/>
      <c r="AI91" s="11"/>
      <c r="AJ91" s="11"/>
      <c r="AK91" s="11"/>
      <c r="AL91" s="11"/>
      <c r="AM91" s="11"/>
      <c r="AN91" s="11"/>
      <c r="AO91" s="11"/>
      <c r="AP91" s="11"/>
      <c r="AQ91" s="11"/>
      <c r="AR91" s="11"/>
      <c r="AS91" s="11"/>
      <c r="AT91" s="11"/>
      <c r="AU91" s="11"/>
      <c r="AV91" s="11"/>
    </row>
    <row r="92" spans="1:48" ht="24.95" customHeight="1" x14ac:dyDescent="0.45">
      <c r="A92" s="68" t="s">
        <v>822</v>
      </c>
      <c r="B92" s="70">
        <v>26.175940000000001</v>
      </c>
      <c r="C92" s="70">
        <v>16.848011522262716</v>
      </c>
      <c r="D92" s="70">
        <v>42.625052648751399</v>
      </c>
      <c r="E92" s="70">
        <v>23.887441222715498</v>
      </c>
      <c r="F92" s="70">
        <v>18.591176781828501</v>
      </c>
      <c r="G92" s="70">
        <v>32.961554013580198</v>
      </c>
      <c r="H92" s="70">
        <v>7.4033625904287703</v>
      </c>
      <c r="I92" s="70">
        <v>45.348655714099202</v>
      </c>
      <c r="J92" s="70">
        <v>42.617515908480698</v>
      </c>
      <c r="K92" s="70">
        <v>48.004456721065303</v>
      </c>
      <c r="L92" s="70">
        <v>21.298868952642501</v>
      </c>
      <c r="M92" s="70">
        <v>15.3801175118502</v>
      </c>
      <c r="N92" s="70">
        <v>20.021970545959402</v>
      </c>
      <c r="O92" s="70">
        <v>27.535519363190598</v>
      </c>
      <c r="P92" s="70">
        <v>59.0524732751459</v>
      </c>
      <c r="Q92" s="70">
        <v>28.138471998998401</v>
      </c>
      <c r="R92" s="70">
        <v>36.307369536991601</v>
      </c>
      <c r="S92" s="70">
        <v>34.196732032464297</v>
      </c>
      <c r="T92" s="70">
        <v>38.569132192387897</v>
      </c>
      <c r="AC92" s="11"/>
      <c r="AD92" s="11"/>
      <c r="AE92" s="11"/>
      <c r="AF92" s="11"/>
      <c r="AG92" s="11"/>
      <c r="AH92" s="11"/>
      <c r="AI92" s="11"/>
      <c r="AJ92" s="11"/>
      <c r="AK92" s="11"/>
      <c r="AL92" s="11"/>
      <c r="AM92" s="11"/>
      <c r="AN92" s="11"/>
      <c r="AO92" s="11"/>
      <c r="AP92" s="11"/>
      <c r="AQ92" s="11"/>
      <c r="AR92" s="11"/>
      <c r="AS92" s="11"/>
      <c r="AT92" s="11"/>
      <c r="AU92" s="11"/>
      <c r="AV92" s="11"/>
    </row>
    <row r="93" spans="1:48" ht="24.95" customHeight="1" x14ac:dyDescent="0.45">
      <c r="A93" s="68" t="s">
        <v>827</v>
      </c>
      <c r="B93" s="70">
        <v>34.666289999999996</v>
      </c>
      <c r="C93" s="70">
        <v>27.045208634537985</v>
      </c>
      <c r="D93" s="70">
        <v>58.940531379235999</v>
      </c>
      <c r="E93" s="70">
        <v>37.364184818399998</v>
      </c>
      <c r="F93" s="70">
        <v>29.292660545829602</v>
      </c>
      <c r="G93" s="70">
        <v>35.254767026589803</v>
      </c>
      <c r="H93" s="70">
        <v>3.9578810972990199</v>
      </c>
      <c r="I93" s="70">
        <v>49.790140387314402</v>
      </c>
      <c r="J93" s="70">
        <v>47.360880159704898</v>
      </c>
      <c r="K93" s="70">
        <v>48.889456212132501</v>
      </c>
      <c r="L93" s="70">
        <v>20.364981446683402</v>
      </c>
      <c r="M93" s="70">
        <v>17.265901246701102</v>
      </c>
      <c r="N93" s="70">
        <v>21.504866792232001</v>
      </c>
      <c r="O93" s="70">
        <v>31.922819576837899</v>
      </c>
      <c r="P93" s="70">
        <v>55.335978883388798</v>
      </c>
      <c r="Q93" s="70">
        <v>28.5815829253429</v>
      </c>
      <c r="R93" s="70">
        <v>38.353603075197498</v>
      </c>
      <c r="S93" s="70">
        <v>35.466734131436503</v>
      </c>
      <c r="T93" s="70">
        <v>40.726548629993601</v>
      </c>
      <c r="AC93" s="11"/>
      <c r="AD93" s="11"/>
      <c r="AE93" s="11"/>
      <c r="AF93" s="11"/>
      <c r="AG93" s="11"/>
      <c r="AH93" s="11"/>
      <c r="AI93" s="11"/>
      <c r="AJ93" s="11"/>
      <c r="AK93" s="11"/>
      <c r="AL93" s="11"/>
      <c r="AM93" s="11"/>
      <c r="AN93" s="11"/>
      <c r="AO93" s="11"/>
      <c r="AP93" s="11"/>
      <c r="AQ93" s="11"/>
      <c r="AR93" s="11"/>
      <c r="AS93" s="11"/>
      <c r="AT93" s="11"/>
      <c r="AU93" s="11"/>
      <c r="AV93" s="11"/>
    </row>
    <row r="94" spans="1:48" ht="24.95" customHeight="1" x14ac:dyDescent="0.45">
      <c r="A94" s="381" t="s">
        <v>850</v>
      </c>
      <c r="B94" s="70">
        <v>46.723695999999997</v>
      </c>
      <c r="C94" s="70">
        <v>36.486409175848308</v>
      </c>
      <c r="D94" s="70">
        <v>79.763895510438104</v>
      </c>
      <c r="E94" s="70">
        <v>56.785715021290102</v>
      </c>
      <c r="F94" s="70">
        <v>46.61987729982674</v>
      </c>
      <c r="G94" s="70">
        <v>37.835882369760398</v>
      </c>
      <c r="H94" s="70">
        <v>0.78382404383221205</v>
      </c>
      <c r="I94" s="70">
        <v>55.023203344443097</v>
      </c>
      <c r="J94" s="70">
        <v>50.018242469696702</v>
      </c>
      <c r="K94" s="70">
        <v>54.6358730171685</v>
      </c>
      <c r="L94" s="70">
        <v>20.5694239616655</v>
      </c>
      <c r="M94" s="70">
        <v>19.300493690678099</v>
      </c>
      <c r="N94" s="70">
        <v>22.786279079090001</v>
      </c>
      <c r="O94" s="70">
        <v>36.460090985736699</v>
      </c>
      <c r="P94" s="70">
        <v>57.265334933253598</v>
      </c>
      <c r="Q94" s="70">
        <v>29.4588670690169</v>
      </c>
      <c r="R94" s="70">
        <v>41.185685024031102</v>
      </c>
      <c r="S94" s="70">
        <v>37.388457474883602</v>
      </c>
      <c r="T94" s="70">
        <v>43.987344440750803</v>
      </c>
      <c r="AC94" s="11"/>
      <c r="AD94" s="11"/>
      <c r="AE94" s="11"/>
      <c r="AF94" s="11"/>
      <c r="AG94" s="11"/>
      <c r="AH94" s="11"/>
      <c r="AI94" s="11"/>
      <c r="AJ94" s="11"/>
      <c r="AK94" s="11"/>
      <c r="AL94" s="11"/>
      <c r="AM94" s="11"/>
      <c r="AN94" s="11"/>
      <c r="AO94" s="11"/>
      <c r="AP94" s="11"/>
      <c r="AQ94" s="11"/>
      <c r="AR94" s="11"/>
      <c r="AS94" s="11"/>
      <c r="AT94" s="11"/>
      <c r="AU94" s="11"/>
      <c r="AV94" s="11"/>
    </row>
    <row r="95" spans="1:48" ht="24.95" customHeight="1" x14ac:dyDescent="0.45">
      <c r="A95" s="443" t="s">
        <v>871</v>
      </c>
      <c r="B95" s="444">
        <v>60.375346550144315</v>
      </c>
      <c r="C95" s="444">
        <v>50.235690982875838</v>
      </c>
      <c r="D95" s="444">
        <v>112.3</v>
      </c>
      <c r="E95" s="444">
        <v>78.5</v>
      </c>
      <c r="F95" s="444">
        <v>45</v>
      </c>
      <c r="G95" s="444">
        <v>42.0302402605368</v>
      </c>
      <c r="H95" s="444">
        <v>6.29243635920768</v>
      </c>
      <c r="I95" s="444">
        <v>61.6470555208588</v>
      </c>
      <c r="J95" s="444">
        <v>54.458033364303702</v>
      </c>
      <c r="K95" s="444">
        <v>65.883849036243802</v>
      </c>
      <c r="L95" s="444">
        <v>21.965986493172998</v>
      </c>
      <c r="M95" s="444">
        <v>21.936779662092899</v>
      </c>
      <c r="N95" s="444">
        <v>24.330229429714901</v>
      </c>
      <c r="O95" s="444">
        <v>41.472688570011698</v>
      </c>
      <c r="P95" s="444">
        <v>62.908583331543198</v>
      </c>
      <c r="Q95" s="444">
        <v>30.0349578398971</v>
      </c>
      <c r="R95" s="444">
        <v>46.157614953510702</v>
      </c>
      <c r="S95" s="444">
        <v>39.241908458855399</v>
      </c>
      <c r="T95" s="444">
        <v>48.3223520577084</v>
      </c>
      <c r="AC95" s="11"/>
      <c r="AD95" s="11"/>
      <c r="AE95" s="11"/>
      <c r="AF95" s="11"/>
      <c r="AG95" s="11"/>
      <c r="AH95" s="11"/>
      <c r="AI95" s="11"/>
      <c r="AJ95" s="11"/>
      <c r="AK95" s="11"/>
      <c r="AL95" s="11"/>
      <c r="AM95" s="11"/>
      <c r="AN95" s="11"/>
      <c r="AO95" s="11"/>
      <c r="AP95" s="11"/>
      <c r="AQ95" s="11"/>
      <c r="AR95" s="11"/>
      <c r="AS95" s="11"/>
      <c r="AT95" s="11"/>
      <c r="AU95" s="11"/>
      <c r="AV95" s="11"/>
    </row>
    <row r="96" spans="1:48" s="191" customFormat="1" ht="24.95" customHeight="1" x14ac:dyDescent="0.45">
      <c r="A96" s="295"/>
      <c r="B96" s="297"/>
      <c r="C96" s="297"/>
      <c r="D96" s="297"/>
      <c r="E96" s="291"/>
      <c r="F96" s="291"/>
      <c r="G96" s="193"/>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row>
    <row r="97" spans="1:48" ht="40.5" customHeight="1" x14ac:dyDescent="0.45">
      <c r="A97" s="578" t="s">
        <v>881</v>
      </c>
      <c r="B97" s="578"/>
      <c r="C97" s="578"/>
      <c r="D97" s="578"/>
      <c r="E97" s="578"/>
      <c r="F97" s="578"/>
      <c r="G97" s="11"/>
      <c r="H97" s="11"/>
      <c r="I97" s="11"/>
      <c r="J97" s="11"/>
      <c r="K97" s="11"/>
      <c r="L97" s="11"/>
      <c r="AC97" s="11"/>
      <c r="AD97" s="11"/>
      <c r="AE97" s="11"/>
      <c r="AF97" s="11"/>
      <c r="AG97" s="11"/>
      <c r="AH97" s="11"/>
      <c r="AI97" s="11"/>
      <c r="AJ97" s="11"/>
      <c r="AK97" s="11"/>
      <c r="AL97" s="11"/>
      <c r="AM97" s="11"/>
      <c r="AN97" s="11"/>
      <c r="AO97" s="11"/>
      <c r="AP97" s="11"/>
      <c r="AQ97" s="11"/>
      <c r="AR97" s="11"/>
      <c r="AS97" s="11"/>
      <c r="AT97" s="11"/>
      <c r="AU97" s="11"/>
      <c r="AV97" s="11"/>
    </row>
    <row r="98" spans="1:48" ht="24.95" customHeight="1" x14ac:dyDescent="0.45">
      <c r="A98" s="77"/>
      <c r="B98" s="494" t="s">
        <v>109</v>
      </c>
      <c r="C98" s="494"/>
      <c r="D98" s="573" t="s">
        <v>110</v>
      </c>
      <c r="E98" s="574"/>
      <c r="F98" s="575"/>
      <c r="G98" s="11"/>
      <c r="H98" s="11"/>
      <c r="I98" s="11"/>
      <c r="J98" s="11"/>
      <c r="K98" s="11"/>
      <c r="L98" s="11"/>
      <c r="AC98" s="11"/>
      <c r="AD98" s="11"/>
      <c r="AE98" s="11"/>
      <c r="AF98" s="11"/>
      <c r="AG98" s="11"/>
      <c r="AH98" s="11"/>
      <c r="AI98" s="11"/>
      <c r="AJ98" s="11"/>
      <c r="AK98" s="11"/>
      <c r="AL98" s="11"/>
      <c r="AM98" s="11"/>
      <c r="AN98" s="11"/>
      <c r="AO98" s="11"/>
      <c r="AP98" s="11"/>
      <c r="AQ98" s="11"/>
      <c r="AR98" s="11"/>
      <c r="AS98" s="11"/>
      <c r="AT98" s="11"/>
      <c r="AU98" s="11"/>
      <c r="AV98" s="11"/>
    </row>
    <row r="99" spans="1:48" ht="78" customHeight="1" x14ac:dyDescent="0.45">
      <c r="A99" s="77" t="s">
        <v>111</v>
      </c>
      <c r="B99" s="195" t="s">
        <v>112</v>
      </c>
      <c r="C99" s="194" t="s">
        <v>113</v>
      </c>
      <c r="D99" s="40" t="s">
        <v>566</v>
      </c>
      <c r="E99" s="501" t="s">
        <v>113</v>
      </c>
      <c r="F99" s="580"/>
      <c r="G99" s="11"/>
      <c r="H99" s="11"/>
      <c r="I99" s="11"/>
      <c r="J99" s="11"/>
      <c r="K99" s="11"/>
      <c r="L99" s="11"/>
      <c r="AC99" s="11"/>
      <c r="AD99" s="11"/>
      <c r="AE99" s="11"/>
      <c r="AF99" s="11"/>
      <c r="AG99" s="11"/>
      <c r="AH99" s="11"/>
      <c r="AI99" s="11"/>
      <c r="AJ99" s="11"/>
      <c r="AK99" s="11"/>
      <c r="AL99" s="11"/>
      <c r="AM99" s="11"/>
      <c r="AN99" s="11"/>
      <c r="AO99" s="11"/>
      <c r="AP99" s="11"/>
      <c r="AQ99" s="11"/>
      <c r="AR99" s="11"/>
      <c r="AS99" s="11"/>
      <c r="AT99" s="11"/>
      <c r="AU99" s="11"/>
      <c r="AV99" s="11"/>
    </row>
    <row r="100" spans="1:48" ht="24.95" customHeight="1" x14ac:dyDescent="0.45">
      <c r="A100" s="356">
        <v>1397</v>
      </c>
      <c r="B100" s="423">
        <v>210.6</v>
      </c>
      <c r="C100" s="55">
        <v>79.2</v>
      </c>
      <c r="D100" s="55">
        <v>132.69999999999999</v>
      </c>
      <c r="E100" s="555">
        <v>21.5</v>
      </c>
      <c r="F100" s="555"/>
      <c r="G100" s="446"/>
      <c r="H100" s="11"/>
      <c r="I100" s="11"/>
      <c r="J100" s="11"/>
      <c r="K100" s="11"/>
      <c r="L100" s="11"/>
      <c r="AC100" s="11"/>
      <c r="AD100" s="11"/>
      <c r="AE100" s="11"/>
      <c r="AF100" s="11"/>
      <c r="AG100" s="11"/>
      <c r="AH100" s="11"/>
      <c r="AI100" s="11"/>
      <c r="AJ100" s="11"/>
      <c r="AK100" s="11"/>
      <c r="AL100" s="11"/>
      <c r="AM100" s="11"/>
      <c r="AN100" s="11"/>
      <c r="AO100" s="11"/>
      <c r="AP100" s="11"/>
      <c r="AQ100" s="11"/>
      <c r="AR100" s="11"/>
      <c r="AS100" s="11"/>
      <c r="AT100" s="11"/>
      <c r="AU100" s="11"/>
      <c r="AV100" s="11"/>
    </row>
    <row r="101" spans="1:48" ht="24.95" customHeight="1" x14ac:dyDescent="0.45">
      <c r="A101" s="356">
        <v>1398</v>
      </c>
      <c r="B101" s="423">
        <v>394.9</v>
      </c>
      <c r="C101" s="55">
        <v>87.5</v>
      </c>
      <c r="D101" s="55">
        <v>124.2</v>
      </c>
      <c r="E101" s="555">
        <v>-6.4</v>
      </c>
      <c r="F101" s="555"/>
      <c r="G101" s="446"/>
      <c r="H101" s="11"/>
      <c r="I101" s="11"/>
      <c r="J101" s="11"/>
      <c r="K101" s="11"/>
      <c r="L101" s="11"/>
      <c r="AC101" s="11"/>
      <c r="AD101" s="11"/>
      <c r="AE101" s="11"/>
      <c r="AF101" s="11"/>
      <c r="AG101" s="11"/>
      <c r="AH101" s="11"/>
      <c r="AI101" s="11"/>
      <c r="AJ101" s="11"/>
      <c r="AK101" s="11"/>
      <c r="AL101" s="11"/>
      <c r="AM101" s="11"/>
      <c r="AN101" s="11"/>
      <c r="AO101" s="11"/>
      <c r="AP101" s="11"/>
      <c r="AQ101" s="11"/>
      <c r="AR101" s="11"/>
      <c r="AS101" s="11"/>
      <c r="AT101" s="11"/>
      <c r="AU101" s="11"/>
      <c r="AV101" s="11"/>
    </row>
    <row r="102" spans="1:48" ht="24.95" customHeight="1" x14ac:dyDescent="0.45">
      <c r="A102" s="356">
        <v>1399</v>
      </c>
      <c r="B102" s="55">
        <v>1074.97379365814</v>
      </c>
      <c r="C102" s="55">
        <v>172.211106017833</v>
      </c>
      <c r="D102" s="55">
        <v>127.606114223597</v>
      </c>
      <c r="E102" s="555">
        <v>2.7523329896906001</v>
      </c>
      <c r="F102" s="555"/>
      <c r="G102" s="446"/>
      <c r="H102" s="11"/>
      <c r="I102" s="11"/>
      <c r="J102" s="11"/>
      <c r="K102" s="11"/>
      <c r="L102" s="11"/>
      <c r="AC102" s="11"/>
      <c r="AD102" s="11"/>
      <c r="AE102" s="11"/>
      <c r="AF102" s="11"/>
      <c r="AG102" s="11"/>
      <c r="AH102" s="11"/>
      <c r="AI102" s="11"/>
      <c r="AJ102" s="11"/>
      <c r="AK102" s="11"/>
      <c r="AL102" s="11"/>
      <c r="AM102" s="11"/>
      <c r="AN102" s="11"/>
      <c r="AO102" s="11"/>
      <c r="AP102" s="11"/>
      <c r="AQ102" s="11"/>
      <c r="AR102" s="11"/>
      <c r="AS102" s="11"/>
      <c r="AT102" s="11"/>
      <c r="AU102" s="11"/>
      <c r="AV102" s="11"/>
    </row>
    <row r="103" spans="1:48" ht="24.95" customHeight="1" x14ac:dyDescent="0.45">
      <c r="A103" s="356" t="s">
        <v>14</v>
      </c>
      <c r="B103" s="55">
        <v>331.366591598784</v>
      </c>
      <c r="C103" s="55">
        <v>94.280074064663793</v>
      </c>
      <c r="D103" s="55">
        <v>128.386881506029</v>
      </c>
      <c r="E103" s="555">
        <v>16.953239015757301</v>
      </c>
      <c r="F103" s="555"/>
      <c r="G103" s="446"/>
      <c r="H103" s="11"/>
      <c r="I103" s="11"/>
      <c r="J103" s="11"/>
      <c r="K103" s="11"/>
      <c r="L103" s="11"/>
      <c r="AC103" s="11"/>
      <c r="AD103" s="11"/>
      <c r="AE103" s="11"/>
      <c r="AF103" s="11"/>
      <c r="AG103" s="11"/>
      <c r="AH103" s="11"/>
      <c r="AI103" s="11"/>
      <c r="AJ103" s="11"/>
      <c r="AK103" s="11"/>
      <c r="AL103" s="11"/>
      <c r="AM103" s="11"/>
      <c r="AN103" s="11"/>
      <c r="AO103" s="11"/>
      <c r="AP103" s="11"/>
    </row>
    <row r="104" spans="1:48" ht="24.95" customHeight="1" x14ac:dyDescent="0.45">
      <c r="A104" s="356" t="s">
        <v>15</v>
      </c>
      <c r="B104" s="55">
        <v>367.294925390446</v>
      </c>
      <c r="C104" s="55">
        <v>106.837956732515</v>
      </c>
      <c r="D104" s="55">
        <v>122.587840629184</v>
      </c>
      <c r="E104" s="555">
        <v>10.5176012540974</v>
      </c>
      <c r="F104" s="555"/>
      <c r="G104" s="446"/>
      <c r="H104" s="11"/>
      <c r="I104" s="11"/>
      <c r="J104" s="11"/>
      <c r="K104" s="11"/>
      <c r="L104" s="11"/>
      <c r="AC104" s="11"/>
      <c r="AD104" s="11"/>
      <c r="AE104" s="11"/>
      <c r="AF104" s="11"/>
      <c r="AG104" s="11"/>
      <c r="AH104" s="11"/>
      <c r="AI104" s="11"/>
      <c r="AJ104" s="11"/>
      <c r="AK104" s="11"/>
      <c r="AL104" s="11"/>
      <c r="AM104" s="11"/>
      <c r="AN104" s="11"/>
      <c r="AO104" s="11"/>
      <c r="AP104" s="11"/>
    </row>
    <row r="105" spans="1:48" ht="24.95" customHeight="1" x14ac:dyDescent="0.45">
      <c r="A105" s="356" t="s">
        <v>17</v>
      </c>
      <c r="B105" s="55">
        <v>392.13521985461102</v>
      </c>
      <c r="C105" s="55">
        <v>100.72186691909801</v>
      </c>
      <c r="D105" s="55">
        <v>120.28165663438401</v>
      </c>
      <c r="E105" s="555">
        <v>-3.5089181161514502</v>
      </c>
      <c r="F105" s="555"/>
      <c r="G105" s="446"/>
      <c r="H105" s="11"/>
      <c r="I105" s="11"/>
      <c r="J105" s="11"/>
      <c r="K105" s="11"/>
      <c r="L105" s="11"/>
      <c r="AC105" s="11"/>
      <c r="AD105" s="11"/>
      <c r="AE105" s="11"/>
      <c r="AF105" s="11"/>
      <c r="AG105" s="11"/>
      <c r="AH105" s="11"/>
      <c r="AI105" s="11"/>
      <c r="AJ105" s="11"/>
      <c r="AK105" s="11"/>
      <c r="AL105" s="11"/>
      <c r="AM105" s="11"/>
      <c r="AN105" s="11"/>
      <c r="AO105" s="11"/>
      <c r="AP105" s="11"/>
    </row>
    <row r="106" spans="1:48" ht="24.95" customHeight="1" x14ac:dyDescent="0.45">
      <c r="A106" s="356" t="s">
        <v>18</v>
      </c>
      <c r="B106" s="55">
        <v>488.8</v>
      </c>
      <c r="C106" s="55">
        <v>87.5</v>
      </c>
      <c r="D106" s="55">
        <v>125.5</v>
      </c>
      <c r="E106" s="555">
        <v>-6.4</v>
      </c>
      <c r="F106" s="555"/>
      <c r="G106" s="446"/>
      <c r="H106" s="11"/>
      <c r="I106" s="11"/>
      <c r="J106" s="11"/>
      <c r="K106" s="11"/>
      <c r="L106" s="11"/>
      <c r="AC106" s="11"/>
      <c r="AD106" s="11"/>
      <c r="AE106" s="11"/>
      <c r="AF106" s="11"/>
      <c r="AG106" s="11"/>
      <c r="AH106" s="11"/>
      <c r="AI106" s="11"/>
      <c r="AJ106" s="11"/>
      <c r="AK106" s="11"/>
      <c r="AL106" s="11"/>
      <c r="AM106" s="11"/>
      <c r="AN106" s="11"/>
      <c r="AO106" s="11"/>
      <c r="AP106" s="11"/>
    </row>
    <row r="107" spans="1:48" ht="24.95" customHeight="1" x14ac:dyDescent="0.45">
      <c r="A107" s="357" t="s">
        <v>156</v>
      </c>
      <c r="B107" s="55">
        <v>625.6</v>
      </c>
      <c r="C107" s="55">
        <v>84.9</v>
      </c>
      <c r="D107" s="55">
        <v>124</v>
      </c>
      <c r="E107" s="555">
        <v>-7.8</v>
      </c>
      <c r="F107" s="555"/>
      <c r="G107" s="446"/>
      <c r="H107" s="11"/>
      <c r="I107" s="11"/>
      <c r="J107" s="11"/>
      <c r="K107" s="11"/>
      <c r="L107" s="11"/>
      <c r="AC107" s="11"/>
      <c r="AD107" s="11"/>
      <c r="AE107" s="11"/>
      <c r="AF107" s="11"/>
      <c r="AG107" s="11"/>
      <c r="AH107" s="11"/>
      <c r="AI107" s="11"/>
      <c r="AJ107" s="11"/>
      <c r="AK107" s="11"/>
      <c r="AL107" s="11"/>
      <c r="AM107" s="11"/>
      <c r="AN107" s="11"/>
      <c r="AO107" s="11"/>
      <c r="AP107" s="11"/>
    </row>
    <row r="108" spans="1:48" ht="24.95" customHeight="1" x14ac:dyDescent="0.45">
      <c r="A108" s="357" t="s">
        <v>814</v>
      </c>
      <c r="B108" s="55">
        <v>850</v>
      </c>
      <c r="C108" s="55">
        <v>94.9</v>
      </c>
      <c r="D108" s="55">
        <v>125</v>
      </c>
      <c r="E108" s="555">
        <v>-6.5</v>
      </c>
      <c r="F108" s="555"/>
      <c r="G108" s="446"/>
      <c r="H108" s="11"/>
      <c r="I108" s="11"/>
      <c r="J108" s="11"/>
      <c r="K108" s="11"/>
      <c r="L108" s="11"/>
      <c r="AC108" s="11"/>
      <c r="AD108" s="11"/>
      <c r="AE108" s="11"/>
      <c r="AF108" s="11"/>
      <c r="AG108" s="11"/>
      <c r="AH108" s="11"/>
      <c r="AI108" s="11"/>
      <c r="AJ108" s="11"/>
      <c r="AK108" s="11"/>
      <c r="AL108" s="11"/>
      <c r="AM108" s="11"/>
      <c r="AN108" s="11"/>
      <c r="AO108" s="11"/>
      <c r="AP108" s="11"/>
    </row>
    <row r="109" spans="1:48" ht="24.95" customHeight="1" x14ac:dyDescent="0.45">
      <c r="A109" s="357" t="s">
        <v>822</v>
      </c>
      <c r="B109" s="55">
        <v>1211.9786146592</v>
      </c>
      <c r="C109" s="55">
        <v>130.240540376149</v>
      </c>
      <c r="D109" s="55">
        <v>126.20266146866599</v>
      </c>
      <c r="E109" s="555">
        <v>8.3440565771724096E-3</v>
      </c>
      <c r="F109" s="555"/>
      <c r="G109" s="446"/>
      <c r="H109" s="11"/>
      <c r="I109" s="11"/>
      <c r="J109" s="11"/>
      <c r="K109" s="11"/>
      <c r="L109" s="11"/>
      <c r="AC109" s="11"/>
      <c r="AD109" s="11"/>
      <c r="AE109" s="11"/>
      <c r="AF109" s="11"/>
      <c r="AG109" s="11"/>
      <c r="AH109" s="11"/>
      <c r="AI109" s="11"/>
      <c r="AJ109" s="11"/>
      <c r="AK109" s="11"/>
      <c r="AL109" s="11"/>
      <c r="AM109" s="11"/>
      <c r="AN109" s="11"/>
      <c r="AO109" s="11"/>
      <c r="AP109" s="11"/>
    </row>
    <row r="110" spans="1:48" ht="24.95" customHeight="1" x14ac:dyDescent="0.45">
      <c r="A110" s="357" t="s">
        <v>827</v>
      </c>
      <c r="B110" s="55">
        <v>1612.3302227965401</v>
      </c>
      <c r="C110" s="55">
        <v>172.211106017833</v>
      </c>
      <c r="D110" s="55">
        <v>135.22985187909001</v>
      </c>
      <c r="E110" s="555">
        <v>2.7523329896906001</v>
      </c>
      <c r="F110" s="555"/>
      <c r="G110" s="446"/>
      <c r="H110" s="11"/>
      <c r="I110" s="11"/>
      <c r="J110" s="11"/>
      <c r="K110" s="11"/>
      <c r="L110" s="11"/>
      <c r="AC110" s="11"/>
      <c r="AD110" s="11"/>
      <c r="AE110" s="11"/>
      <c r="AF110" s="11"/>
      <c r="AG110" s="11"/>
      <c r="AH110" s="11"/>
      <c r="AI110" s="11"/>
      <c r="AJ110" s="11"/>
      <c r="AK110" s="11"/>
      <c r="AL110" s="11"/>
      <c r="AM110" s="11"/>
      <c r="AN110" s="11"/>
      <c r="AO110" s="11"/>
      <c r="AP110" s="11"/>
    </row>
    <row r="111" spans="1:48" ht="24.95" customHeight="1" x14ac:dyDescent="0.45">
      <c r="A111" s="450" t="s">
        <v>871</v>
      </c>
      <c r="B111" s="429">
        <v>1833.4585659080999</v>
      </c>
      <c r="C111" s="429">
        <v>193.92090180215999</v>
      </c>
      <c r="D111" s="429">
        <v>139.70919143499901</v>
      </c>
      <c r="E111" s="581">
        <v>6.8604123778267896</v>
      </c>
      <c r="F111" s="581"/>
      <c r="G111" s="446"/>
      <c r="H111" s="11"/>
      <c r="I111" s="11"/>
      <c r="J111" s="11"/>
      <c r="K111" s="11"/>
      <c r="L111" s="11"/>
      <c r="AC111" s="11"/>
      <c r="AD111" s="11"/>
      <c r="AE111" s="11"/>
      <c r="AF111" s="11"/>
      <c r="AG111" s="11"/>
      <c r="AH111" s="11"/>
      <c r="AI111" s="11"/>
      <c r="AJ111" s="11"/>
      <c r="AK111" s="11"/>
      <c r="AL111" s="11"/>
      <c r="AM111" s="11"/>
      <c r="AN111" s="11"/>
      <c r="AO111" s="11"/>
      <c r="AP111" s="11"/>
      <c r="AQ111" s="11"/>
      <c r="AR111" s="11"/>
      <c r="AS111" s="11"/>
      <c r="AT111" s="11"/>
      <c r="AU111" s="11"/>
      <c r="AV111" s="11"/>
    </row>
    <row r="112" spans="1:48" s="191" customFormat="1" ht="24.95" customHeight="1" x14ac:dyDescent="0.45">
      <c r="A112" s="298"/>
      <c r="B112" s="297"/>
      <c r="C112" s="297"/>
      <c r="D112" s="297"/>
      <c r="E112" s="281"/>
      <c r="F112" s="28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row>
    <row r="113" spans="1:48" ht="34.5" customHeight="1" x14ac:dyDescent="0.45">
      <c r="A113" s="578" t="s">
        <v>802</v>
      </c>
      <c r="B113" s="578"/>
      <c r="C113" s="578"/>
      <c r="D113" s="578"/>
      <c r="E113" s="578"/>
      <c r="F113" s="578"/>
      <c r="G113" s="11"/>
      <c r="H113" s="11"/>
      <c r="I113" s="11"/>
      <c r="J113" s="11"/>
      <c r="K113" s="11"/>
      <c r="L113" s="11"/>
      <c r="AC113" s="11"/>
      <c r="AD113" s="11"/>
      <c r="AE113" s="11"/>
      <c r="AF113" s="11"/>
      <c r="AG113" s="11"/>
      <c r="AH113" s="11"/>
      <c r="AI113" s="11"/>
      <c r="AJ113" s="11"/>
      <c r="AK113" s="11"/>
      <c r="AL113" s="11"/>
      <c r="AM113" s="11"/>
      <c r="AN113" s="11"/>
      <c r="AO113" s="11"/>
      <c r="AP113" s="11"/>
      <c r="AQ113" s="11"/>
      <c r="AR113" s="11"/>
      <c r="AS113" s="11"/>
      <c r="AT113" s="11"/>
      <c r="AU113" s="11"/>
      <c r="AV113" s="11"/>
    </row>
    <row r="114" spans="1:48" ht="24.95" customHeight="1" x14ac:dyDescent="0.45">
      <c r="A114" s="579" t="s">
        <v>0</v>
      </c>
      <c r="B114" s="494" t="s">
        <v>109</v>
      </c>
      <c r="C114" s="494"/>
      <c r="D114" s="573" t="s">
        <v>110</v>
      </c>
      <c r="E114" s="574"/>
      <c r="F114" s="575"/>
      <c r="G114" s="11"/>
      <c r="H114" s="11"/>
      <c r="I114" s="11"/>
      <c r="J114" s="11"/>
      <c r="K114" s="11"/>
      <c r="L114" s="11"/>
      <c r="AC114" s="11"/>
      <c r="AD114" s="11"/>
      <c r="AE114" s="11"/>
      <c r="AF114" s="11"/>
      <c r="AG114" s="11"/>
      <c r="AH114" s="11"/>
      <c r="AI114" s="11"/>
      <c r="AJ114" s="11"/>
      <c r="AK114" s="11"/>
      <c r="AL114" s="11"/>
      <c r="AM114" s="11"/>
      <c r="AN114" s="11"/>
      <c r="AO114" s="11"/>
      <c r="AP114" s="11"/>
      <c r="AQ114" s="11"/>
      <c r="AR114" s="11"/>
      <c r="AS114" s="11"/>
      <c r="AT114" s="11"/>
      <c r="AU114" s="11"/>
      <c r="AV114" s="11"/>
    </row>
    <row r="115" spans="1:48" ht="57.75" customHeight="1" x14ac:dyDescent="0.45">
      <c r="A115" s="579"/>
      <c r="B115" s="86" t="s">
        <v>114</v>
      </c>
      <c r="C115" s="40" t="s">
        <v>115</v>
      </c>
      <c r="D115" s="86" t="s">
        <v>114</v>
      </c>
      <c r="E115" s="564" t="s">
        <v>115</v>
      </c>
      <c r="F115" s="565"/>
      <c r="G115" s="11"/>
      <c r="H115" s="11"/>
      <c r="I115" s="11"/>
      <c r="J115" s="11"/>
      <c r="K115" s="11"/>
      <c r="L115" s="11"/>
      <c r="AC115" s="11"/>
      <c r="AD115" s="11"/>
      <c r="AE115" s="11"/>
      <c r="AF115" s="11"/>
      <c r="AG115" s="11"/>
      <c r="AH115" s="11"/>
      <c r="AI115" s="11"/>
      <c r="AJ115" s="11"/>
      <c r="AK115" s="11"/>
      <c r="AL115" s="11"/>
      <c r="AM115" s="11"/>
      <c r="AN115" s="11"/>
      <c r="AO115" s="11"/>
      <c r="AP115" s="11"/>
      <c r="AQ115" s="11"/>
      <c r="AR115" s="11"/>
      <c r="AS115" s="11"/>
      <c r="AT115" s="11"/>
      <c r="AU115" s="11"/>
      <c r="AV115" s="11"/>
    </row>
    <row r="116" spans="1:48" ht="24.95" customHeight="1" x14ac:dyDescent="0.45">
      <c r="A116" s="356">
        <v>1397</v>
      </c>
      <c r="B116" s="358">
        <v>336.6</v>
      </c>
      <c r="C116" s="358">
        <v>162.19999999999999</v>
      </c>
      <c r="D116" s="358">
        <v>123.8</v>
      </c>
      <c r="E116" s="556">
        <v>20.399999999999999</v>
      </c>
      <c r="F116" s="557"/>
      <c r="G116" s="11"/>
      <c r="H116" s="11"/>
      <c r="I116" s="11"/>
      <c r="J116" s="11"/>
      <c r="K116" s="11"/>
      <c r="L116" s="11"/>
      <c r="AC116" s="11"/>
      <c r="AD116" s="11"/>
      <c r="AE116" s="11"/>
      <c r="AF116" s="11"/>
      <c r="AG116" s="11"/>
      <c r="AH116" s="11"/>
      <c r="AI116" s="11"/>
      <c r="AJ116" s="11"/>
      <c r="AK116" s="11"/>
      <c r="AL116" s="11"/>
      <c r="AM116" s="11"/>
      <c r="AN116" s="11"/>
      <c r="AO116" s="11"/>
      <c r="AP116" s="11"/>
      <c r="AQ116" s="11"/>
      <c r="AR116" s="11"/>
      <c r="AS116" s="11"/>
      <c r="AT116" s="11"/>
      <c r="AU116" s="11"/>
      <c r="AV116" s="11"/>
    </row>
    <row r="117" spans="1:48" ht="24.95" customHeight="1" x14ac:dyDescent="0.45">
      <c r="A117" s="356">
        <v>1398</v>
      </c>
      <c r="B117" s="358">
        <v>1330.1</v>
      </c>
      <c r="C117" s="358">
        <v>295.2</v>
      </c>
      <c r="D117" s="358">
        <v>161.4</v>
      </c>
      <c r="E117" s="556">
        <v>30.3</v>
      </c>
      <c r="F117" s="557"/>
      <c r="G117" s="11"/>
      <c r="H117" s="11"/>
      <c r="I117" s="11"/>
      <c r="J117" s="11"/>
      <c r="K117" s="11"/>
      <c r="L117" s="11"/>
      <c r="AC117" s="11"/>
      <c r="AD117" s="11"/>
      <c r="AE117" s="11"/>
      <c r="AF117" s="11"/>
      <c r="AG117" s="11"/>
      <c r="AH117" s="11"/>
      <c r="AI117" s="11"/>
      <c r="AJ117" s="11"/>
      <c r="AK117" s="11"/>
      <c r="AL117" s="11"/>
      <c r="AM117" s="11"/>
      <c r="AN117" s="11"/>
      <c r="AO117" s="11"/>
      <c r="AP117" s="11"/>
      <c r="AQ117" s="11"/>
      <c r="AR117" s="11"/>
      <c r="AS117" s="11"/>
      <c r="AT117" s="11"/>
      <c r="AU117" s="11"/>
      <c r="AV117" s="11"/>
    </row>
    <row r="118" spans="1:48" ht="24.95" customHeight="1" x14ac:dyDescent="0.45">
      <c r="A118" s="356">
        <v>1399</v>
      </c>
      <c r="B118" s="358">
        <v>8440.7711604279502</v>
      </c>
      <c r="C118" s="358">
        <v>534.61253758053294</v>
      </c>
      <c r="D118" s="358">
        <v>237.930143936978</v>
      </c>
      <c r="E118" s="556">
        <v>47.392974252146097</v>
      </c>
      <c r="F118" s="557"/>
      <c r="G118" s="11"/>
      <c r="H118" s="11"/>
      <c r="I118" s="11"/>
      <c r="J118" s="11"/>
      <c r="K118" s="11"/>
      <c r="L118" s="11"/>
      <c r="AC118" s="11"/>
      <c r="AD118" s="11"/>
      <c r="AE118" s="11"/>
      <c r="AF118" s="11"/>
      <c r="AG118" s="11"/>
      <c r="AH118" s="11"/>
      <c r="AI118" s="11"/>
      <c r="AJ118" s="11"/>
      <c r="AK118" s="11"/>
      <c r="AL118" s="11"/>
      <c r="AM118" s="11"/>
      <c r="AN118" s="11"/>
      <c r="AO118" s="11"/>
      <c r="AP118" s="11"/>
      <c r="AQ118" s="11"/>
      <c r="AR118" s="11"/>
      <c r="AS118" s="11"/>
      <c r="AT118" s="11"/>
      <c r="AU118" s="11"/>
      <c r="AV118" s="11"/>
    </row>
    <row r="119" spans="1:48" ht="24.95" customHeight="1" x14ac:dyDescent="0.45">
      <c r="A119" s="356" t="s">
        <v>15</v>
      </c>
      <c r="B119" s="358">
        <v>713.93702987403299</v>
      </c>
      <c r="C119" s="358">
        <v>197.9</v>
      </c>
      <c r="D119" s="358">
        <v>144.875423263291</v>
      </c>
      <c r="E119" s="556">
        <v>23.350141426617501</v>
      </c>
      <c r="F119" s="557"/>
      <c r="G119" s="11"/>
      <c r="H119" s="11"/>
      <c r="I119" s="11"/>
      <c r="J119" s="11"/>
      <c r="K119" s="11"/>
      <c r="L119" s="11"/>
      <c r="AC119" s="11"/>
      <c r="AD119" s="11"/>
      <c r="AE119" s="11"/>
      <c r="AF119" s="11"/>
      <c r="AG119" s="11"/>
      <c r="AH119" s="11"/>
      <c r="AI119" s="11"/>
      <c r="AJ119" s="11"/>
      <c r="AK119" s="11"/>
      <c r="AL119" s="11"/>
      <c r="AM119" s="11"/>
      <c r="AN119" s="11"/>
      <c r="AO119" s="11"/>
      <c r="AP119" s="11"/>
    </row>
    <row r="120" spans="1:48" ht="24.95" customHeight="1" x14ac:dyDescent="0.45">
      <c r="A120" s="356" t="s">
        <v>17</v>
      </c>
      <c r="B120" s="358">
        <v>1026.1125958467301</v>
      </c>
      <c r="C120" s="358">
        <v>243.2</v>
      </c>
      <c r="D120" s="358">
        <v>156.33820767895901</v>
      </c>
      <c r="E120" s="556">
        <v>27.447283064836501</v>
      </c>
      <c r="F120" s="557"/>
      <c r="G120" s="11"/>
      <c r="H120" s="11"/>
      <c r="I120" s="11"/>
      <c r="J120" s="11"/>
      <c r="K120" s="11"/>
      <c r="L120" s="11"/>
      <c r="AC120" s="11"/>
      <c r="AD120" s="11"/>
      <c r="AE120" s="11"/>
      <c r="AF120" s="11"/>
      <c r="AG120" s="11"/>
      <c r="AH120" s="11"/>
      <c r="AI120" s="11"/>
      <c r="AJ120" s="11"/>
      <c r="AK120" s="11"/>
      <c r="AL120" s="11"/>
      <c r="AM120" s="11"/>
      <c r="AN120" s="11"/>
      <c r="AO120" s="11"/>
      <c r="AP120" s="11"/>
    </row>
    <row r="121" spans="1:48" ht="24.95" customHeight="1" x14ac:dyDescent="0.45">
      <c r="A121" s="356" t="s">
        <v>18</v>
      </c>
      <c r="B121" s="358">
        <v>1419.6380746713601</v>
      </c>
      <c r="C121" s="358">
        <v>272.2</v>
      </c>
      <c r="D121" s="358">
        <v>165.136641595561</v>
      </c>
      <c r="E121" s="556">
        <v>29.8768124651431</v>
      </c>
      <c r="F121" s="557"/>
      <c r="G121" s="11"/>
      <c r="H121" s="11"/>
      <c r="I121" s="11"/>
      <c r="J121" s="11"/>
      <c r="K121" s="11"/>
      <c r="L121" s="11"/>
      <c r="AC121" s="11"/>
      <c r="AD121" s="11"/>
      <c r="AE121" s="11"/>
      <c r="AF121" s="11"/>
      <c r="AG121" s="11"/>
      <c r="AH121" s="11"/>
      <c r="AI121" s="11"/>
      <c r="AJ121" s="11"/>
      <c r="AK121" s="11"/>
      <c r="AL121" s="11"/>
      <c r="AM121" s="11"/>
      <c r="AN121" s="11"/>
      <c r="AO121" s="11"/>
      <c r="AP121" s="11"/>
    </row>
    <row r="122" spans="1:48" ht="24.95" customHeight="1" x14ac:dyDescent="0.45">
      <c r="A122" s="357" t="s">
        <v>156</v>
      </c>
      <c r="B122" s="358">
        <v>2160.5798080995901</v>
      </c>
      <c r="C122" s="358">
        <v>295.2</v>
      </c>
      <c r="D122" s="358">
        <v>179.352536959605</v>
      </c>
      <c r="E122" s="556">
        <v>30.3464783763776</v>
      </c>
      <c r="F122" s="557"/>
      <c r="G122" s="11"/>
      <c r="H122" s="11"/>
      <c r="I122" s="11"/>
      <c r="J122" s="11"/>
      <c r="K122" s="11"/>
      <c r="L122" s="11"/>
      <c r="AC122" s="11"/>
      <c r="AD122" s="11"/>
      <c r="AE122" s="11"/>
      <c r="AF122" s="11"/>
      <c r="AG122" s="11"/>
      <c r="AH122" s="11"/>
      <c r="AI122" s="11"/>
      <c r="AJ122" s="11"/>
      <c r="AK122" s="11"/>
      <c r="AL122" s="11"/>
      <c r="AM122" s="11"/>
      <c r="AN122" s="11"/>
      <c r="AO122" s="11"/>
      <c r="AP122" s="11"/>
    </row>
    <row r="123" spans="1:48" ht="24.95" customHeight="1" x14ac:dyDescent="0.45">
      <c r="A123" s="356" t="s">
        <v>814</v>
      </c>
      <c r="B123" s="358">
        <v>3623.2</v>
      </c>
      <c r="C123" s="358">
        <v>347.1</v>
      </c>
      <c r="D123" s="358">
        <v>198.8</v>
      </c>
      <c r="E123" s="556">
        <v>33.200000000000003</v>
      </c>
      <c r="F123" s="557"/>
      <c r="G123" s="11"/>
      <c r="H123" s="11"/>
      <c r="I123" s="11"/>
      <c r="J123" s="11"/>
      <c r="K123" s="11"/>
      <c r="L123" s="11"/>
      <c r="AC123" s="11"/>
      <c r="AD123" s="11"/>
      <c r="AE123" s="11"/>
      <c r="AF123" s="11"/>
      <c r="AG123" s="11"/>
      <c r="AH123" s="11"/>
      <c r="AI123" s="11"/>
      <c r="AJ123" s="11"/>
      <c r="AK123" s="11"/>
      <c r="AL123" s="11"/>
      <c r="AM123" s="11"/>
      <c r="AN123" s="11"/>
      <c r="AO123" s="11"/>
      <c r="AP123" s="11"/>
    </row>
    <row r="124" spans="1:48" ht="24.95" customHeight="1" x14ac:dyDescent="0.45">
      <c r="A124" s="356" t="s">
        <v>822</v>
      </c>
      <c r="B124" s="358">
        <v>6138.5</v>
      </c>
      <c r="C124" s="358">
        <v>412.2</v>
      </c>
      <c r="D124" s="358">
        <v>225.3</v>
      </c>
      <c r="E124" s="556">
        <v>36.4</v>
      </c>
      <c r="F124" s="557"/>
      <c r="G124" s="11"/>
      <c r="H124" s="11"/>
      <c r="I124" s="11"/>
      <c r="J124" s="11"/>
      <c r="K124" s="11"/>
      <c r="L124" s="11"/>
      <c r="AC124" s="11"/>
      <c r="AD124" s="11"/>
      <c r="AE124" s="11"/>
      <c r="AF124" s="11"/>
      <c r="AG124" s="11"/>
      <c r="AH124" s="11"/>
      <c r="AI124" s="11"/>
      <c r="AJ124" s="11"/>
      <c r="AK124" s="11"/>
      <c r="AL124" s="11"/>
      <c r="AM124" s="11"/>
      <c r="AN124" s="11"/>
      <c r="AO124" s="11"/>
      <c r="AP124" s="11"/>
    </row>
    <row r="125" spans="1:48" ht="24.95" customHeight="1" x14ac:dyDescent="0.45">
      <c r="A125" s="356" t="s">
        <v>827</v>
      </c>
      <c r="B125" s="358">
        <v>9778.9750662303504</v>
      </c>
      <c r="C125" s="358">
        <v>491.90248542473199</v>
      </c>
      <c r="D125" s="358">
        <v>247.923750355387</v>
      </c>
      <c r="E125" s="556">
        <v>41.214606524877802</v>
      </c>
      <c r="F125" s="557"/>
      <c r="G125" s="11"/>
      <c r="H125" s="11"/>
      <c r="I125" s="11"/>
      <c r="J125" s="11"/>
      <c r="K125" s="11"/>
      <c r="L125" s="11"/>
      <c r="AC125" s="11"/>
      <c r="AD125" s="11"/>
      <c r="AE125" s="11"/>
      <c r="AF125" s="11"/>
      <c r="AG125" s="11"/>
      <c r="AH125" s="11"/>
      <c r="AI125" s="11"/>
      <c r="AJ125" s="11"/>
      <c r="AK125" s="11"/>
      <c r="AL125" s="11"/>
      <c r="AM125" s="11"/>
      <c r="AN125" s="11"/>
      <c r="AO125" s="11"/>
      <c r="AP125" s="11"/>
    </row>
    <row r="126" spans="1:48" ht="24.95" customHeight="1" x14ac:dyDescent="0.45">
      <c r="A126" s="356" t="s">
        <v>850</v>
      </c>
      <c r="B126" s="358">
        <v>14222.4353530587</v>
      </c>
      <c r="C126" s="358">
        <v>534.61253758053294</v>
      </c>
      <c r="D126" s="358">
        <v>279.76740694079001</v>
      </c>
      <c r="E126" s="556">
        <v>47.392974252146097</v>
      </c>
      <c r="F126" s="557"/>
      <c r="G126" s="11"/>
      <c r="H126" s="11"/>
      <c r="I126" s="11"/>
      <c r="J126" s="11"/>
      <c r="K126" s="11"/>
      <c r="L126" s="11"/>
      <c r="AC126" s="11"/>
      <c r="AD126" s="11"/>
      <c r="AE126" s="11"/>
      <c r="AF126" s="11"/>
      <c r="AG126" s="11"/>
      <c r="AH126" s="11"/>
      <c r="AI126" s="11"/>
      <c r="AJ126" s="11"/>
      <c r="AK126" s="11"/>
      <c r="AL126" s="11"/>
      <c r="AM126" s="11"/>
      <c r="AN126" s="11"/>
      <c r="AO126" s="11"/>
      <c r="AP126" s="11"/>
    </row>
    <row r="127" spans="1:48" ht="24.95" customHeight="1" x14ac:dyDescent="0.45">
      <c r="A127" s="448" t="s">
        <v>871</v>
      </c>
      <c r="B127" s="449">
        <v>21952.9488128146</v>
      </c>
      <c r="C127" s="449">
        <v>532.99691298933999</v>
      </c>
      <c r="D127" s="449">
        <v>315.29935266256803</v>
      </c>
      <c r="E127" s="576">
        <v>52.695465494898997</v>
      </c>
      <c r="F127" s="577"/>
      <c r="G127" s="11"/>
      <c r="H127" s="11"/>
      <c r="I127" s="11"/>
      <c r="J127" s="11"/>
      <c r="K127" s="11"/>
      <c r="L127" s="11"/>
      <c r="AC127" s="11"/>
      <c r="AD127" s="11"/>
      <c r="AE127" s="11"/>
      <c r="AF127" s="11"/>
      <c r="AG127" s="11"/>
      <c r="AH127" s="11"/>
      <c r="AI127" s="11"/>
      <c r="AJ127" s="11"/>
      <c r="AK127" s="11"/>
      <c r="AL127" s="11"/>
      <c r="AM127" s="11"/>
      <c r="AN127" s="11"/>
      <c r="AO127" s="11"/>
      <c r="AP127" s="11"/>
      <c r="AQ127" s="11"/>
      <c r="AR127" s="11"/>
      <c r="AS127" s="11"/>
      <c r="AT127" s="11"/>
      <c r="AU127" s="11"/>
      <c r="AV127" s="11"/>
    </row>
    <row r="128" spans="1:48" s="191" customFormat="1" ht="24.95" customHeight="1" x14ac:dyDescent="0.45">
      <c r="A128" s="300"/>
      <c r="B128" s="296"/>
      <c r="C128" s="280"/>
      <c r="D128" s="280"/>
      <c r="E128" s="299"/>
      <c r="F128" s="299"/>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row>
    <row r="129" spans="1:48" ht="24.95" customHeight="1" x14ac:dyDescent="0.45">
      <c r="A129" s="547" t="s">
        <v>788</v>
      </c>
      <c r="B129" s="547"/>
      <c r="C129" s="547"/>
      <c r="D129" s="547"/>
      <c r="E129" s="547"/>
      <c r="F129" s="547"/>
      <c r="G129" s="547"/>
      <c r="H129" s="11"/>
      <c r="I129" s="11"/>
      <c r="J129" s="11"/>
      <c r="K129" s="11"/>
      <c r="L129" s="11"/>
      <c r="AC129" s="11"/>
      <c r="AD129" s="11"/>
      <c r="AE129" s="11"/>
      <c r="AF129" s="11"/>
      <c r="AG129" s="11"/>
      <c r="AH129" s="11"/>
      <c r="AI129" s="11"/>
      <c r="AJ129" s="11"/>
      <c r="AK129" s="11"/>
      <c r="AL129" s="11"/>
      <c r="AM129" s="11"/>
      <c r="AN129" s="11"/>
      <c r="AO129" s="11"/>
      <c r="AP129" s="11"/>
      <c r="AQ129" s="11"/>
      <c r="AR129" s="11"/>
      <c r="AS129" s="11"/>
      <c r="AT129" s="11"/>
      <c r="AU129" s="11"/>
      <c r="AV129" s="11"/>
    </row>
    <row r="130" spans="1:48" ht="24.95" customHeight="1" x14ac:dyDescent="0.45">
      <c r="A130" s="494" t="s">
        <v>0</v>
      </c>
      <c r="B130" s="572" t="s">
        <v>109</v>
      </c>
      <c r="C130" s="572"/>
      <c r="D130" s="572"/>
      <c r="E130" s="572" t="s">
        <v>110</v>
      </c>
      <c r="F130" s="572"/>
      <c r="G130" s="572"/>
      <c r="H130" s="11"/>
      <c r="I130" s="11"/>
      <c r="J130" s="11"/>
      <c r="K130" s="11"/>
      <c r="L130" s="11"/>
      <c r="AC130" s="11"/>
      <c r="AD130" s="11"/>
      <c r="AE130" s="11"/>
      <c r="AF130" s="11"/>
      <c r="AG130" s="11"/>
      <c r="AH130" s="11"/>
      <c r="AI130" s="11"/>
      <c r="AJ130" s="11"/>
      <c r="AK130" s="11"/>
      <c r="AL130" s="11"/>
      <c r="AM130" s="11"/>
      <c r="AN130" s="11"/>
      <c r="AO130" s="11"/>
      <c r="AP130" s="11"/>
      <c r="AQ130" s="11"/>
      <c r="AR130" s="11"/>
      <c r="AS130" s="11"/>
      <c r="AT130" s="11"/>
      <c r="AU130" s="11"/>
      <c r="AV130" s="11"/>
    </row>
    <row r="131" spans="1:48" ht="24.95" customHeight="1" x14ac:dyDescent="0.45">
      <c r="A131" s="494"/>
      <c r="B131" s="39" t="s">
        <v>116</v>
      </c>
      <c r="C131" s="39" t="s">
        <v>117</v>
      </c>
      <c r="D131" s="39" t="s">
        <v>118</v>
      </c>
      <c r="E131" s="39" t="s">
        <v>116</v>
      </c>
      <c r="F131" s="39" t="s">
        <v>117</v>
      </c>
      <c r="G131" s="39" t="s">
        <v>118</v>
      </c>
      <c r="H131" s="11"/>
      <c r="I131" s="11"/>
      <c r="J131" s="11"/>
      <c r="K131" s="11"/>
      <c r="L131" s="11"/>
      <c r="AC131" s="11"/>
      <c r="AD131" s="11"/>
      <c r="AE131" s="11"/>
      <c r="AF131" s="11"/>
      <c r="AG131" s="11"/>
      <c r="AH131" s="11"/>
      <c r="AI131" s="11"/>
      <c r="AJ131" s="11"/>
      <c r="AK131" s="11"/>
      <c r="AL131" s="11"/>
      <c r="AM131" s="11"/>
      <c r="AN131" s="11"/>
      <c r="AO131" s="11"/>
      <c r="AP131" s="11"/>
      <c r="AQ131" s="11"/>
      <c r="AR131" s="11"/>
      <c r="AS131" s="11"/>
      <c r="AT131" s="11"/>
      <c r="AU131" s="11"/>
      <c r="AV131" s="11"/>
    </row>
    <row r="132" spans="1:48" ht="24.95" customHeight="1" x14ac:dyDescent="0.45">
      <c r="A132" s="75">
        <v>1397</v>
      </c>
      <c r="B132" s="76">
        <v>210.6</v>
      </c>
      <c r="C132" s="76">
        <v>336.6</v>
      </c>
      <c r="D132" s="76">
        <v>0.63</v>
      </c>
      <c r="E132" s="76">
        <v>132.69999999999999</v>
      </c>
      <c r="F132" s="76">
        <v>123.8</v>
      </c>
      <c r="G132" s="76">
        <v>1.07</v>
      </c>
      <c r="H132" s="11"/>
      <c r="I132" s="11"/>
      <c r="J132" s="11"/>
      <c r="K132" s="11"/>
      <c r="L132" s="11"/>
      <c r="AC132" s="11"/>
      <c r="AD132" s="11"/>
      <c r="AE132" s="11"/>
      <c r="AF132" s="11"/>
      <c r="AG132" s="11"/>
      <c r="AH132" s="11"/>
      <c r="AI132" s="11"/>
      <c r="AJ132" s="11"/>
      <c r="AK132" s="11"/>
      <c r="AL132" s="11"/>
      <c r="AM132" s="11"/>
      <c r="AN132" s="11"/>
      <c r="AO132" s="11"/>
      <c r="AP132" s="11"/>
      <c r="AQ132" s="11"/>
      <c r="AR132" s="11"/>
      <c r="AS132" s="11"/>
      <c r="AT132" s="11"/>
      <c r="AU132" s="11"/>
      <c r="AV132" s="11"/>
    </row>
    <row r="133" spans="1:48" ht="24.95" customHeight="1" x14ac:dyDescent="0.45">
      <c r="A133" s="75">
        <v>1398</v>
      </c>
      <c r="B133" s="76">
        <v>394.9</v>
      </c>
      <c r="C133" s="76">
        <v>1330.1</v>
      </c>
      <c r="D133" s="76">
        <v>0.3</v>
      </c>
      <c r="E133" s="76">
        <v>124.2</v>
      </c>
      <c r="F133" s="76">
        <v>161.4</v>
      </c>
      <c r="G133" s="76">
        <v>0.77</v>
      </c>
      <c r="H133" s="11"/>
      <c r="I133" s="11"/>
      <c r="J133" s="11"/>
      <c r="K133" s="11"/>
      <c r="L133" s="11"/>
      <c r="AC133" s="11"/>
      <c r="AD133" s="11"/>
      <c r="AE133" s="11"/>
      <c r="AF133" s="11"/>
      <c r="AG133" s="11"/>
      <c r="AH133" s="11"/>
      <c r="AI133" s="11"/>
      <c r="AJ133" s="11"/>
      <c r="AK133" s="11"/>
      <c r="AL133" s="11"/>
      <c r="AM133" s="11"/>
      <c r="AN133" s="11"/>
      <c r="AO133" s="11"/>
      <c r="AP133" s="11"/>
      <c r="AQ133" s="11"/>
      <c r="AR133" s="11"/>
      <c r="AS133" s="11"/>
      <c r="AT133" s="11"/>
      <c r="AU133" s="11"/>
      <c r="AV133" s="11"/>
    </row>
    <row r="134" spans="1:48" ht="24.95" customHeight="1" x14ac:dyDescent="0.45">
      <c r="A134" s="75">
        <v>1399</v>
      </c>
      <c r="B134" s="445">
        <v>1074.97379365814</v>
      </c>
      <c r="C134" s="445">
        <v>8440.7711604279502</v>
      </c>
      <c r="D134" s="445">
        <v>0.12735492684576399</v>
      </c>
      <c r="E134" s="445">
        <v>127.606114223597</v>
      </c>
      <c r="F134" s="445">
        <v>237.930143936978</v>
      </c>
      <c r="G134" s="445">
        <v>0.53631755990278096</v>
      </c>
      <c r="H134" s="11"/>
      <c r="I134" s="11"/>
      <c r="J134" s="11"/>
      <c r="K134" s="11"/>
      <c r="L134" s="11"/>
      <c r="AC134" s="11"/>
      <c r="AD134" s="11"/>
      <c r="AE134" s="11"/>
      <c r="AF134" s="11"/>
      <c r="AG134" s="11"/>
      <c r="AH134" s="11"/>
      <c r="AI134" s="11"/>
      <c r="AJ134" s="11"/>
      <c r="AK134" s="11"/>
      <c r="AL134" s="11"/>
      <c r="AM134" s="11"/>
      <c r="AN134" s="11"/>
      <c r="AO134" s="11"/>
      <c r="AP134" s="11"/>
      <c r="AQ134" s="11"/>
      <c r="AR134" s="11"/>
      <c r="AS134" s="11"/>
      <c r="AT134" s="11"/>
      <c r="AU134" s="11"/>
      <c r="AV134" s="11"/>
    </row>
    <row r="135" spans="1:48" ht="24.95" customHeight="1" x14ac:dyDescent="0.45">
      <c r="A135" s="75" t="s">
        <v>14</v>
      </c>
      <c r="B135" s="76">
        <v>288.8</v>
      </c>
      <c r="C135" s="76">
        <v>506.7</v>
      </c>
      <c r="D135" s="76">
        <v>0.56999999999999995</v>
      </c>
      <c r="E135" s="76">
        <v>129.4</v>
      </c>
      <c r="F135" s="76">
        <v>136.5</v>
      </c>
      <c r="G135" s="76">
        <v>0.95</v>
      </c>
      <c r="H135" s="11"/>
      <c r="I135" s="11"/>
      <c r="J135" s="11"/>
      <c r="K135" s="11"/>
      <c r="L135" s="11"/>
      <c r="AC135" s="11"/>
      <c r="AD135" s="11"/>
      <c r="AE135" s="11"/>
      <c r="AF135" s="11"/>
      <c r="AG135" s="11"/>
      <c r="AH135" s="11"/>
      <c r="AI135" s="11"/>
      <c r="AJ135" s="11"/>
      <c r="AK135" s="11"/>
      <c r="AL135" s="11"/>
      <c r="AM135" s="11"/>
      <c r="AN135" s="11"/>
      <c r="AO135" s="11"/>
      <c r="AP135" s="11"/>
      <c r="AQ135" s="11"/>
      <c r="AR135" s="11"/>
      <c r="AS135" s="11"/>
      <c r="AT135" s="11"/>
      <c r="AU135" s="11"/>
      <c r="AV135" s="11"/>
    </row>
    <row r="136" spans="1:48" ht="24.95" customHeight="1" x14ac:dyDescent="0.45">
      <c r="A136" s="75" t="s">
        <v>15</v>
      </c>
      <c r="B136" s="76">
        <v>331.4</v>
      </c>
      <c r="C136" s="76">
        <v>713.9</v>
      </c>
      <c r="D136" s="76">
        <v>0.46</v>
      </c>
      <c r="E136" s="76">
        <v>128.4</v>
      </c>
      <c r="F136" s="76">
        <v>144.9</v>
      </c>
      <c r="G136" s="76">
        <v>0.89</v>
      </c>
      <c r="H136" s="11"/>
      <c r="I136" s="11"/>
      <c r="J136" s="11"/>
      <c r="K136" s="11"/>
      <c r="L136" s="11"/>
      <c r="AC136" s="11"/>
      <c r="AD136" s="11"/>
      <c r="AE136" s="11"/>
      <c r="AF136" s="11"/>
      <c r="AG136" s="11"/>
      <c r="AH136" s="11"/>
      <c r="AI136" s="11"/>
      <c r="AJ136" s="11"/>
      <c r="AK136" s="11"/>
      <c r="AL136" s="11"/>
      <c r="AM136" s="11"/>
      <c r="AN136" s="11"/>
      <c r="AO136" s="11"/>
      <c r="AP136" s="11"/>
      <c r="AQ136" s="11"/>
      <c r="AR136" s="11"/>
      <c r="AS136" s="11"/>
      <c r="AT136" s="11"/>
      <c r="AU136" s="11"/>
      <c r="AV136" s="11"/>
    </row>
    <row r="137" spans="1:48" ht="24.95" customHeight="1" x14ac:dyDescent="0.45">
      <c r="A137" s="75" t="s">
        <v>17</v>
      </c>
      <c r="B137" s="76">
        <v>367.3</v>
      </c>
      <c r="C137" s="76">
        <v>1026.0999999999999</v>
      </c>
      <c r="D137" s="76">
        <v>0.36</v>
      </c>
      <c r="E137" s="76">
        <v>122.6</v>
      </c>
      <c r="F137" s="76">
        <v>156.30000000000001</v>
      </c>
      <c r="G137" s="76">
        <v>0.78</v>
      </c>
      <c r="H137" s="11"/>
      <c r="I137" s="11"/>
      <c r="J137" s="11"/>
      <c r="K137" s="11"/>
      <c r="L137" s="11"/>
      <c r="AC137" s="11"/>
      <c r="AD137" s="11"/>
      <c r="AE137" s="11"/>
      <c r="AF137" s="11"/>
      <c r="AG137" s="11"/>
      <c r="AH137" s="11"/>
      <c r="AI137" s="11"/>
      <c r="AJ137" s="11"/>
      <c r="AK137" s="11"/>
      <c r="AL137" s="11"/>
      <c r="AM137" s="11"/>
      <c r="AN137" s="11"/>
      <c r="AO137" s="11"/>
      <c r="AP137" s="11"/>
      <c r="AQ137" s="11"/>
      <c r="AR137" s="11"/>
      <c r="AS137" s="11"/>
      <c r="AT137" s="11"/>
      <c r="AU137" s="11"/>
      <c r="AV137" s="11"/>
    </row>
    <row r="138" spans="1:48" ht="24.95" customHeight="1" x14ac:dyDescent="0.45">
      <c r="A138" s="75" t="s">
        <v>108</v>
      </c>
      <c r="B138" s="76">
        <v>292.10000000000002</v>
      </c>
      <c r="C138" s="76">
        <v>1419.6</v>
      </c>
      <c r="D138" s="76">
        <v>0.28000000000000003</v>
      </c>
      <c r="E138" s="76">
        <v>120.3</v>
      </c>
      <c r="F138" s="76">
        <v>165.1</v>
      </c>
      <c r="G138" s="76">
        <v>0.73</v>
      </c>
      <c r="H138" s="11"/>
      <c r="I138" s="11"/>
      <c r="J138" s="11"/>
      <c r="K138" s="11"/>
      <c r="L138" s="11"/>
      <c r="AC138" s="11"/>
      <c r="AD138" s="11"/>
      <c r="AE138" s="11"/>
      <c r="AF138" s="11"/>
      <c r="AG138" s="11"/>
      <c r="AH138" s="11"/>
      <c r="AI138" s="11"/>
      <c r="AJ138" s="11"/>
      <c r="AK138" s="11"/>
      <c r="AL138" s="11"/>
      <c r="AM138" s="11"/>
      <c r="AN138" s="11"/>
      <c r="AO138" s="11"/>
      <c r="AP138" s="11"/>
      <c r="AQ138" s="11"/>
      <c r="AR138" s="11"/>
      <c r="AS138" s="11"/>
      <c r="AT138" s="11"/>
      <c r="AU138" s="11"/>
      <c r="AV138" s="11"/>
    </row>
    <row r="139" spans="1:48" ht="24.95" customHeight="1" x14ac:dyDescent="0.45">
      <c r="A139" s="196" t="s">
        <v>156</v>
      </c>
      <c r="B139" s="197">
        <v>488.8</v>
      </c>
      <c r="C139" s="197">
        <v>2160.6</v>
      </c>
      <c r="D139" s="197">
        <v>0.23</v>
      </c>
      <c r="E139" s="197">
        <v>125.5</v>
      </c>
      <c r="F139" s="197">
        <v>179.4</v>
      </c>
      <c r="G139" s="451">
        <v>0.7</v>
      </c>
      <c r="H139" s="11"/>
      <c r="I139" s="11"/>
      <c r="J139" s="11"/>
      <c r="K139" s="11"/>
      <c r="L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48" ht="24.95" customHeight="1" x14ac:dyDescent="0.45">
      <c r="A140" s="75" t="s">
        <v>814</v>
      </c>
      <c r="B140" s="76">
        <v>625.6</v>
      </c>
      <c r="C140" s="76">
        <v>3623.2</v>
      </c>
      <c r="D140" s="76">
        <v>0.17</v>
      </c>
      <c r="E140" s="55">
        <v>124</v>
      </c>
      <c r="F140" s="76">
        <v>198.8</v>
      </c>
      <c r="G140" s="76">
        <v>0.62</v>
      </c>
      <c r="H140" s="11"/>
      <c r="I140" s="11"/>
      <c r="J140" s="11"/>
      <c r="K140" s="11"/>
      <c r="L140" s="11"/>
      <c r="AC140" s="11"/>
      <c r="AD140" s="11"/>
      <c r="AE140" s="11"/>
      <c r="AF140" s="11"/>
      <c r="AG140" s="11"/>
      <c r="AH140" s="11"/>
      <c r="AI140" s="11"/>
      <c r="AJ140" s="11"/>
      <c r="AK140" s="11"/>
      <c r="AL140" s="11"/>
      <c r="AM140" s="11"/>
      <c r="AN140" s="11"/>
      <c r="AO140" s="11"/>
      <c r="AP140" s="11"/>
      <c r="AQ140" s="11"/>
      <c r="AR140" s="11"/>
      <c r="AS140" s="11"/>
      <c r="AT140" s="11"/>
      <c r="AU140" s="11"/>
      <c r="AV140" s="11"/>
    </row>
    <row r="141" spans="1:48" ht="24.95" customHeight="1" x14ac:dyDescent="0.45">
      <c r="A141" s="75" t="s">
        <v>822</v>
      </c>
      <c r="B141" s="55">
        <v>850</v>
      </c>
      <c r="C141" s="55">
        <v>6138.5</v>
      </c>
      <c r="D141" s="445">
        <v>0.14000000000000001</v>
      </c>
      <c r="E141" s="55">
        <v>125</v>
      </c>
      <c r="F141" s="55">
        <v>225.3</v>
      </c>
      <c r="G141" s="445">
        <v>0.55000000000000004</v>
      </c>
      <c r="H141" s="11"/>
      <c r="I141" s="11"/>
      <c r="J141" s="11"/>
      <c r="K141" s="11"/>
      <c r="L141" s="11"/>
      <c r="AC141" s="11"/>
      <c r="AD141" s="11"/>
      <c r="AE141" s="11"/>
      <c r="AF141" s="11"/>
      <c r="AG141" s="11"/>
      <c r="AH141" s="11"/>
      <c r="AI141" s="11"/>
      <c r="AJ141" s="11"/>
      <c r="AK141" s="11"/>
      <c r="AL141" s="11"/>
      <c r="AM141" s="11"/>
      <c r="AN141" s="11"/>
      <c r="AO141" s="11"/>
      <c r="AP141" s="11"/>
      <c r="AQ141" s="11"/>
      <c r="AR141" s="11"/>
      <c r="AS141" s="11"/>
      <c r="AT141" s="11"/>
      <c r="AU141" s="11"/>
      <c r="AV141" s="11"/>
    </row>
    <row r="142" spans="1:48" ht="24.95" customHeight="1" x14ac:dyDescent="0.45">
      <c r="A142" s="75" t="s">
        <v>827</v>
      </c>
      <c r="B142" s="55">
        <v>1211.9786146592</v>
      </c>
      <c r="C142" s="55">
        <v>9778.9750662303504</v>
      </c>
      <c r="D142" s="445">
        <v>0.12393718221498599</v>
      </c>
      <c r="E142" s="55">
        <v>126.20266146866599</v>
      </c>
      <c r="F142" s="55">
        <v>247.923750355387</v>
      </c>
      <c r="G142" s="445">
        <v>0.50903820746402995</v>
      </c>
      <c r="H142" s="11"/>
      <c r="I142" s="11"/>
      <c r="J142" s="11"/>
      <c r="K142" s="11"/>
      <c r="L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48" ht="24.95" customHeight="1" x14ac:dyDescent="0.45">
      <c r="A143" s="450" t="s">
        <v>871</v>
      </c>
      <c r="B143" s="429">
        <v>1833.4585659080999</v>
      </c>
      <c r="C143" s="429">
        <v>21952.9488128146</v>
      </c>
      <c r="D143" s="452">
        <v>8.3517644100635099E-2</v>
      </c>
      <c r="E143" s="429">
        <v>139.70919143499901</v>
      </c>
      <c r="F143" s="429">
        <v>315.29935266256803</v>
      </c>
      <c r="G143" s="452">
        <v>0.44310015309329098</v>
      </c>
      <c r="H143" s="11"/>
      <c r="I143" s="11"/>
      <c r="J143" s="11"/>
      <c r="K143" s="11"/>
      <c r="L143" s="11"/>
      <c r="AC143" s="11"/>
      <c r="AD143" s="11"/>
      <c r="AE143" s="11"/>
      <c r="AF143" s="11"/>
      <c r="AG143" s="11"/>
      <c r="AH143" s="11"/>
      <c r="AI143" s="11"/>
      <c r="AJ143" s="11"/>
      <c r="AK143" s="11"/>
      <c r="AL143" s="11"/>
      <c r="AM143" s="11"/>
      <c r="AN143" s="11"/>
      <c r="AO143" s="11"/>
      <c r="AP143" s="11"/>
      <c r="AQ143" s="11"/>
      <c r="AR143" s="11"/>
      <c r="AS143" s="11"/>
      <c r="AT143" s="11"/>
      <c r="AU143" s="11"/>
      <c r="AV143" s="11"/>
    </row>
    <row r="144" spans="1:48" s="191" customFormat="1" ht="24.95" customHeight="1" x14ac:dyDescent="0.45">
      <c r="A144" s="300"/>
      <c r="B144" s="301"/>
      <c r="C144" s="301"/>
      <c r="D144" s="301"/>
      <c r="E144" s="301"/>
      <c r="F144" s="280"/>
      <c r="G144" s="302"/>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row>
    <row r="145" spans="1:48" ht="24.95" customHeight="1" x14ac:dyDescent="0.45">
      <c r="A145" s="558" t="s">
        <v>789</v>
      </c>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60"/>
      <c r="AC145" s="11"/>
      <c r="AD145" s="11"/>
      <c r="AE145" s="11"/>
      <c r="AF145" s="11"/>
      <c r="AG145" s="11"/>
      <c r="AH145" s="11"/>
      <c r="AI145" s="11"/>
      <c r="AJ145" s="11"/>
      <c r="AK145" s="11"/>
      <c r="AL145" s="11"/>
      <c r="AM145" s="11"/>
      <c r="AN145" s="11"/>
      <c r="AO145" s="11"/>
      <c r="AP145" s="11"/>
      <c r="AQ145" s="11"/>
      <c r="AR145" s="11"/>
      <c r="AS145" s="11"/>
      <c r="AT145" s="11"/>
      <c r="AU145" s="11"/>
      <c r="AV145" s="11"/>
    </row>
    <row r="146" spans="1:48" ht="35.25" customHeight="1" x14ac:dyDescent="0.45">
      <c r="A146" s="69" t="s">
        <v>549</v>
      </c>
      <c r="B146" s="69" t="s">
        <v>119</v>
      </c>
      <c r="C146" s="69" t="s">
        <v>120</v>
      </c>
      <c r="D146" s="69" t="s">
        <v>121</v>
      </c>
      <c r="E146" s="69" t="s">
        <v>122</v>
      </c>
      <c r="F146" s="69" t="s">
        <v>123</v>
      </c>
      <c r="G146" s="69" t="s">
        <v>124</v>
      </c>
      <c r="H146" s="69" t="s">
        <v>125</v>
      </c>
      <c r="I146" s="69" t="s">
        <v>126</v>
      </c>
      <c r="J146" s="69" t="s">
        <v>127</v>
      </c>
      <c r="K146" s="69" t="s">
        <v>128</v>
      </c>
      <c r="L146" s="69" t="s">
        <v>129</v>
      </c>
      <c r="M146" s="200" t="s">
        <v>130</v>
      </c>
      <c r="N146" s="200" t="s">
        <v>131</v>
      </c>
      <c r="O146" s="200" t="s">
        <v>132</v>
      </c>
      <c r="P146" s="200" t="s">
        <v>133</v>
      </c>
      <c r="Q146" s="200" t="s">
        <v>134</v>
      </c>
      <c r="R146" s="200" t="s">
        <v>135</v>
      </c>
      <c r="S146" s="200" t="s">
        <v>136</v>
      </c>
      <c r="T146" s="200" t="s">
        <v>137</v>
      </c>
      <c r="U146" s="200" t="s">
        <v>138</v>
      </c>
      <c r="V146" s="200" t="s">
        <v>139</v>
      </c>
      <c r="W146" s="200" t="s">
        <v>140</v>
      </c>
      <c r="X146" s="200" t="s">
        <v>141</v>
      </c>
      <c r="Y146" s="200" t="s">
        <v>142</v>
      </c>
      <c r="AC146" s="11"/>
      <c r="AD146" s="11"/>
      <c r="AE146" s="11"/>
      <c r="AF146" s="11"/>
      <c r="AG146" s="11"/>
      <c r="AH146" s="11"/>
      <c r="AI146" s="11"/>
      <c r="AJ146" s="11"/>
      <c r="AK146" s="11"/>
      <c r="AL146" s="11"/>
      <c r="AM146" s="11"/>
      <c r="AN146" s="11"/>
      <c r="AO146" s="11"/>
      <c r="AP146" s="11"/>
      <c r="AQ146" s="11"/>
      <c r="AR146" s="11"/>
      <c r="AS146" s="11"/>
      <c r="AT146" s="11"/>
      <c r="AU146" s="11"/>
      <c r="AV146" s="11"/>
    </row>
    <row r="147" spans="1:48" ht="36" customHeight="1" x14ac:dyDescent="0.45">
      <c r="A147" s="71" t="s">
        <v>143</v>
      </c>
      <c r="B147" s="66" t="s">
        <v>144</v>
      </c>
      <c r="C147" s="66" t="s">
        <v>144</v>
      </c>
      <c r="D147" s="66" t="s">
        <v>144</v>
      </c>
      <c r="E147" s="66" t="s">
        <v>144</v>
      </c>
      <c r="F147" s="66" t="s">
        <v>144</v>
      </c>
      <c r="G147" s="66" t="s">
        <v>145</v>
      </c>
      <c r="H147" s="66" t="s">
        <v>144</v>
      </c>
      <c r="I147" s="66" t="s">
        <v>146</v>
      </c>
      <c r="J147" s="66" t="s">
        <v>144</v>
      </c>
      <c r="K147" s="66" t="s">
        <v>147</v>
      </c>
      <c r="L147" s="66" t="s">
        <v>148</v>
      </c>
      <c r="M147" s="40" t="s">
        <v>144</v>
      </c>
      <c r="N147" s="40" t="s">
        <v>144</v>
      </c>
      <c r="O147" s="40" t="s">
        <v>144</v>
      </c>
      <c r="P147" s="40" t="s">
        <v>144</v>
      </c>
      <c r="Q147" s="40" t="s">
        <v>144</v>
      </c>
      <c r="R147" s="40" t="s">
        <v>144</v>
      </c>
      <c r="S147" s="40" t="s">
        <v>144</v>
      </c>
      <c r="T147" s="40" t="s">
        <v>144</v>
      </c>
      <c r="U147" s="40" t="s">
        <v>144</v>
      </c>
      <c r="V147" s="40" t="s">
        <v>144</v>
      </c>
      <c r="W147" s="40" t="s">
        <v>144</v>
      </c>
      <c r="X147" s="40" t="s">
        <v>144</v>
      </c>
      <c r="Y147" s="40" t="s">
        <v>146</v>
      </c>
      <c r="AC147" s="11"/>
      <c r="AD147" s="11"/>
      <c r="AE147" s="11"/>
      <c r="AF147" s="11"/>
      <c r="AG147" s="11"/>
      <c r="AH147" s="11"/>
      <c r="AI147" s="11"/>
      <c r="AJ147" s="11"/>
      <c r="AK147" s="11"/>
      <c r="AL147" s="11"/>
      <c r="AM147" s="11"/>
      <c r="AN147" s="11"/>
      <c r="AO147" s="11"/>
      <c r="AP147" s="11"/>
      <c r="AQ147" s="11"/>
      <c r="AR147" s="11"/>
      <c r="AS147" s="11"/>
      <c r="AT147" s="11"/>
      <c r="AU147" s="11"/>
      <c r="AV147" s="11"/>
    </row>
    <row r="148" spans="1:48" ht="24.95" customHeight="1" x14ac:dyDescent="0.45">
      <c r="A148" s="68">
        <v>1397</v>
      </c>
      <c r="B148" s="63">
        <v>149059</v>
      </c>
      <c r="C148" s="63">
        <v>83236</v>
      </c>
      <c r="D148" s="63">
        <v>600333</v>
      </c>
      <c r="E148" s="63">
        <v>559353</v>
      </c>
      <c r="F148" s="63">
        <v>103966</v>
      </c>
      <c r="G148" s="63">
        <v>36624</v>
      </c>
      <c r="H148" s="63">
        <v>50645</v>
      </c>
      <c r="I148" s="63">
        <v>74151</v>
      </c>
      <c r="J148" s="63">
        <v>96233</v>
      </c>
      <c r="K148" s="63">
        <v>41665</v>
      </c>
      <c r="L148" s="63">
        <v>66855</v>
      </c>
      <c r="M148" s="39">
        <v>101859</v>
      </c>
      <c r="N148" s="39">
        <v>68584</v>
      </c>
      <c r="O148" s="39">
        <v>64232</v>
      </c>
      <c r="P148" s="39">
        <v>37631</v>
      </c>
      <c r="Q148" s="39">
        <v>36251</v>
      </c>
      <c r="R148" s="39">
        <v>24794</v>
      </c>
      <c r="S148" s="39">
        <v>24173</v>
      </c>
      <c r="T148" s="39">
        <v>130668</v>
      </c>
      <c r="U148" s="39">
        <v>84642</v>
      </c>
      <c r="V148" s="39">
        <v>49654</v>
      </c>
      <c r="W148" s="39">
        <v>39889</v>
      </c>
      <c r="X148" s="39">
        <v>126719</v>
      </c>
      <c r="Y148" s="39">
        <v>279007</v>
      </c>
      <c r="AC148" s="11"/>
      <c r="AD148" s="11"/>
      <c r="AE148" s="11"/>
      <c r="AF148" s="11"/>
      <c r="AG148" s="11"/>
      <c r="AH148" s="11"/>
      <c r="AI148" s="11"/>
      <c r="AJ148" s="11"/>
      <c r="AK148" s="11"/>
      <c r="AL148" s="11"/>
      <c r="AM148" s="11"/>
      <c r="AN148" s="11"/>
      <c r="AO148" s="11"/>
      <c r="AP148" s="11"/>
      <c r="AQ148" s="11"/>
      <c r="AR148" s="11"/>
      <c r="AS148" s="11"/>
      <c r="AT148" s="11"/>
      <c r="AU148" s="11"/>
      <c r="AV148" s="11"/>
    </row>
    <row r="149" spans="1:48" ht="24.95" customHeight="1" x14ac:dyDescent="0.45">
      <c r="A149" s="68">
        <v>1398</v>
      </c>
      <c r="B149" s="63">
        <v>225282</v>
      </c>
      <c r="C149" s="63">
        <v>91650</v>
      </c>
      <c r="D149" s="63">
        <v>963251</v>
      </c>
      <c r="E149" s="63">
        <v>869565</v>
      </c>
      <c r="F149" s="63">
        <v>130495</v>
      </c>
      <c r="G149" s="63">
        <v>55795</v>
      </c>
      <c r="H149" s="63">
        <v>71730</v>
      </c>
      <c r="I149" s="63">
        <v>102546</v>
      </c>
      <c r="J149" s="63">
        <v>95234</v>
      </c>
      <c r="K149" s="63">
        <v>46371</v>
      </c>
      <c r="L149" s="63">
        <v>84075</v>
      </c>
      <c r="M149" s="39">
        <v>136136</v>
      </c>
      <c r="N149" s="39">
        <v>84175</v>
      </c>
      <c r="O149" s="39">
        <v>82855</v>
      </c>
      <c r="P149" s="39">
        <v>51870</v>
      </c>
      <c r="Q149" s="39">
        <v>53576</v>
      </c>
      <c r="R149" s="39">
        <v>50863</v>
      </c>
      <c r="S149" s="39">
        <v>52571</v>
      </c>
      <c r="T149" s="39">
        <v>166268</v>
      </c>
      <c r="U149" s="39">
        <v>103287</v>
      </c>
      <c r="V149" s="39">
        <v>78181</v>
      </c>
      <c r="W149" s="39">
        <v>63517</v>
      </c>
      <c r="X149" s="39">
        <v>195765</v>
      </c>
      <c r="Y149" s="39">
        <v>493970</v>
      </c>
      <c r="AC149" s="11"/>
      <c r="AD149" s="11"/>
      <c r="AE149" s="11"/>
      <c r="AF149" s="11"/>
      <c r="AG149" s="11"/>
      <c r="AH149" s="11"/>
      <c r="AI149" s="11"/>
      <c r="AJ149" s="11"/>
      <c r="AK149" s="11"/>
      <c r="AL149" s="11"/>
      <c r="AM149" s="11"/>
      <c r="AN149" s="11"/>
      <c r="AO149" s="11"/>
      <c r="AP149" s="11"/>
      <c r="AQ149" s="11"/>
      <c r="AR149" s="11"/>
      <c r="AS149" s="11"/>
      <c r="AT149" s="11"/>
      <c r="AU149" s="11"/>
      <c r="AV149" s="11"/>
    </row>
    <row r="150" spans="1:48" ht="24.95" customHeight="1" x14ac:dyDescent="0.45">
      <c r="A150" s="68">
        <v>1399</v>
      </c>
      <c r="B150" s="78">
        <v>294523.20795244857</v>
      </c>
      <c r="C150" s="78">
        <v>190931.59942787464</v>
      </c>
      <c r="D150" s="78">
        <v>1102207.6120182313</v>
      </c>
      <c r="E150" s="78">
        <v>962312.37187817786</v>
      </c>
      <c r="F150" s="78">
        <v>191213.56666485814</v>
      </c>
      <c r="G150" s="78">
        <v>81638.876211921161</v>
      </c>
      <c r="H150" s="78">
        <v>102463.4656607576</v>
      </c>
      <c r="I150" s="78">
        <v>146543.64418838258</v>
      </c>
      <c r="J150" s="78">
        <v>167518.34177769997</v>
      </c>
      <c r="K150" s="78">
        <v>69707.022285515995</v>
      </c>
      <c r="L150" s="78">
        <v>110325.33899662472</v>
      </c>
      <c r="M150" s="78">
        <v>259306.2668880308</v>
      </c>
      <c r="N150" s="78">
        <v>129385.31422296754</v>
      </c>
      <c r="O150" s="78">
        <v>143338.72863550193</v>
      </c>
      <c r="P150" s="78">
        <v>79811.36075420666</v>
      </c>
      <c r="Q150" s="78">
        <v>61260.201203242774</v>
      </c>
      <c r="R150" s="78">
        <v>46971.98666485757</v>
      </c>
      <c r="S150" s="78">
        <v>51332.272580124139</v>
      </c>
      <c r="T150" s="78">
        <v>293918.55513153441</v>
      </c>
      <c r="U150" s="78">
        <v>244443.06169292223</v>
      </c>
      <c r="V150" s="78">
        <v>111754.36820686421</v>
      </c>
      <c r="W150" s="78">
        <v>92645.604953684393</v>
      </c>
      <c r="X150" s="78">
        <v>181325.13699733172</v>
      </c>
      <c r="Y150" s="78">
        <v>749919.90490294329</v>
      </c>
      <c r="AC150" s="11"/>
      <c r="AD150" s="11"/>
      <c r="AE150" s="11"/>
      <c r="AF150" s="11"/>
      <c r="AG150" s="11"/>
      <c r="AH150" s="11"/>
      <c r="AI150" s="11"/>
      <c r="AJ150" s="11"/>
      <c r="AK150" s="11"/>
      <c r="AL150" s="11"/>
      <c r="AM150" s="11"/>
      <c r="AN150" s="11"/>
      <c r="AO150" s="11"/>
      <c r="AP150" s="11"/>
      <c r="AQ150" s="11"/>
      <c r="AR150" s="11"/>
      <c r="AS150" s="11"/>
      <c r="AT150" s="11"/>
      <c r="AU150" s="11"/>
      <c r="AV150" s="11"/>
    </row>
    <row r="151" spans="1:48" ht="24.95" customHeight="1" x14ac:dyDescent="0.45">
      <c r="A151" s="68" t="s">
        <v>15</v>
      </c>
      <c r="B151" s="63">
        <v>202368</v>
      </c>
      <c r="C151" s="63">
        <v>89111</v>
      </c>
      <c r="D151" s="63">
        <v>999584</v>
      </c>
      <c r="E151" s="63">
        <v>934349</v>
      </c>
      <c r="F151" s="63">
        <v>126821</v>
      </c>
      <c r="G151" s="63">
        <v>47707</v>
      </c>
      <c r="H151" s="63">
        <v>61438</v>
      </c>
      <c r="I151" s="63">
        <v>89551</v>
      </c>
      <c r="J151" s="63">
        <v>86283</v>
      </c>
      <c r="K151" s="63">
        <v>45710</v>
      </c>
      <c r="L151" s="63">
        <v>80055</v>
      </c>
      <c r="M151" s="39">
        <v>137477</v>
      </c>
      <c r="N151" s="39">
        <v>103729</v>
      </c>
      <c r="O151" s="39">
        <v>85770</v>
      </c>
      <c r="P151" s="39">
        <v>56147</v>
      </c>
      <c r="Q151" s="39">
        <v>54708</v>
      </c>
      <c r="R151" s="39">
        <v>60518</v>
      </c>
      <c r="S151" s="39">
        <v>76587</v>
      </c>
      <c r="T151" s="39">
        <v>155011</v>
      </c>
      <c r="U151" s="39">
        <v>94778</v>
      </c>
      <c r="V151" s="39">
        <v>83361</v>
      </c>
      <c r="W151" s="39">
        <v>71270</v>
      </c>
      <c r="X151" s="39">
        <v>204522</v>
      </c>
      <c r="Y151" s="39">
        <v>340926</v>
      </c>
      <c r="AC151" s="11"/>
      <c r="AD151" s="11"/>
      <c r="AE151" s="11"/>
      <c r="AF151" s="11"/>
      <c r="AG151" s="11"/>
      <c r="AH151" s="11"/>
      <c r="AI151" s="11"/>
      <c r="AJ151" s="11"/>
      <c r="AK151" s="11"/>
      <c r="AL151" s="11"/>
      <c r="AM151" s="11"/>
      <c r="AN151" s="11"/>
      <c r="AO151" s="11"/>
      <c r="AP151" s="11"/>
      <c r="AQ151" s="11"/>
      <c r="AR151" s="11"/>
      <c r="AS151" s="11"/>
      <c r="AT151" s="11"/>
      <c r="AU151" s="11"/>
      <c r="AV151" s="11"/>
    </row>
    <row r="152" spans="1:48" ht="24.95" customHeight="1" x14ac:dyDescent="0.45">
      <c r="A152" s="68" t="s">
        <v>17</v>
      </c>
      <c r="B152" s="63">
        <v>232194</v>
      </c>
      <c r="C152" s="63">
        <v>88023</v>
      </c>
      <c r="D152" s="63">
        <v>997326</v>
      </c>
      <c r="E152" s="63">
        <v>898382</v>
      </c>
      <c r="F152" s="63">
        <v>136493</v>
      </c>
      <c r="G152" s="63">
        <v>54918</v>
      </c>
      <c r="H152" s="63">
        <v>72178</v>
      </c>
      <c r="I152" s="63">
        <v>101846</v>
      </c>
      <c r="J152" s="63">
        <v>91649</v>
      </c>
      <c r="K152" s="63">
        <v>46274</v>
      </c>
      <c r="L152" s="63">
        <v>83478</v>
      </c>
      <c r="M152" s="39">
        <v>128817</v>
      </c>
      <c r="N152" s="39">
        <v>92195</v>
      </c>
      <c r="O152" s="39">
        <v>119551</v>
      </c>
      <c r="P152" s="39">
        <v>38521</v>
      </c>
      <c r="Q152" s="39">
        <v>36090</v>
      </c>
      <c r="R152" s="39">
        <v>62217</v>
      </c>
      <c r="S152" s="39">
        <v>31520</v>
      </c>
      <c r="T152" s="39">
        <v>165811</v>
      </c>
      <c r="U152" s="39">
        <v>99105</v>
      </c>
      <c r="V152" s="39">
        <v>78234</v>
      </c>
      <c r="W152" s="39">
        <v>61959</v>
      </c>
      <c r="X152" s="39">
        <v>216833</v>
      </c>
      <c r="Y152" s="39">
        <v>478251</v>
      </c>
      <c r="AC152" s="11"/>
      <c r="AD152" s="11"/>
      <c r="AE152" s="11"/>
      <c r="AF152" s="11"/>
      <c r="AG152" s="11"/>
      <c r="AH152" s="11"/>
      <c r="AI152" s="11"/>
      <c r="AJ152" s="11"/>
      <c r="AK152" s="11"/>
      <c r="AL152" s="11"/>
      <c r="AM152" s="11"/>
      <c r="AN152" s="11"/>
      <c r="AO152" s="11"/>
      <c r="AP152" s="11"/>
      <c r="AQ152" s="11"/>
      <c r="AR152" s="11"/>
      <c r="AS152" s="11"/>
      <c r="AT152" s="11"/>
      <c r="AU152" s="11"/>
      <c r="AV152" s="11"/>
    </row>
    <row r="153" spans="1:48" ht="24.95" customHeight="1" x14ac:dyDescent="0.45">
      <c r="A153" s="68" t="s">
        <v>18</v>
      </c>
      <c r="B153" s="78">
        <v>232119.2092075902</v>
      </c>
      <c r="C153" s="78">
        <v>93431.923940851659</v>
      </c>
      <c r="D153" s="78">
        <v>948713.70282999275</v>
      </c>
      <c r="E153" s="78">
        <v>844772.99301593844</v>
      </c>
      <c r="F153" s="78">
        <v>131019.07648668671</v>
      </c>
      <c r="G153" s="78">
        <v>59481.187108102691</v>
      </c>
      <c r="H153" s="78">
        <v>75977.174331384987</v>
      </c>
      <c r="I153" s="78">
        <v>108914.76797866425</v>
      </c>
      <c r="J153" s="78">
        <v>96638.716990550049</v>
      </c>
      <c r="K153" s="78">
        <v>46817.171670111042</v>
      </c>
      <c r="L153" s="78">
        <v>86180.539174501653</v>
      </c>
      <c r="M153" s="56">
        <v>125762.2733185898</v>
      </c>
      <c r="N153" s="56">
        <v>67414.919456788106</v>
      </c>
      <c r="O153" s="56">
        <v>66315.6264727854</v>
      </c>
      <c r="P153" s="56">
        <v>59355.260371093078</v>
      </c>
      <c r="Q153" s="56">
        <v>57618.06152848075</v>
      </c>
      <c r="R153" s="56">
        <v>37775.21435515186</v>
      </c>
      <c r="S153" s="56">
        <v>33047.195120944874</v>
      </c>
      <c r="T153" s="56">
        <v>168237.06135568232</v>
      </c>
      <c r="U153" s="56">
        <v>104210.34808661195</v>
      </c>
      <c r="V153" s="56">
        <v>74828.223761134024</v>
      </c>
      <c r="W153" s="56">
        <v>59308.194204566629</v>
      </c>
      <c r="X153" s="56">
        <v>188729.09069751497</v>
      </c>
      <c r="Y153" s="56">
        <v>571868.02613832895</v>
      </c>
      <c r="AC153" s="11"/>
      <c r="AD153" s="11"/>
      <c r="AE153" s="11"/>
      <c r="AF153" s="11"/>
      <c r="AG153" s="11"/>
      <c r="AH153" s="11"/>
      <c r="AI153" s="11"/>
      <c r="AJ153" s="11"/>
      <c r="AK153" s="11"/>
      <c r="AL153" s="11"/>
      <c r="AM153" s="11"/>
      <c r="AN153" s="11"/>
      <c r="AO153" s="11"/>
      <c r="AP153" s="11"/>
      <c r="AQ153" s="11"/>
      <c r="AR153" s="11"/>
      <c r="AS153" s="11"/>
      <c r="AT153" s="11"/>
      <c r="AU153" s="11"/>
      <c r="AV153" s="11"/>
    </row>
    <row r="154" spans="1:48" ht="24.95" customHeight="1" x14ac:dyDescent="0.45">
      <c r="A154" s="192" t="s">
        <v>156</v>
      </c>
      <c r="B154" s="198">
        <v>234445.1807192009</v>
      </c>
      <c r="C154" s="198">
        <v>96034.082047937904</v>
      </c>
      <c r="D154" s="198">
        <v>907379.59542924224</v>
      </c>
      <c r="E154" s="198">
        <v>800755.8896601093</v>
      </c>
      <c r="F154" s="198">
        <v>127648.53206606088</v>
      </c>
      <c r="G154" s="198">
        <v>61074.436265117838</v>
      </c>
      <c r="H154" s="198">
        <v>77326.278102671669</v>
      </c>
      <c r="I154" s="198">
        <v>109871.9038795501</v>
      </c>
      <c r="J154" s="198">
        <v>106366.55131256474</v>
      </c>
      <c r="K154" s="198">
        <v>46682.046525746315</v>
      </c>
      <c r="L154" s="198">
        <v>86586.390157969174</v>
      </c>
      <c r="M154" s="181">
        <v>152487.76855822987</v>
      </c>
      <c r="N154" s="181">
        <v>73361.161181657328</v>
      </c>
      <c r="O154" s="181">
        <v>59784.86779587929</v>
      </c>
      <c r="P154" s="181">
        <v>53455.496804843868</v>
      </c>
      <c r="Q154" s="181">
        <v>65886.555807018944</v>
      </c>
      <c r="R154" s="181">
        <v>42942.168184598719</v>
      </c>
      <c r="S154" s="181">
        <v>69129.584318787456</v>
      </c>
      <c r="T154" s="181">
        <v>176012.70459439993</v>
      </c>
      <c r="U154" s="181">
        <v>115055.17938761388</v>
      </c>
      <c r="V154" s="181">
        <v>76298.534830197241</v>
      </c>
      <c r="W154" s="181">
        <v>61530.245835490925</v>
      </c>
      <c r="X154" s="181">
        <v>172975.8106247877</v>
      </c>
      <c r="Y154" s="181">
        <v>584833.85585927346</v>
      </c>
      <c r="AC154" s="11"/>
      <c r="AD154" s="11"/>
      <c r="AE154" s="11"/>
      <c r="AF154" s="11"/>
      <c r="AG154" s="11"/>
      <c r="AH154" s="11"/>
      <c r="AI154" s="11"/>
      <c r="AJ154" s="11"/>
      <c r="AK154" s="11"/>
      <c r="AL154" s="11"/>
      <c r="AM154" s="11"/>
      <c r="AN154" s="11"/>
      <c r="AO154" s="11"/>
      <c r="AP154" s="11"/>
      <c r="AQ154" s="11"/>
      <c r="AR154" s="11"/>
      <c r="AS154" s="11"/>
      <c r="AT154" s="11"/>
      <c r="AU154" s="11"/>
      <c r="AV154" s="11"/>
    </row>
    <row r="155" spans="1:48" ht="24.95" customHeight="1" x14ac:dyDescent="0.45">
      <c r="A155" s="68" t="s">
        <v>814</v>
      </c>
      <c r="B155" s="78">
        <v>249607</v>
      </c>
      <c r="C155" s="78">
        <v>120691</v>
      </c>
      <c r="D155" s="78">
        <v>983090</v>
      </c>
      <c r="E155" s="78">
        <v>836520</v>
      </c>
      <c r="F155" s="78">
        <v>116940</v>
      </c>
      <c r="G155" s="78">
        <v>61779</v>
      </c>
      <c r="H155" s="78">
        <v>79926</v>
      </c>
      <c r="I155" s="78">
        <v>113065</v>
      </c>
      <c r="J155" s="78">
        <v>111176</v>
      </c>
      <c r="K155" s="78">
        <v>46977</v>
      </c>
      <c r="L155" s="78">
        <v>87696</v>
      </c>
      <c r="M155" s="56">
        <v>191975</v>
      </c>
      <c r="N155" s="56">
        <v>114837</v>
      </c>
      <c r="O155" s="56">
        <v>101695</v>
      </c>
      <c r="P155" s="56">
        <v>50770</v>
      </c>
      <c r="Q155" s="56">
        <v>52608</v>
      </c>
      <c r="R155" s="56">
        <v>50935</v>
      </c>
      <c r="S155" s="56">
        <v>55363</v>
      </c>
      <c r="T155" s="56">
        <v>237062</v>
      </c>
      <c r="U155" s="56">
        <v>188425</v>
      </c>
      <c r="V155" s="56">
        <v>91026</v>
      </c>
      <c r="W155" s="56">
        <v>75396</v>
      </c>
      <c r="X155" s="56">
        <v>171340</v>
      </c>
      <c r="Y155" s="56">
        <v>606349</v>
      </c>
      <c r="AC155" s="11"/>
      <c r="AD155" s="11"/>
      <c r="AE155" s="11"/>
      <c r="AF155" s="11"/>
      <c r="AG155" s="11"/>
      <c r="AH155" s="11"/>
      <c r="AI155" s="11"/>
      <c r="AJ155" s="11"/>
      <c r="AK155" s="11"/>
      <c r="AL155" s="11"/>
      <c r="AM155" s="11"/>
      <c r="AN155" s="11"/>
      <c r="AO155" s="11"/>
      <c r="AP155" s="11"/>
      <c r="AQ155" s="11"/>
      <c r="AR155" s="11"/>
      <c r="AS155" s="11"/>
      <c r="AT155" s="11"/>
      <c r="AU155" s="11"/>
      <c r="AV155" s="11"/>
    </row>
    <row r="156" spans="1:48" ht="24.95" customHeight="1" x14ac:dyDescent="0.45">
      <c r="A156" s="68" t="s">
        <v>822</v>
      </c>
      <c r="B156" s="56">
        <v>270567</v>
      </c>
      <c r="C156" s="56">
        <v>178032</v>
      </c>
      <c r="D156" s="56">
        <v>1030316</v>
      </c>
      <c r="E156" s="56">
        <v>870991</v>
      </c>
      <c r="F156" s="56">
        <v>178751</v>
      </c>
      <c r="G156" s="56">
        <v>71484</v>
      </c>
      <c r="H156" s="56">
        <v>93753</v>
      </c>
      <c r="I156" s="56">
        <v>131380</v>
      </c>
      <c r="J156" s="56">
        <v>148400</v>
      </c>
      <c r="K156" s="56">
        <v>50397</v>
      </c>
      <c r="L156" s="56">
        <v>93364</v>
      </c>
      <c r="M156" s="56">
        <v>175553</v>
      </c>
      <c r="N156" s="56">
        <v>136294</v>
      </c>
      <c r="O156" s="56">
        <v>181104</v>
      </c>
      <c r="P156" s="56">
        <v>60597</v>
      </c>
      <c r="Q156" s="56">
        <v>37181</v>
      </c>
      <c r="R156" s="56">
        <v>39634</v>
      </c>
      <c r="S156" s="56">
        <v>33132</v>
      </c>
      <c r="T156" s="56">
        <v>275842</v>
      </c>
      <c r="U156" s="56">
        <v>232582</v>
      </c>
      <c r="V156" s="56">
        <v>106043</v>
      </c>
      <c r="W156" s="56">
        <v>89244</v>
      </c>
      <c r="X156" s="56">
        <v>174243</v>
      </c>
      <c r="Y156" s="56">
        <v>662076</v>
      </c>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ht="24.95" customHeight="1" x14ac:dyDescent="0.45">
      <c r="A157" s="68" t="s">
        <v>827</v>
      </c>
      <c r="B157" s="56">
        <v>313966.20372626145</v>
      </c>
      <c r="C157" s="56">
        <v>225019.11057466155</v>
      </c>
      <c r="D157" s="56">
        <v>1157258.0104461997</v>
      </c>
      <c r="E157" s="56">
        <v>1022510.2382257702</v>
      </c>
      <c r="F157" s="56">
        <v>235996.46027636467</v>
      </c>
      <c r="G157" s="56">
        <v>87421.084023772579</v>
      </c>
      <c r="H157" s="56">
        <v>108908.05066346347</v>
      </c>
      <c r="I157" s="56">
        <v>153194.98180932316</v>
      </c>
      <c r="J157" s="56">
        <v>183798.50931944943</v>
      </c>
      <c r="K157" s="56">
        <v>82726.593577735999</v>
      </c>
      <c r="L157" s="56">
        <v>114519.67597675665</v>
      </c>
      <c r="M157" s="56">
        <v>244256.85446801456</v>
      </c>
      <c r="N157" s="56">
        <v>120792.69642502931</v>
      </c>
      <c r="O157" s="56">
        <v>134852.00013505618</v>
      </c>
      <c r="P157" s="56">
        <v>78086.211188048183</v>
      </c>
      <c r="Q157" s="56">
        <v>86878.387761731734</v>
      </c>
      <c r="R157" s="56">
        <v>45198.022214039673</v>
      </c>
      <c r="S157" s="56">
        <v>58359.747222721846</v>
      </c>
      <c r="T157" s="56">
        <v>315705.5473543799</v>
      </c>
      <c r="U157" s="56">
        <v>265046.26813331252</v>
      </c>
      <c r="V157" s="56">
        <v>113905.23167885951</v>
      </c>
      <c r="W157" s="56">
        <v>93920.73418579076</v>
      </c>
      <c r="X157" s="56">
        <v>183835.72922887516</v>
      </c>
      <c r="Y157" s="56">
        <v>797131.60267772712</v>
      </c>
      <c r="AC157" s="11"/>
      <c r="AD157" s="11"/>
      <c r="AE157" s="11"/>
      <c r="AF157" s="11"/>
      <c r="AG157" s="11"/>
      <c r="AH157" s="11"/>
      <c r="AI157" s="11"/>
      <c r="AJ157" s="11"/>
      <c r="AK157" s="11"/>
      <c r="AL157" s="11"/>
      <c r="AM157" s="11"/>
      <c r="AN157" s="11"/>
      <c r="AO157" s="11"/>
      <c r="AP157" s="11"/>
      <c r="AQ157" s="11"/>
      <c r="AR157" s="11"/>
      <c r="AS157" s="11"/>
      <c r="AT157" s="11"/>
      <c r="AU157" s="11"/>
      <c r="AV157" s="11"/>
    </row>
    <row r="158" spans="1:48" ht="24.95" customHeight="1" x14ac:dyDescent="0.45">
      <c r="A158" s="68" t="s">
        <v>850</v>
      </c>
      <c r="B158" s="56">
        <v>343952.62808353297</v>
      </c>
      <c r="C158" s="56">
        <v>239984.28713683705</v>
      </c>
      <c r="D158" s="56">
        <v>1238166.4376267253</v>
      </c>
      <c r="E158" s="56">
        <v>1119228.2492869415</v>
      </c>
      <c r="F158" s="56">
        <v>233166.80638306786</v>
      </c>
      <c r="G158" s="56">
        <v>105871.42082391209</v>
      </c>
      <c r="H158" s="56">
        <v>127266.81197956695</v>
      </c>
      <c r="I158" s="56">
        <v>188534.59494420709</v>
      </c>
      <c r="J158" s="56">
        <v>226698.85779135043</v>
      </c>
      <c r="K158" s="56">
        <v>98727.495564327983</v>
      </c>
      <c r="L158" s="56">
        <v>145721.68000974221</v>
      </c>
      <c r="M158" s="56">
        <v>425440.21308410866</v>
      </c>
      <c r="N158" s="56">
        <v>145617.56046684089</v>
      </c>
      <c r="O158" s="56">
        <v>155703.91440695155</v>
      </c>
      <c r="P158" s="56">
        <v>129792.23182877847</v>
      </c>
      <c r="Q158" s="56">
        <v>68373.417051239347</v>
      </c>
      <c r="R158" s="56">
        <v>52120.924445390607</v>
      </c>
      <c r="S158" s="56">
        <v>58474.343097774727</v>
      </c>
      <c r="T158" s="56">
        <v>347064.67317175778</v>
      </c>
      <c r="U158" s="56">
        <v>291718.97863837646</v>
      </c>
      <c r="V158" s="56">
        <v>136043.24114859733</v>
      </c>
      <c r="W158" s="56">
        <v>112021.6856289468</v>
      </c>
      <c r="X158" s="56">
        <v>195881.81876045172</v>
      </c>
      <c r="Y158" s="56">
        <v>934123.01693404617</v>
      </c>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ht="24.95" customHeight="1" x14ac:dyDescent="0.45">
      <c r="A159" s="441" t="s">
        <v>871</v>
      </c>
      <c r="B159" s="453">
        <v>361601.50333333341</v>
      </c>
      <c r="C159" s="453">
        <v>246717.45853333329</v>
      </c>
      <c r="D159" s="453">
        <v>1363998.7815666667</v>
      </c>
      <c r="E159" s="453">
        <v>1253158.6606666665</v>
      </c>
      <c r="F159" s="453">
        <v>268004.32620000001</v>
      </c>
      <c r="G159" s="453">
        <v>112164.55593333334</v>
      </c>
      <c r="H159" s="453">
        <v>132878.80086666669</v>
      </c>
      <c r="I159" s="453">
        <v>198120.90856666668</v>
      </c>
      <c r="J159" s="453">
        <v>195738.06999999998</v>
      </c>
      <c r="K159" s="453">
        <v>103766.76126666665</v>
      </c>
      <c r="L159" s="453">
        <v>164978.91280000002</v>
      </c>
      <c r="M159" s="453">
        <v>319901.20703333331</v>
      </c>
      <c r="N159" s="453">
        <v>149298.56926666663</v>
      </c>
      <c r="O159" s="453">
        <v>143833.85789999997</v>
      </c>
      <c r="P159" s="453">
        <v>96905.159233333325</v>
      </c>
      <c r="Q159" s="453">
        <v>67921.176399999997</v>
      </c>
      <c r="R159" s="453">
        <v>56193.640666666666</v>
      </c>
      <c r="S159" s="453">
        <v>49290.285699999986</v>
      </c>
      <c r="T159" s="453">
        <v>383780.04816666665</v>
      </c>
      <c r="U159" s="453">
        <v>326461.17723333329</v>
      </c>
      <c r="V159" s="453">
        <v>165162.45609999998</v>
      </c>
      <c r="W159" s="453">
        <v>136438.51706666665</v>
      </c>
      <c r="X159" s="453">
        <v>201106.44140000004</v>
      </c>
      <c r="Y159" s="453">
        <v>1022987.5991666667</v>
      </c>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s="191" customFormat="1" ht="24.95" customHeight="1" x14ac:dyDescent="0.45">
      <c r="A160" s="295"/>
      <c r="B160" s="303"/>
      <c r="C160" s="303"/>
      <c r="D160" s="303"/>
      <c r="E160" s="303"/>
      <c r="F160" s="303"/>
      <c r="G160" s="303"/>
      <c r="H160" s="303"/>
      <c r="I160" s="303"/>
      <c r="J160" s="303"/>
      <c r="K160" s="303"/>
      <c r="L160" s="303"/>
      <c r="M160" s="182"/>
      <c r="N160" s="182"/>
      <c r="O160" s="182"/>
      <c r="P160" s="182"/>
      <c r="Q160" s="182"/>
      <c r="R160" s="182"/>
      <c r="S160" s="182"/>
      <c r="T160" s="182"/>
      <c r="U160" s="182"/>
      <c r="V160" s="182"/>
      <c r="W160" s="182"/>
      <c r="X160" s="182"/>
      <c r="Y160" s="182"/>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ht="24.95" customHeight="1" x14ac:dyDescent="0.45">
      <c r="A161" s="561" t="s">
        <v>790</v>
      </c>
      <c r="B161" s="562"/>
      <c r="C161" s="562"/>
      <c r="D161" s="562"/>
      <c r="E161" s="562"/>
      <c r="F161" s="562"/>
      <c r="G161" s="562"/>
      <c r="H161" s="562"/>
      <c r="I161" s="562"/>
      <c r="J161" s="562"/>
      <c r="K161" s="562"/>
      <c r="L161" s="562"/>
      <c r="M161" s="562"/>
      <c r="N161" s="562"/>
      <c r="O161" s="562"/>
      <c r="P161" s="562"/>
      <c r="Q161" s="562"/>
      <c r="R161" s="562"/>
      <c r="S161" s="562"/>
      <c r="T161" s="562"/>
      <c r="U161" s="562"/>
      <c r="V161" s="562"/>
      <c r="W161" s="562"/>
      <c r="X161" s="562"/>
      <c r="Y161" s="563"/>
      <c r="AC161" s="11"/>
      <c r="AD161" s="11"/>
      <c r="AE161" s="11"/>
      <c r="AF161" s="11"/>
      <c r="AG161" s="11"/>
      <c r="AH161" s="11"/>
      <c r="AI161" s="11"/>
      <c r="AJ161" s="11"/>
      <c r="AK161" s="11"/>
      <c r="AL161" s="11"/>
      <c r="AM161" s="11"/>
      <c r="AN161" s="11"/>
      <c r="AO161" s="11"/>
      <c r="AP161" s="11"/>
      <c r="AQ161" s="11"/>
      <c r="AR161" s="11"/>
      <c r="AS161" s="11"/>
      <c r="AT161" s="11"/>
      <c r="AU161" s="11"/>
      <c r="AV161" s="11"/>
    </row>
    <row r="162" spans="1:48" ht="33" customHeight="1" x14ac:dyDescent="0.45">
      <c r="A162" s="72" t="s">
        <v>549</v>
      </c>
      <c r="B162" s="72" t="s">
        <v>119</v>
      </c>
      <c r="C162" s="72" t="s">
        <v>120</v>
      </c>
      <c r="D162" s="72" t="s">
        <v>121</v>
      </c>
      <c r="E162" s="72" t="s">
        <v>122</v>
      </c>
      <c r="F162" s="72" t="s">
        <v>123</v>
      </c>
      <c r="G162" s="72" t="s">
        <v>124</v>
      </c>
      <c r="H162" s="72" t="s">
        <v>125</v>
      </c>
      <c r="I162" s="72" t="s">
        <v>126</v>
      </c>
      <c r="J162" s="72" t="s">
        <v>127</v>
      </c>
      <c r="K162" s="72" t="s">
        <v>128</v>
      </c>
      <c r="L162" s="72" t="s">
        <v>129</v>
      </c>
      <c r="M162" s="87" t="s">
        <v>130</v>
      </c>
      <c r="N162" s="87" t="s">
        <v>131</v>
      </c>
      <c r="O162" s="87" t="s">
        <v>132</v>
      </c>
      <c r="P162" s="87" t="s">
        <v>133</v>
      </c>
      <c r="Q162" s="87" t="s">
        <v>134</v>
      </c>
      <c r="R162" s="87" t="s">
        <v>135</v>
      </c>
      <c r="S162" s="87" t="s">
        <v>136</v>
      </c>
      <c r="T162" s="87" t="s">
        <v>137</v>
      </c>
      <c r="U162" s="87" t="s">
        <v>138</v>
      </c>
      <c r="V162" s="87" t="s">
        <v>139</v>
      </c>
      <c r="W162" s="87" t="s">
        <v>140</v>
      </c>
      <c r="X162" s="87" t="s">
        <v>141</v>
      </c>
      <c r="Y162" s="87" t="s">
        <v>142</v>
      </c>
      <c r="AC162" s="11"/>
      <c r="AD162" s="11"/>
      <c r="AE162" s="11"/>
      <c r="AF162" s="11"/>
      <c r="AG162" s="11"/>
      <c r="AH162" s="11"/>
      <c r="AI162" s="11"/>
      <c r="AJ162" s="11"/>
      <c r="AK162" s="11"/>
      <c r="AL162" s="11"/>
      <c r="AM162" s="11"/>
      <c r="AN162" s="11"/>
      <c r="AO162" s="11"/>
      <c r="AP162" s="11"/>
      <c r="AQ162" s="11"/>
      <c r="AR162" s="11"/>
      <c r="AS162" s="11"/>
      <c r="AT162" s="11"/>
      <c r="AU162" s="11"/>
      <c r="AV162" s="11"/>
    </row>
    <row r="163" spans="1:48" ht="24.95" customHeight="1" x14ac:dyDescent="0.45">
      <c r="A163" s="74" t="s">
        <v>143</v>
      </c>
      <c r="B163" s="72" t="s">
        <v>144</v>
      </c>
      <c r="C163" s="72" t="s">
        <v>144</v>
      </c>
      <c r="D163" s="72" t="s">
        <v>144</v>
      </c>
      <c r="E163" s="72" t="s">
        <v>144</v>
      </c>
      <c r="F163" s="72" t="s">
        <v>144</v>
      </c>
      <c r="G163" s="72" t="s">
        <v>145</v>
      </c>
      <c r="H163" s="72" t="s">
        <v>144</v>
      </c>
      <c r="I163" s="72" t="s">
        <v>146</v>
      </c>
      <c r="J163" s="72" t="s">
        <v>144</v>
      </c>
      <c r="K163" s="72" t="s">
        <v>147</v>
      </c>
      <c r="L163" s="72" t="s">
        <v>148</v>
      </c>
      <c r="M163" s="87" t="s">
        <v>144</v>
      </c>
      <c r="N163" s="87" t="s">
        <v>144</v>
      </c>
      <c r="O163" s="87" t="s">
        <v>144</v>
      </c>
      <c r="P163" s="87" t="s">
        <v>144</v>
      </c>
      <c r="Q163" s="87" t="s">
        <v>144</v>
      </c>
      <c r="R163" s="87" t="s">
        <v>144</v>
      </c>
      <c r="S163" s="87" t="s">
        <v>144</v>
      </c>
      <c r="T163" s="87" t="s">
        <v>144</v>
      </c>
      <c r="U163" s="87" t="s">
        <v>144</v>
      </c>
      <c r="V163" s="87" t="s">
        <v>144</v>
      </c>
      <c r="W163" s="87" t="s">
        <v>144</v>
      </c>
      <c r="X163" s="87" t="s">
        <v>144</v>
      </c>
      <c r="Y163" s="87" t="s">
        <v>146</v>
      </c>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ht="24.95" customHeight="1" x14ac:dyDescent="0.45">
      <c r="A164" s="68">
        <v>1397</v>
      </c>
      <c r="B164" s="63">
        <v>12.6</v>
      </c>
      <c r="C164" s="63">
        <v>41.2</v>
      </c>
      <c r="D164" s="63">
        <v>52.1</v>
      </c>
      <c r="E164" s="63">
        <v>50.3</v>
      </c>
      <c r="F164" s="63">
        <v>40.5</v>
      </c>
      <c r="G164" s="63">
        <v>34.299999999999997</v>
      </c>
      <c r="H164" s="63">
        <v>34.9</v>
      </c>
      <c r="I164" s="63">
        <v>27.5</v>
      </c>
      <c r="J164" s="63">
        <v>44.1</v>
      </c>
      <c r="K164" s="63">
        <v>34.700000000000003</v>
      </c>
      <c r="L164" s="63">
        <v>24.5</v>
      </c>
      <c r="M164" s="39">
        <v>100.9</v>
      </c>
      <c r="N164" s="39">
        <v>57.1</v>
      </c>
      <c r="O164" s="39">
        <v>42.8</v>
      </c>
      <c r="P164" s="39">
        <v>51.5</v>
      </c>
      <c r="Q164" s="39">
        <v>45.4</v>
      </c>
      <c r="R164" s="39">
        <v>32.700000000000003</v>
      </c>
      <c r="S164" s="39">
        <v>2.6</v>
      </c>
      <c r="T164" s="39">
        <v>10.199999999999999</v>
      </c>
      <c r="U164" s="39">
        <v>1.5</v>
      </c>
      <c r="V164" s="39">
        <v>22.6</v>
      </c>
      <c r="W164" s="39">
        <v>21.6</v>
      </c>
      <c r="X164" s="39">
        <v>138.6</v>
      </c>
      <c r="Y164" s="39">
        <v>36.299999999999997</v>
      </c>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ht="24.95" customHeight="1" x14ac:dyDescent="0.45">
      <c r="A165" s="68">
        <v>1398</v>
      </c>
      <c r="B165" s="63">
        <v>51.1</v>
      </c>
      <c r="C165" s="63">
        <v>10.1</v>
      </c>
      <c r="D165" s="63">
        <v>60.5</v>
      </c>
      <c r="E165" s="63">
        <v>55.5</v>
      </c>
      <c r="F165" s="63">
        <v>25.5</v>
      </c>
      <c r="G165" s="63">
        <v>52.3</v>
      </c>
      <c r="H165" s="63">
        <v>41.6</v>
      </c>
      <c r="I165" s="63">
        <v>38.299999999999997</v>
      </c>
      <c r="J165" s="63">
        <v>-1</v>
      </c>
      <c r="K165" s="63">
        <v>11.3</v>
      </c>
      <c r="L165" s="63">
        <v>25.8</v>
      </c>
      <c r="M165" s="39">
        <v>33.700000000000003</v>
      </c>
      <c r="N165" s="39">
        <v>22.7</v>
      </c>
      <c r="O165" s="39">
        <v>29</v>
      </c>
      <c r="P165" s="39">
        <v>37.799999999999997</v>
      </c>
      <c r="Q165" s="39">
        <v>47.8</v>
      </c>
      <c r="R165" s="39">
        <v>105.1</v>
      </c>
      <c r="S165" s="39">
        <v>117.5</v>
      </c>
      <c r="T165" s="39">
        <v>27.2</v>
      </c>
      <c r="U165" s="39">
        <v>22</v>
      </c>
      <c r="V165" s="39">
        <v>57.4</v>
      </c>
      <c r="W165" s="39">
        <v>59.2</v>
      </c>
      <c r="X165" s="39">
        <v>54.5</v>
      </c>
      <c r="Y165" s="39">
        <v>77</v>
      </c>
      <c r="AC165" s="11"/>
      <c r="AD165" s="11"/>
      <c r="AE165" s="11"/>
      <c r="AF165" s="11"/>
      <c r="AG165" s="11"/>
      <c r="AH165" s="11"/>
      <c r="AI165" s="11"/>
      <c r="AJ165" s="11"/>
      <c r="AK165" s="11"/>
      <c r="AL165" s="11"/>
      <c r="AM165" s="11"/>
      <c r="AN165" s="11"/>
      <c r="AO165" s="11"/>
      <c r="AP165" s="11"/>
      <c r="AQ165" s="11"/>
      <c r="AR165" s="11"/>
      <c r="AS165" s="11"/>
      <c r="AT165" s="11"/>
      <c r="AU165" s="11"/>
      <c r="AV165" s="11"/>
    </row>
    <row r="166" spans="1:48" ht="24.95" customHeight="1" x14ac:dyDescent="0.45">
      <c r="A166" s="68">
        <v>1399</v>
      </c>
      <c r="B166" s="79">
        <v>30.735348564221084</v>
      </c>
      <c r="C166" s="79">
        <v>108.32689517498596</v>
      </c>
      <c r="D166" s="79">
        <v>14.42579473244578</v>
      </c>
      <c r="E166" s="79">
        <v>10.66595043247807</v>
      </c>
      <c r="F166" s="79">
        <v>46.529420027478551</v>
      </c>
      <c r="G166" s="79">
        <v>46.319340822513055</v>
      </c>
      <c r="H166" s="79">
        <v>42.846041629384644</v>
      </c>
      <c r="I166" s="79">
        <v>42.905275864863171</v>
      </c>
      <c r="J166" s="79">
        <v>75.901822644958713</v>
      </c>
      <c r="K166" s="79">
        <v>50.324604355127121</v>
      </c>
      <c r="L166" s="79">
        <v>31.222526311774857</v>
      </c>
      <c r="M166" s="79">
        <v>90.475896814972401</v>
      </c>
      <c r="N166" s="79">
        <v>53.709907006792463</v>
      </c>
      <c r="O166" s="79">
        <v>72.999491443487955</v>
      </c>
      <c r="P166" s="79">
        <v>53.86805620629778</v>
      </c>
      <c r="Q166" s="79">
        <v>14.342618342621279</v>
      </c>
      <c r="R166" s="79">
        <v>-7.6499878794849536</v>
      </c>
      <c r="S166" s="79">
        <v>-2.3562941923795648</v>
      </c>
      <c r="T166" s="79">
        <v>76.77397643054249</v>
      </c>
      <c r="U166" s="79">
        <v>136.66391868572254</v>
      </c>
      <c r="V166" s="79">
        <v>42.943129669439145</v>
      </c>
      <c r="W166" s="79">
        <v>45.859541467141696</v>
      </c>
      <c r="X166" s="79">
        <v>-7.3761208605564264</v>
      </c>
      <c r="Y166" s="79">
        <v>51.8148682921925</v>
      </c>
      <c r="AC166" s="11"/>
      <c r="AD166" s="11"/>
      <c r="AE166" s="11"/>
      <c r="AF166" s="11"/>
      <c r="AG166" s="11"/>
      <c r="AH166" s="11"/>
      <c r="AI166" s="11"/>
      <c r="AJ166" s="11"/>
      <c r="AK166" s="11"/>
      <c r="AL166" s="11"/>
      <c r="AM166" s="11"/>
      <c r="AN166" s="11"/>
      <c r="AO166" s="11"/>
      <c r="AP166" s="11"/>
      <c r="AQ166" s="11"/>
      <c r="AR166" s="11"/>
      <c r="AS166" s="11"/>
      <c r="AT166" s="11"/>
      <c r="AU166" s="11"/>
      <c r="AV166" s="11"/>
    </row>
    <row r="167" spans="1:48" ht="24.95" customHeight="1" x14ac:dyDescent="0.45">
      <c r="A167" s="68" t="s">
        <v>15</v>
      </c>
      <c r="B167" s="63">
        <v>24.2</v>
      </c>
      <c r="C167" s="63">
        <v>0.3</v>
      </c>
      <c r="D167" s="63">
        <v>22</v>
      </c>
      <c r="E167" s="63">
        <v>24.4</v>
      </c>
      <c r="F167" s="63">
        <v>-9.1</v>
      </c>
      <c r="G167" s="63">
        <v>2.9</v>
      </c>
      <c r="H167" s="63">
        <v>1.7</v>
      </c>
      <c r="I167" s="63">
        <v>1.3</v>
      </c>
      <c r="J167" s="63">
        <v>-13.8</v>
      </c>
      <c r="K167" s="63">
        <v>0.3</v>
      </c>
      <c r="L167" s="63">
        <v>3.3</v>
      </c>
      <c r="M167" s="39">
        <v>8.1999999999999993</v>
      </c>
      <c r="N167" s="39">
        <v>20.3</v>
      </c>
      <c r="O167" s="39">
        <v>58.9</v>
      </c>
      <c r="P167" s="39">
        <v>12.1</v>
      </c>
      <c r="Q167" s="39">
        <v>10.199999999999999</v>
      </c>
      <c r="R167" s="39">
        <v>88.2</v>
      </c>
      <c r="S167" s="39">
        <v>105.7</v>
      </c>
      <c r="T167" s="39">
        <v>9.3000000000000007</v>
      </c>
      <c r="U167" s="39">
        <v>7.9</v>
      </c>
      <c r="V167" s="39">
        <v>42.2</v>
      </c>
      <c r="W167" s="39">
        <v>49.8</v>
      </c>
      <c r="X167" s="39">
        <v>8</v>
      </c>
      <c r="Y167" s="39">
        <v>8.4</v>
      </c>
      <c r="AC167" s="11"/>
      <c r="AD167" s="11"/>
      <c r="AE167" s="11"/>
      <c r="AF167" s="11"/>
      <c r="AG167" s="11"/>
      <c r="AH167" s="11"/>
      <c r="AI167" s="11"/>
      <c r="AJ167" s="11"/>
      <c r="AK167" s="11"/>
      <c r="AL167" s="11"/>
      <c r="AM167" s="11"/>
      <c r="AN167" s="11"/>
      <c r="AO167" s="11"/>
      <c r="AP167" s="11"/>
      <c r="AQ167" s="11"/>
      <c r="AR167" s="11"/>
      <c r="AS167" s="11"/>
      <c r="AT167" s="11"/>
      <c r="AU167" s="11"/>
      <c r="AV167" s="11"/>
    </row>
    <row r="168" spans="1:48" ht="24.95" customHeight="1" x14ac:dyDescent="0.45">
      <c r="A168" s="68" t="s">
        <v>149</v>
      </c>
      <c r="B168" s="63">
        <v>14.7</v>
      </c>
      <c r="C168" s="63">
        <v>-1.2</v>
      </c>
      <c r="D168" s="63">
        <v>-0.2</v>
      </c>
      <c r="E168" s="63">
        <v>-3.8</v>
      </c>
      <c r="F168" s="63">
        <v>7.6</v>
      </c>
      <c r="G168" s="63">
        <v>15.1</v>
      </c>
      <c r="H168" s="63">
        <v>17.5</v>
      </c>
      <c r="I168" s="63">
        <v>13.7</v>
      </c>
      <c r="J168" s="63">
        <v>6.2</v>
      </c>
      <c r="K168" s="63">
        <v>1.2</v>
      </c>
      <c r="L168" s="63">
        <v>4.3</v>
      </c>
      <c r="M168" s="39">
        <v>-6.3</v>
      </c>
      <c r="N168" s="39">
        <v>-11.1</v>
      </c>
      <c r="O168" s="39">
        <v>39.4</v>
      </c>
      <c r="P168" s="39">
        <v>-31.4</v>
      </c>
      <c r="Q168" s="39">
        <v>-34</v>
      </c>
      <c r="R168" s="39">
        <v>2.8</v>
      </c>
      <c r="S168" s="39">
        <v>-58.8</v>
      </c>
      <c r="T168" s="39">
        <v>7</v>
      </c>
      <c r="U168" s="39">
        <v>4.5999999999999996</v>
      </c>
      <c r="V168" s="39">
        <v>-6.2</v>
      </c>
      <c r="W168" s="39">
        <v>-13.1</v>
      </c>
      <c r="X168" s="39">
        <v>6</v>
      </c>
      <c r="Y168" s="39">
        <v>40.299999999999997</v>
      </c>
      <c r="AC168" s="11"/>
      <c r="AD168" s="11"/>
      <c r="AE168" s="11"/>
      <c r="AF168" s="11"/>
      <c r="AG168" s="11"/>
      <c r="AH168" s="11"/>
      <c r="AI168" s="11"/>
      <c r="AJ168" s="11"/>
      <c r="AK168" s="11"/>
      <c r="AL168" s="11"/>
      <c r="AM168" s="11"/>
      <c r="AN168" s="11"/>
      <c r="AO168" s="11"/>
      <c r="AP168" s="11"/>
      <c r="AQ168" s="11"/>
      <c r="AR168" s="11"/>
      <c r="AS168" s="11"/>
      <c r="AT168" s="11"/>
      <c r="AU168" s="11"/>
      <c r="AV168" s="11"/>
    </row>
    <row r="169" spans="1:48" ht="24.95" customHeight="1" x14ac:dyDescent="0.45">
      <c r="A169" s="68" t="s">
        <v>18</v>
      </c>
      <c r="B169" s="79">
        <v>0</v>
      </c>
      <c r="C169" s="63">
        <v>6.1</v>
      </c>
      <c r="D169" s="63">
        <v>-4.9000000000000004</v>
      </c>
      <c r="E169" s="63">
        <v>-6</v>
      </c>
      <c r="F169" s="63">
        <v>-4</v>
      </c>
      <c r="G169" s="63">
        <v>8.3000000000000007</v>
      </c>
      <c r="H169" s="190">
        <v>5.3</v>
      </c>
      <c r="I169" s="190">
        <v>6.9</v>
      </c>
      <c r="J169" s="190">
        <v>5.4</v>
      </c>
      <c r="K169" s="190">
        <v>1.2</v>
      </c>
      <c r="L169" s="190">
        <v>3.2</v>
      </c>
      <c r="M169" s="85">
        <v>-2.4</v>
      </c>
      <c r="N169" s="85">
        <v>-26.9</v>
      </c>
      <c r="O169" s="85">
        <v>-44.5</v>
      </c>
      <c r="P169" s="85">
        <v>54.1</v>
      </c>
      <c r="Q169" s="85">
        <v>59.7</v>
      </c>
      <c r="R169" s="85">
        <v>-39.299999999999997</v>
      </c>
      <c r="S169" s="85">
        <v>4.8</v>
      </c>
      <c r="T169" s="85">
        <v>1.5</v>
      </c>
      <c r="U169" s="85">
        <v>5.2</v>
      </c>
      <c r="V169" s="85">
        <v>-4.4000000000000004</v>
      </c>
      <c r="W169" s="85">
        <v>-4.3</v>
      </c>
      <c r="X169" s="85">
        <v>-13</v>
      </c>
      <c r="Y169" s="85">
        <v>19.600000000000001</v>
      </c>
      <c r="AC169" s="11"/>
      <c r="AD169" s="11"/>
      <c r="AE169" s="11"/>
      <c r="AF169" s="11"/>
      <c r="AG169" s="11"/>
      <c r="AH169" s="11"/>
      <c r="AI169" s="11"/>
      <c r="AJ169" s="11"/>
      <c r="AK169" s="11"/>
      <c r="AL169" s="11"/>
      <c r="AM169" s="11"/>
      <c r="AN169" s="11"/>
      <c r="AO169" s="11"/>
      <c r="AP169" s="11"/>
      <c r="AQ169" s="11"/>
      <c r="AR169" s="11"/>
      <c r="AS169" s="11"/>
      <c r="AT169" s="11"/>
      <c r="AU169" s="11"/>
      <c r="AV169" s="11"/>
    </row>
    <row r="170" spans="1:48" ht="24.95" customHeight="1" x14ac:dyDescent="0.45">
      <c r="A170" s="192" t="s">
        <v>156</v>
      </c>
      <c r="B170" s="320">
        <v>1</v>
      </c>
      <c r="C170" s="190">
        <v>2.8</v>
      </c>
      <c r="D170" s="190">
        <v>-4.4000000000000004</v>
      </c>
      <c r="E170" s="190">
        <v>-5.2</v>
      </c>
      <c r="F170" s="190">
        <v>-2.6</v>
      </c>
      <c r="G170" s="199">
        <v>2.7</v>
      </c>
      <c r="H170" s="304">
        <v>1.8</v>
      </c>
      <c r="I170" s="305">
        <v>0.9</v>
      </c>
      <c r="J170" s="306">
        <v>10.1</v>
      </c>
      <c r="K170" s="304">
        <v>-0.3</v>
      </c>
      <c r="L170" s="305">
        <v>0.5</v>
      </c>
      <c r="M170" s="307">
        <v>21.3</v>
      </c>
      <c r="N170" s="307">
        <v>8.8000000000000007</v>
      </c>
      <c r="O170" s="307">
        <v>-9.8000000000000007</v>
      </c>
      <c r="P170" s="307">
        <v>-9.9</v>
      </c>
      <c r="Q170" s="307">
        <v>14.4</v>
      </c>
      <c r="R170" s="307">
        <v>13.7</v>
      </c>
      <c r="S170" s="307">
        <v>109.2</v>
      </c>
      <c r="T170" s="307">
        <v>4.5999999999999996</v>
      </c>
      <c r="U170" s="307">
        <v>10.4</v>
      </c>
      <c r="V170" s="307">
        <v>2</v>
      </c>
      <c r="W170" s="307">
        <v>3.7</v>
      </c>
      <c r="X170" s="307">
        <v>-8.3000000000000007</v>
      </c>
      <c r="Y170" s="308">
        <v>2.2999999999999998</v>
      </c>
      <c r="AC170" s="11"/>
      <c r="AD170" s="11"/>
      <c r="AE170" s="11"/>
      <c r="AF170" s="11"/>
      <c r="AG170" s="11"/>
      <c r="AH170" s="11"/>
      <c r="AI170" s="11"/>
      <c r="AJ170" s="11"/>
      <c r="AK170" s="11"/>
      <c r="AL170" s="11"/>
      <c r="AM170" s="11"/>
      <c r="AN170" s="11"/>
      <c r="AO170" s="11"/>
      <c r="AP170" s="11"/>
      <c r="AQ170" s="11"/>
      <c r="AR170" s="11"/>
      <c r="AS170" s="11"/>
      <c r="AT170" s="11"/>
      <c r="AU170" s="11"/>
      <c r="AV170" s="11"/>
    </row>
    <row r="171" spans="1:48" ht="24.95" customHeight="1" x14ac:dyDescent="0.45">
      <c r="A171" s="68" t="s">
        <v>814</v>
      </c>
      <c r="B171" s="63">
        <v>6.5</v>
      </c>
      <c r="C171" s="63">
        <v>25.7</v>
      </c>
      <c r="D171" s="63">
        <v>8.3000000000000007</v>
      </c>
      <c r="E171" s="63">
        <v>4.5</v>
      </c>
      <c r="F171" s="63">
        <v>-8.4</v>
      </c>
      <c r="G171" s="63">
        <v>1.2</v>
      </c>
      <c r="H171" s="63">
        <v>3.4</v>
      </c>
      <c r="I171" s="63">
        <v>2.9</v>
      </c>
      <c r="J171" s="63">
        <v>4.5</v>
      </c>
      <c r="K171" s="63">
        <v>0.6</v>
      </c>
      <c r="L171" s="63">
        <v>1.3</v>
      </c>
      <c r="M171" s="273">
        <v>25.9</v>
      </c>
      <c r="N171" s="273">
        <v>56.5</v>
      </c>
      <c r="O171" s="273">
        <v>70.099999999999994</v>
      </c>
      <c r="P171" s="273">
        <v>-5</v>
      </c>
      <c r="Q171" s="273">
        <v>-20.2</v>
      </c>
      <c r="R171" s="273">
        <v>18.600000000000001</v>
      </c>
      <c r="S171" s="273">
        <v>-19.899999999999999</v>
      </c>
      <c r="T171" s="273">
        <v>34.700000000000003</v>
      </c>
      <c r="U171" s="273">
        <v>63.8</v>
      </c>
      <c r="V171" s="273">
        <v>19.3</v>
      </c>
      <c r="W171" s="273">
        <v>22.5</v>
      </c>
      <c r="X171" s="273">
        <v>-0.9</v>
      </c>
      <c r="Y171" s="273">
        <v>3.7</v>
      </c>
      <c r="AC171" s="11"/>
      <c r="AD171" s="11"/>
      <c r="AE171" s="11"/>
      <c r="AF171" s="11"/>
      <c r="AG171" s="11"/>
      <c r="AH171" s="11"/>
      <c r="AI171" s="11"/>
      <c r="AJ171" s="11"/>
      <c r="AK171" s="11"/>
      <c r="AL171" s="11"/>
      <c r="AM171" s="11"/>
      <c r="AN171" s="11"/>
      <c r="AO171" s="11"/>
      <c r="AP171" s="11"/>
      <c r="AQ171" s="11"/>
      <c r="AR171" s="11"/>
      <c r="AS171" s="11"/>
      <c r="AT171" s="11"/>
      <c r="AU171" s="11"/>
      <c r="AV171" s="11"/>
    </row>
    <row r="172" spans="1:48" ht="24.95" customHeight="1" x14ac:dyDescent="0.45">
      <c r="A172" s="68" t="s">
        <v>822</v>
      </c>
      <c r="B172" s="353">
        <v>8.4</v>
      </c>
      <c r="C172" s="353">
        <v>47.5</v>
      </c>
      <c r="D172" s="353">
        <v>4.8</v>
      </c>
      <c r="E172" s="353">
        <v>4.0999999999999996</v>
      </c>
      <c r="F172" s="55">
        <v>52</v>
      </c>
      <c r="G172" s="353">
        <v>15.7</v>
      </c>
      <c r="H172" s="353">
        <v>17.3</v>
      </c>
      <c r="I172" s="353">
        <v>16.2</v>
      </c>
      <c r="J172" s="353">
        <v>33.5</v>
      </c>
      <c r="K172" s="353">
        <v>7.3</v>
      </c>
      <c r="L172" s="353">
        <v>6.5</v>
      </c>
      <c r="M172" s="353">
        <v>-8.6</v>
      </c>
      <c r="N172" s="353">
        <v>18.7</v>
      </c>
      <c r="O172" s="353">
        <v>78.099999999999994</v>
      </c>
      <c r="P172" s="353">
        <v>19.399999999999999</v>
      </c>
      <c r="Q172" s="353">
        <v>-29.3</v>
      </c>
      <c r="R172" s="353">
        <v>-22.2</v>
      </c>
      <c r="S172" s="353">
        <v>-40.200000000000003</v>
      </c>
      <c r="T172" s="353">
        <v>16.3</v>
      </c>
      <c r="U172" s="353">
        <v>23.4</v>
      </c>
      <c r="V172" s="353">
        <v>16.5</v>
      </c>
      <c r="W172" s="353">
        <v>18.399999999999999</v>
      </c>
      <c r="X172" s="353">
        <v>1.7</v>
      </c>
      <c r="Y172" s="353">
        <v>9.1999999999999993</v>
      </c>
      <c r="AC172" s="11"/>
      <c r="AD172" s="11"/>
      <c r="AE172" s="11"/>
      <c r="AF172" s="11"/>
      <c r="AG172" s="11"/>
      <c r="AH172" s="11"/>
      <c r="AI172" s="11"/>
      <c r="AJ172" s="11"/>
      <c r="AK172" s="11"/>
      <c r="AL172" s="11"/>
      <c r="AM172" s="11"/>
      <c r="AN172" s="11"/>
      <c r="AO172" s="11"/>
      <c r="AP172" s="11"/>
      <c r="AQ172" s="11"/>
      <c r="AR172" s="11"/>
      <c r="AS172" s="11"/>
      <c r="AT172" s="11"/>
      <c r="AU172" s="11"/>
      <c r="AV172" s="11"/>
    </row>
    <row r="173" spans="1:48" ht="24.95" customHeight="1" x14ac:dyDescent="0.45">
      <c r="A173" s="68" t="s">
        <v>827</v>
      </c>
      <c r="B173" s="55">
        <v>16.040094958461836</v>
      </c>
      <c r="C173" s="55">
        <v>26.392508411219069</v>
      </c>
      <c r="D173" s="55">
        <v>12.320687094658297</v>
      </c>
      <c r="E173" s="55">
        <v>17.396188735104062</v>
      </c>
      <c r="F173" s="55">
        <v>32.025253160186338</v>
      </c>
      <c r="G173" s="55">
        <v>22.294617010481474</v>
      </c>
      <c r="H173" s="55">
        <v>16.164870098517881</v>
      </c>
      <c r="I173" s="55">
        <v>16.604492167242469</v>
      </c>
      <c r="J173" s="55">
        <v>23.853442937634384</v>
      </c>
      <c r="K173" s="55">
        <v>64.149837446149576</v>
      </c>
      <c r="L173" s="55">
        <v>22.659350474226315</v>
      </c>
      <c r="M173" s="55">
        <v>39.135676672010476</v>
      </c>
      <c r="N173" s="55">
        <v>-11.373430653565592</v>
      </c>
      <c r="O173" s="55">
        <v>-25.538916790873657</v>
      </c>
      <c r="P173" s="55">
        <v>28.86151325651133</v>
      </c>
      <c r="Q173" s="55">
        <v>133.66339733124909</v>
      </c>
      <c r="R173" s="55">
        <v>14.038507882221523</v>
      </c>
      <c r="S173" s="55">
        <v>76.143146271646287</v>
      </c>
      <c r="T173" s="55">
        <v>14.451587268936535</v>
      </c>
      <c r="U173" s="55">
        <v>13.958203185677533</v>
      </c>
      <c r="V173" s="55">
        <v>7.4141920530911989</v>
      </c>
      <c r="W173" s="55">
        <v>5.2403905985733132</v>
      </c>
      <c r="X173" s="55">
        <v>5.5053742353352391</v>
      </c>
      <c r="Y173" s="55">
        <v>20.398806583795064</v>
      </c>
      <c r="AC173" s="11"/>
      <c r="AD173" s="11"/>
      <c r="AE173" s="11"/>
      <c r="AF173" s="11"/>
      <c r="AG173" s="11"/>
      <c r="AH173" s="11"/>
      <c r="AI173" s="11"/>
      <c r="AJ173" s="11"/>
      <c r="AK173" s="11"/>
      <c r="AL173" s="11"/>
      <c r="AM173" s="11"/>
      <c r="AN173" s="11"/>
      <c r="AO173" s="11"/>
      <c r="AP173" s="11"/>
      <c r="AQ173" s="11"/>
      <c r="AR173" s="11"/>
      <c r="AS173" s="11"/>
      <c r="AT173" s="11"/>
      <c r="AU173" s="11"/>
      <c r="AV173" s="11"/>
    </row>
    <row r="174" spans="1:48" ht="24.95" customHeight="1" x14ac:dyDescent="0.45">
      <c r="A174" s="381" t="s">
        <v>850</v>
      </c>
      <c r="B174" s="55">
        <f t="shared" ref="B174:Y174" si="0">B158/B157*100-100</f>
        <v>9.5508446455007174</v>
      </c>
      <c r="C174" s="55">
        <f t="shared" si="0"/>
        <v>6.6506247064780126</v>
      </c>
      <c r="D174" s="55">
        <f t="shared" si="0"/>
        <v>6.9913905499198137</v>
      </c>
      <c r="E174" s="55">
        <f t="shared" si="0"/>
        <v>9.4588794757687396</v>
      </c>
      <c r="F174" s="55">
        <f t="shared" si="0"/>
        <v>-1.1990238709441314</v>
      </c>
      <c r="G174" s="55">
        <f t="shared" si="0"/>
        <v>21.10513385434831</v>
      </c>
      <c r="H174" s="55">
        <f t="shared" si="0"/>
        <v>16.857120483070489</v>
      </c>
      <c r="I174" s="55">
        <f t="shared" si="0"/>
        <v>23.06838821840131</v>
      </c>
      <c r="J174" s="55">
        <f t="shared" si="0"/>
        <v>23.340966491375852</v>
      </c>
      <c r="K174" s="55">
        <f t="shared" si="0"/>
        <v>19.341908441517489</v>
      </c>
      <c r="L174" s="55">
        <f t="shared" si="0"/>
        <v>27.245976524871082</v>
      </c>
      <c r="M174" s="55">
        <f t="shared" si="0"/>
        <v>74.177389621555164</v>
      </c>
      <c r="N174" s="55">
        <f t="shared" si="0"/>
        <v>20.55162669310829</v>
      </c>
      <c r="O174" s="55">
        <f t="shared" si="0"/>
        <v>15.462814234132139</v>
      </c>
      <c r="P174" s="55">
        <f t="shared" si="0"/>
        <v>66.216582741108056</v>
      </c>
      <c r="Q174" s="55">
        <f t="shared" si="0"/>
        <v>-21.299855104635668</v>
      </c>
      <c r="R174" s="55">
        <f t="shared" si="0"/>
        <v>15.316825587117179</v>
      </c>
      <c r="S174" s="55">
        <f t="shared" si="0"/>
        <v>0.19636115731540826</v>
      </c>
      <c r="T174" s="55">
        <f t="shared" si="0"/>
        <v>9.9330297108074745</v>
      </c>
      <c r="U174" s="55">
        <f t="shared" si="0"/>
        <v>10.063416735846346</v>
      </c>
      <c r="V174" s="55">
        <f t="shared" si="0"/>
        <v>19.435463273673832</v>
      </c>
      <c r="W174" s="55">
        <f t="shared" si="0"/>
        <v>19.2725829925364</v>
      </c>
      <c r="X174" s="55">
        <f t="shared" si="0"/>
        <v>6.5526378262297413</v>
      </c>
      <c r="Y174" s="55">
        <f t="shared" si="0"/>
        <v>17.185545497899852</v>
      </c>
      <c r="AC174" s="11"/>
      <c r="AD174" s="11"/>
      <c r="AE174" s="11"/>
      <c r="AF174" s="11"/>
      <c r="AG174" s="11"/>
      <c r="AH174" s="11"/>
      <c r="AI174" s="11"/>
      <c r="AJ174" s="11"/>
      <c r="AK174" s="11"/>
      <c r="AL174" s="11"/>
      <c r="AM174" s="11"/>
      <c r="AN174" s="11"/>
      <c r="AO174" s="11"/>
      <c r="AP174" s="11"/>
      <c r="AQ174" s="11"/>
      <c r="AR174" s="11"/>
      <c r="AS174" s="11"/>
      <c r="AT174" s="11"/>
      <c r="AU174" s="11"/>
      <c r="AV174" s="11"/>
    </row>
    <row r="175" spans="1:48" ht="24.95" customHeight="1" x14ac:dyDescent="0.45">
      <c r="A175" s="443" t="s">
        <v>871</v>
      </c>
      <c r="B175" s="429">
        <v>5.1311936030662366</v>
      </c>
      <c r="C175" s="429">
        <v>2.8056717699425917</v>
      </c>
      <c r="D175" s="429">
        <v>10.162797190750268</v>
      </c>
      <c r="E175" s="429">
        <v>11.966317993228984</v>
      </c>
      <c r="F175" s="429">
        <v>14.941028852836752</v>
      </c>
      <c r="G175" s="429">
        <v>5.944130210444726</v>
      </c>
      <c r="H175" s="429">
        <v>4.4096247873332288</v>
      </c>
      <c r="I175" s="429">
        <v>5.0846443461988855</v>
      </c>
      <c r="J175" s="429">
        <v>-13.65723148894125</v>
      </c>
      <c r="K175" s="429">
        <v>5.1042170912309217</v>
      </c>
      <c r="L175" s="429">
        <v>13.215077392032782</v>
      </c>
      <c r="M175" s="429">
        <v>-24.807012314538895</v>
      </c>
      <c r="N175" s="429">
        <v>2.5278605053021437</v>
      </c>
      <c r="O175" s="429">
        <v>-7.623479828469641</v>
      </c>
      <c r="P175" s="429">
        <v>-25.338244155343347</v>
      </c>
      <c r="Q175" s="429">
        <v>-0.66142759970652776</v>
      </c>
      <c r="R175" s="429">
        <v>7.8139754131629502</v>
      </c>
      <c r="S175" s="429">
        <v>-15.706131802828665</v>
      </c>
      <c r="T175" s="429">
        <v>10.578828049358663</v>
      </c>
      <c r="U175" s="429">
        <v>11.909474919019345</v>
      </c>
      <c r="V175" s="429">
        <v>21.404381949115958</v>
      </c>
      <c r="W175" s="429">
        <v>21.796522075731446</v>
      </c>
      <c r="X175" s="429">
        <v>2.6672320446123905</v>
      </c>
      <c r="Y175" s="429">
        <v>9.5131562569017376</v>
      </c>
      <c r="AC175" s="11"/>
      <c r="AD175" s="11"/>
      <c r="AE175" s="11"/>
      <c r="AF175" s="11"/>
      <c r="AG175" s="11"/>
      <c r="AH175" s="11"/>
      <c r="AI175" s="11"/>
      <c r="AJ175" s="11"/>
      <c r="AK175" s="11"/>
      <c r="AL175" s="11"/>
      <c r="AM175" s="11"/>
      <c r="AN175" s="11"/>
      <c r="AO175" s="11"/>
      <c r="AP175" s="11"/>
      <c r="AQ175" s="11"/>
      <c r="AR175" s="11"/>
      <c r="AS175" s="11"/>
      <c r="AT175" s="11"/>
      <c r="AU175" s="11"/>
      <c r="AV175" s="11"/>
    </row>
    <row r="176" spans="1:48" s="191" customFormat="1" ht="24.95" customHeight="1" x14ac:dyDescent="0.45">
      <c r="A176" s="295"/>
      <c r="B176" s="309"/>
      <c r="C176" s="309"/>
      <c r="D176" s="309"/>
      <c r="E176" s="309"/>
      <c r="F176" s="309"/>
      <c r="G176" s="309"/>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row>
    <row r="177" spans="1:43" ht="24.95" customHeight="1" x14ac:dyDescent="0.45">
      <c r="A177" s="533" t="s">
        <v>530</v>
      </c>
      <c r="B177" s="533"/>
      <c r="C177" s="533"/>
      <c r="D177" s="533"/>
      <c r="E177" s="533"/>
      <c r="F177" s="533"/>
      <c r="G177" s="533"/>
      <c r="H177" s="11"/>
      <c r="I177" s="11"/>
      <c r="J177" s="11"/>
      <c r="K177" s="11"/>
      <c r="L177" s="11"/>
      <c r="AC177" s="11"/>
      <c r="AD177" s="11"/>
      <c r="AE177" s="11"/>
      <c r="AF177" s="11"/>
      <c r="AG177" s="11"/>
      <c r="AH177" s="11"/>
      <c r="AI177" s="11"/>
      <c r="AJ177" s="11"/>
      <c r="AK177" s="11"/>
      <c r="AL177" s="11"/>
      <c r="AM177" s="11"/>
      <c r="AN177" s="11"/>
      <c r="AO177" s="11"/>
      <c r="AP177" s="11"/>
      <c r="AQ177" s="11"/>
    </row>
    <row r="178" spans="1:43" ht="62.25" customHeight="1" x14ac:dyDescent="0.45">
      <c r="A178" s="571" t="s">
        <v>0</v>
      </c>
      <c r="B178" s="567" t="s">
        <v>150</v>
      </c>
      <c r="C178" s="567"/>
      <c r="D178" s="567" t="s">
        <v>151</v>
      </c>
      <c r="E178" s="567"/>
      <c r="F178" s="567" t="s">
        <v>791</v>
      </c>
      <c r="G178" s="567"/>
      <c r="H178" s="11"/>
      <c r="I178" s="11"/>
      <c r="J178" s="11"/>
      <c r="K178" s="11"/>
      <c r="L178" s="11"/>
      <c r="AC178" s="11"/>
      <c r="AD178" s="11"/>
      <c r="AE178" s="11"/>
      <c r="AF178" s="11"/>
      <c r="AG178" s="11"/>
      <c r="AH178" s="11"/>
      <c r="AI178" s="11"/>
      <c r="AJ178" s="11"/>
      <c r="AK178" s="11"/>
      <c r="AL178" s="11"/>
      <c r="AM178" s="11"/>
      <c r="AN178" s="11"/>
      <c r="AO178" s="11"/>
      <c r="AP178" s="11"/>
      <c r="AQ178" s="11"/>
    </row>
    <row r="179" spans="1:43" ht="72.75" customHeight="1" x14ac:dyDescent="0.45">
      <c r="A179" s="571"/>
      <c r="B179" s="66" t="s">
        <v>153</v>
      </c>
      <c r="C179" s="66" t="s">
        <v>154</v>
      </c>
      <c r="D179" s="66" t="s">
        <v>153</v>
      </c>
      <c r="E179" s="66" t="s">
        <v>154</v>
      </c>
      <c r="F179" s="66" t="s">
        <v>155</v>
      </c>
      <c r="G179" s="66" t="s">
        <v>154</v>
      </c>
      <c r="H179" s="11"/>
      <c r="I179" s="11"/>
      <c r="J179" s="11"/>
      <c r="K179" s="11"/>
      <c r="L179" s="11"/>
      <c r="AC179" s="11"/>
      <c r="AD179" s="11"/>
      <c r="AE179" s="11"/>
      <c r="AF179" s="11"/>
      <c r="AG179" s="11"/>
      <c r="AH179" s="11"/>
      <c r="AI179" s="11"/>
      <c r="AJ179" s="11"/>
      <c r="AK179" s="11"/>
      <c r="AL179" s="11"/>
      <c r="AM179" s="11"/>
      <c r="AN179" s="11"/>
      <c r="AO179" s="11"/>
      <c r="AP179" s="11"/>
      <c r="AQ179" s="11"/>
    </row>
    <row r="180" spans="1:43" ht="24.95" customHeight="1" x14ac:dyDescent="0.45">
      <c r="A180" s="68">
        <v>1396</v>
      </c>
      <c r="B180" s="63">
        <v>11723</v>
      </c>
      <c r="C180" s="63">
        <v>13.5</v>
      </c>
      <c r="D180" s="63">
        <v>16121</v>
      </c>
      <c r="E180" s="63">
        <v>12.4</v>
      </c>
      <c r="F180" s="63">
        <v>86321</v>
      </c>
      <c r="G180" s="63">
        <v>25.3</v>
      </c>
      <c r="H180" s="11"/>
      <c r="I180" s="11"/>
      <c r="J180" s="11"/>
      <c r="K180" s="11"/>
      <c r="L180" s="11"/>
      <c r="AC180" s="11"/>
      <c r="AD180" s="11"/>
      <c r="AE180" s="11"/>
      <c r="AF180" s="11"/>
      <c r="AG180" s="11"/>
      <c r="AH180" s="11"/>
      <c r="AI180" s="11"/>
      <c r="AJ180" s="11"/>
      <c r="AK180" s="11"/>
      <c r="AL180" s="11"/>
      <c r="AM180" s="11"/>
      <c r="AN180" s="11"/>
      <c r="AO180" s="11"/>
      <c r="AP180" s="11"/>
      <c r="AQ180" s="11"/>
    </row>
    <row r="181" spans="1:43" ht="24.95" customHeight="1" x14ac:dyDescent="0.45">
      <c r="A181" s="68">
        <v>1397</v>
      </c>
      <c r="B181" s="63">
        <v>20605</v>
      </c>
      <c r="C181" s="79">
        <v>35</v>
      </c>
      <c r="D181" s="63">
        <v>23939</v>
      </c>
      <c r="E181" s="63">
        <v>27.4</v>
      </c>
      <c r="F181" s="63">
        <v>106357</v>
      </c>
      <c r="G181" s="63">
        <v>36.4</v>
      </c>
      <c r="H181" s="11"/>
      <c r="I181" s="11"/>
      <c r="J181" s="11"/>
      <c r="K181" s="11"/>
      <c r="L181" s="11"/>
      <c r="AC181" s="11"/>
      <c r="AD181" s="11"/>
      <c r="AE181" s="11"/>
      <c r="AF181" s="11"/>
      <c r="AG181" s="11"/>
      <c r="AH181" s="11"/>
      <c r="AI181" s="11"/>
      <c r="AJ181" s="11"/>
      <c r="AK181" s="11"/>
      <c r="AL181" s="11"/>
      <c r="AM181" s="11"/>
      <c r="AN181" s="11"/>
      <c r="AO181" s="11"/>
      <c r="AP181" s="11"/>
      <c r="AQ181" s="11"/>
    </row>
    <row r="182" spans="1:43" ht="24.95" customHeight="1" x14ac:dyDescent="0.45">
      <c r="A182" s="68">
        <v>1398</v>
      </c>
      <c r="B182" s="63">
        <v>39116</v>
      </c>
      <c r="C182" s="78">
        <v>89.8</v>
      </c>
      <c r="D182" s="63">
        <v>40932</v>
      </c>
      <c r="E182" s="63">
        <v>71</v>
      </c>
      <c r="F182" s="63">
        <v>137804</v>
      </c>
      <c r="G182" s="63">
        <v>29.6</v>
      </c>
      <c r="H182" s="11"/>
      <c r="I182" s="11"/>
      <c r="J182" s="11"/>
      <c r="K182" s="11"/>
      <c r="L182" s="11"/>
      <c r="AC182" s="11"/>
      <c r="AD182" s="11"/>
      <c r="AE182" s="11"/>
      <c r="AF182" s="11"/>
      <c r="AG182" s="11"/>
      <c r="AH182" s="11"/>
      <c r="AI182" s="11"/>
      <c r="AJ182" s="11"/>
      <c r="AK182" s="11"/>
      <c r="AL182" s="11"/>
      <c r="AM182" s="11"/>
      <c r="AN182" s="11"/>
      <c r="AO182" s="11"/>
      <c r="AP182" s="11"/>
      <c r="AQ182" s="11"/>
    </row>
    <row r="183" spans="1:43" ht="24.95" customHeight="1" x14ac:dyDescent="0.45">
      <c r="A183" s="68" t="s">
        <v>15</v>
      </c>
      <c r="B183" s="63">
        <v>33251</v>
      </c>
      <c r="C183" s="63">
        <v>148.6</v>
      </c>
      <c r="D183" s="63">
        <v>35312</v>
      </c>
      <c r="E183" s="63">
        <v>82.2</v>
      </c>
      <c r="F183" s="63">
        <v>126522</v>
      </c>
      <c r="G183" s="63">
        <v>29.1</v>
      </c>
      <c r="H183" s="11"/>
      <c r="I183" s="11"/>
      <c r="J183" s="11"/>
      <c r="K183" s="11"/>
      <c r="L183" s="11"/>
      <c r="AC183" s="11"/>
      <c r="AD183" s="11"/>
      <c r="AE183" s="11"/>
      <c r="AF183" s="11"/>
      <c r="AG183" s="11"/>
      <c r="AH183" s="11"/>
      <c r="AI183" s="11"/>
      <c r="AJ183" s="11"/>
      <c r="AK183" s="11"/>
      <c r="AL183" s="11"/>
      <c r="AM183" s="11"/>
      <c r="AN183" s="11"/>
      <c r="AO183" s="11"/>
      <c r="AP183" s="11"/>
      <c r="AQ183" s="11"/>
    </row>
    <row r="184" spans="1:43" ht="24.95" customHeight="1" x14ac:dyDescent="0.45">
      <c r="A184" s="68" t="s">
        <v>17</v>
      </c>
      <c r="B184" s="63">
        <v>36350</v>
      </c>
      <c r="C184" s="63">
        <v>110.7</v>
      </c>
      <c r="D184" s="63">
        <v>36632</v>
      </c>
      <c r="E184" s="63">
        <v>64.599999999999994</v>
      </c>
      <c r="F184" s="63">
        <v>135011</v>
      </c>
      <c r="G184" s="63">
        <v>24.9</v>
      </c>
      <c r="H184" s="11"/>
      <c r="I184" s="11"/>
      <c r="J184" s="11"/>
      <c r="K184" s="11"/>
      <c r="L184" s="11"/>
      <c r="AC184" s="11"/>
      <c r="AD184" s="11"/>
      <c r="AE184" s="11"/>
      <c r="AF184" s="11"/>
      <c r="AG184" s="11"/>
      <c r="AH184" s="11"/>
      <c r="AI184" s="11"/>
      <c r="AJ184" s="11"/>
      <c r="AK184" s="11"/>
      <c r="AL184" s="11"/>
      <c r="AM184" s="11"/>
      <c r="AN184" s="11"/>
      <c r="AO184" s="11"/>
      <c r="AP184" s="11"/>
      <c r="AQ184" s="11"/>
    </row>
    <row r="185" spans="1:43" ht="24.95" customHeight="1" x14ac:dyDescent="0.45">
      <c r="A185" s="68" t="s">
        <v>18</v>
      </c>
      <c r="B185" s="63">
        <v>40587</v>
      </c>
      <c r="C185" s="63">
        <v>93.5</v>
      </c>
      <c r="D185" s="63">
        <v>41876</v>
      </c>
      <c r="E185" s="63">
        <v>59.6</v>
      </c>
      <c r="F185" s="63">
        <v>144081</v>
      </c>
      <c r="G185" s="79">
        <v>32</v>
      </c>
      <c r="H185" s="11"/>
      <c r="I185" s="11"/>
      <c r="J185" s="11"/>
      <c r="K185" s="11"/>
      <c r="L185" s="11"/>
      <c r="AC185" s="11"/>
      <c r="AD185" s="11"/>
      <c r="AE185" s="11"/>
      <c r="AF185" s="11"/>
      <c r="AG185" s="11"/>
      <c r="AH185" s="11"/>
      <c r="AI185" s="11"/>
      <c r="AJ185" s="11"/>
      <c r="AK185" s="11"/>
      <c r="AL185" s="11"/>
      <c r="AM185" s="11"/>
      <c r="AN185" s="11"/>
      <c r="AO185" s="11"/>
      <c r="AP185" s="11"/>
      <c r="AQ185" s="11"/>
    </row>
    <row r="186" spans="1:43" ht="24.95" customHeight="1" x14ac:dyDescent="0.45">
      <c r="A186" s="192" t="s">
        <v>156</v>
      </c>
      <c r="B186" s="190">
        <v>46808</v>
      </c>
      <c r="C186" s="190">
        <v>63.4</v>
      </c>
      <c r="D186" s="190">
        <v>48451</v>
      </c>
      <c r="E186" s="190">
        <v>65.599999999999994</v>
      </c>
      <c r="F186" s="190">
        <v>160603</v>
      </c>
      <c r="G186" s="190">
        <v>44.6</v>
      </c>
      <c r="H186" s="11"/>
      <c r="I186" s="11"/>
      <c r="J186" s="11"/>
      <c r="K186" s="11"/>
      <c r="L186" s="11"/>
      <c r="AC186" s="11"/>
      <c r="AD186" s="11"/>
      <c r="AE186" s="11"/>
      <c r="AF186" s="11"/>
      <c r="AG186" s="11"/>
      <c r="AH186" s="11"/>
      <c r="AI186" s="11"/>
      <c r="AJ186" s="11"/>
      <c r="AK186" s="11"/>
      <c r="AL186" s="11"/>
      <c r="AM186" s="11"/>
      <c r="AN186" s="11"/>
      <c r="AO186" s="11"/>
      <c r="AP186" s="11"/>
      <c r="AQ186" s="11"/>
    </row>
    <row r="187" spans="1:43" ht="24.95" customHeight="1" x14ac:dyDescent="0.45">
      <c r="A187" s="192" t="s">
        <v>814</v>
      </c>
      <c r="B187" s="63">
        <v>57141</v>
      </c>
      <c r="C187" s="63">
        <v>71.8</v>
      </c>
      <c r="D187" s="63">
        <v>57461</v>
      </c>
      <c r="E187" s="63">
        <v>62.7</v>
      </c>
      <c r="F187" s="63">
        <v>172230</v>
      </c>
      <c r="G187" s="63">
        <v>36.1</v>
      </c>
      <c r="H187" s="11"/>
      <c r="I187" s="11"/>
      <c r="J187" s="11"/>
      <c r="K187" s="11"/>
      <c r="L187" s="11"/>
      <c r="AC187" s="11"/>
      <c r="AD187" s="11"/>
      <c r="AE187" s="11"/>
      <c r="AF187" s="11"/>
      <c r="AG187" s="11"/>
      <c r="AH187" s="11"/>
      <c r="AI187" s="11"/>
      <c r="AJ187" s="11"/>
      <c r="AK187" s="11"/>
      <c r="AL187" s="11"/>
      <c r="AM187" s="11"/>
      <c r="AN187" s="11"/>
      <c r="AO187" s="11"/>
      <c r="AP187" s="11"/>
      <c r="AQ187" s="11"/>
    </row>
    <row r="188" spans="1:43" ht="24.95" customHeight="1" x14ac:dyDescent="0.45">
      <c r="A188" s="192" t="s">
        <v>822</v>
      </c>
      <c r="B188" s="63">
        <v>73344</v>
      </c>
      <c r="C188" s="63">
        <v>101.8</v>
      </c>
      <c r="D188" s="63">
        <v>71726</v>
      </c>
      <c r="E188" s="63">
        <v>95.8</v>
      </c>
      <c r="F188" s="63">
        <v>194176</v>
      </c>
      <c r="G188" s="63">
        <v>43.8</v>
      </c>
      <c r="H188" s="11"/>
      <c r="I188" s="11"/>
      <c r="J188" s="11"/>
      <c r="K188" s="11"/>
      <c r="L188" s="11"/>
      <c r="AC188" s="11"/>
      <c r="AD188" s="11"/>
      <c r="AE188" s="11"/>
      <c r="AF188" s="11"/>
      <c r="AG188" s="11"/>
      <c r="AH188" s="11"/>
      <c r="AI188" s="11"/>
      <c r="AJ188" s="11"/>
      <c r="AK188" s="11"/>
      <c r="AL188" s="11"/>
      <c r="AM188" s="11"/>
      <c r="AN188" s="11"/>
      <c r="AO188" s="11"/>
      <c r="AP188" s="11"/>
      <c r="AQ188" s="11"/>
    </row>
    <row r="189" spans="1:43" ht="24.95" customHeight="1" x14ac:dyDescent="0.45">
      <c r="A189" s="68" t="s">
        <v>827</v>
      </c>
      <c r="B189" s="367">
        <v>0</v>
      </c>
      <c r="C189" s="367">
        <v>0</v>
      </c>
      <c r="D189" s="367">
        <v>0</v>
      </c>
      <c r="E189" s="367">
        <v>0</v>
      </c>
      <c r="F189" s="367">
        <v>0</v>
      </c>
      <c r="G189" s="367">
        <v>0</v>
      </c>
      <c r="H189" s="11"/>
      <c r="I189" s="11"/>
      <c r="J189" s="11"/>
      <c r="K189" s="11"/>
      <c r="L189" s="11"/>
      <c r="AC189" s="11"/>
      <c r="AD189" s="11"/>
      <c r="AE189" s="11"/>
      <c r="AF189" s="11"/>
      <c r="AG189" s="11"/>
      <c r="AH189" s="11"/>
      <c r="AI189" s="11"/>
      <c r="AJ189" s="11"/>
      <c r="AK189" s="11"/>
      <c r="AL189" s="11"/>
      <c r="AM189" s="11"/>
      <c r="AN189" s="11"/>
      <c r="AO189" s="11"/>
      <c r="AP189" s="11"/>
      <c r="AQ189" s="11"/>
    </row>
    <row r="190" spans="1:43" ht="24.95" customHeight="1" x14ac:dyDescent="0.45">
      <c r="A190" s="12" t="s">
        <v>850</v>
      </c>
      <c r="B190" s="367">
        <v>0</v>
      </c>
      <c r="C190" s="367">
        <v>0</v>
      </c>
      <c r="D190" s="367">
        <v>0</v>
      </c>
      <c r="E190" s="367">
        <v>0</v>
      </c>
      <c r="F190" s="367">
        <v>0</v>
      </c>
      <c r="G190" s="367">
        <v>0</v>
      </c>
      <c r="H190" s="11"/>
      <c r="I190" s="11"/>
      <c r="J190" s="11"/>
      <c r="K190" s="11"/>
      <c r="L190" s="11"/>
      <c r="AC190" s="11"/>
      <c r="AD190" s="11"/>
      <c r="AE190" s="11"/>
      <c r="AF190" s="11"/>
      <c r="AG190" s="11"/>
      <c r="AH190" s="11"/>
      <c r="AI190" s="11"/>
      <c r="AJ190" s="11"/>
      <c r="AK190" s="11"/>
      <c r="AL190" s="11"/>
      <c r="AM190" s="11"/>
      <c r="AN190" s="11"/>
      <c r="AO190" s="11"/>
      <c r="AP190" s="11"/>
      <c r="AQ190" s="11"/>
    </row>
    <row r="191" spans="1:43" ht="24.95" customHeight="1" x14ac:dyDescent="0.45">
      <c r="A191" s="12" t="s">
        <v>871</v>
      </c>
      <c r="B191" s="367">
        <v>0</v>
      </c>
      <c r="C191" s="367">
        <v>0</v>
      </c>
      <c r="D191" s="367">
        <v>0</v>
      </c>
      <c r="E191" s="367">
        <v>0</v>
      </c>
      <c r="F191" s="367">
        <v>0</v>
      </c>
      <c r="G191" s="367">
        <v>0</v>
      </c>
      <c r="H191" s="11"/>
      <c r="I191" s="11"/>
      <c r="J191" s="11"/>
      <c r="K191" s="11"/>
      <c r="L191" s="11"/>
      <c r="AC191" s="11"/>
      <c r="AD191" s="11"/>
      <c r="AE191" s="11"/>
      <c r="AF191" s="11"/>
      <c r="AG191" s="11"/>
      <c r="AH191" s="11"/>
      <c r="AI191" s="11"/>
      <c r="AJ191" s="11"/>
      <c r="AK191" s="11"/>
      <c r="AL191" s="11"/>
      <c r="AM191" s="11"/>
      <c r="AN191" s="11"/>
      <c r="AO191" s="11"/>
      <c r="AP191" s="11"/>
      <c r="AQ191" s="11"/>
    </row>
    <row r="192" spans="1:43" s="191" customFormat="1" ht="24.95" customHeight="1" x14ac:dyDescent="0.45">
      <c r="A192" s="295"/>
      <c r="B192" s="309"/>
      <c r="C192" s="309"/>
      <c r="D192" s="309"/>
      <c r="E192" s="309"/>
      <c r="F192" s="309"/>
      <c r="G192" s="309"/>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row>
    <row r="193" spans="1:43" ht="24.95" customHeight="1" x14ac:dyDescent="0.45">
      <c r="A193" s="533" t="s">
        <v>531</v>
      </c>
      <c r="B193" s="533"/>
      <c r="C193" s="533"/>
      <c r="D193" s="533"/>
      <c r="E193" s="533"/>
      <c r="F193" s="533"/>
      <c r="G193" s="533"/>
      <c r="H193" s="11"/>
      <c r="I193" s="11"/>
      <c r="J193" s="11"/>
      <c r="K193" s="11"/>
      <c r="L193" s="11"/>
      <c r="AC193" s="11"/>
      <c r="AD193" s="11"/>
      <c r="AE193" s="11"/>
      <c r="AF193" s="11"/>
      <c r="AG193" s="11"/>
      <c r="AH193" s="11"/>
      <c r="AI193" s="11"/>
      <c r="AJ193" s="11"/>
      <c r="AK193" s="11"/>
      <c r="AL193" s="11"/>
      <c r="AM193" s="11"/>
      <c r="AN193" s="11"/>
      <c r="AO193" s="11"/>
      <c r="AP193" s="11"/>
      <c r="AQ193" s="11"/>
    </row>
    <row r="194" spans="1:43" ht="66.75" customHeight="1" x14ac:dyDescent="0.45">
      <c r="A194" s="571" t="s">
        <v>0</v>
      </c>
      <c r="B194" s="567" t="s">
        <v>150</v>
      </c>
      <c r="C194" s="567"/>
      <c r="D194" s="567" t="s">
        <v>151</v>
      </c>
      <c r="E194" s="567"/>
      <c r="F194" s="567" t="s">
        <v>152</v>
      </c>
      <c r="G194" s="567"/>
      <c r="H194" s="11"/>
      <c r="I194" s="11"/>
      <c r="J194" s="11"/>
      <c r="K194" s="11"/>
      <c r="L194" s="11"/>
      <c r="AC194" s="11"/>
      <c r="AD194" s="11"/>
      <c r="AE194" s="11"/>
      <c r="AF194" s="11"/>
      <c r="AG194" s="11"/>
      <c r="AH194" s="11"/>
      <c r="AI194" s="11"/>
      <c r="AJ194" s="11"/>
      <c r="AK194" s="11"/>
      <c r="AL194" s="11"/>
      <c r="AM194" s="11"/>
      <c r="AN194" s="11"/>
      <c r="AO194" s="11"/>
      <c r="AP194" s="11"/>
      <c r="AQ194" s="11"/>
    </row>
    <row r="195" spans="1:43" ht="81" customHeight="1" x14ac:dyDescent="0.45">
      <c r="A195" s="571"/>
      <c r="B195" s="66" t="s">
        <v>153</v>
      </c>
      <c r="C195" s="66" t="s">
        <v>154</v>
      </c>
      <c r="D195" s="66" t="s">
        <v>153</v>
      </c>
      <c r="E195" s="66" t="s">
        <v>154</v>
      </c>
      <c r="F195" s="66" t="s">
        <v>155</v>
      </c>
      <c r="G195" s="66" t="s">
        <v>154</v>
      </c>
      <c r="H195" s="11"/>
      <c r="I195" s="11"/>
      <c r="J195" s="11"/>
      <c r="K195" s="11"/>
      <c r="L195" s="11"/>
      <c r="AC195" s="11"/>
      <c r="AD195" s="11"/>
      <c r="AE195" s="11"/>
      <c r="AF195" s="11"/>
      <c r="AG195" s="11"/>
      <c r="AH195" s="11"/>
      <c r="AI195" s="11"/>
      <c r="AJ195" s="11"/>
      <c r="AK195" s="11"/>
      <c r="AL195" s="11"/>
      <c r="AM195" s="11"/>
      <c r="AN195" s="11"/>
      <c r="AO195" s="11"/>
      <c r="AP195" s="11"/>
      <c r="AQ195" s="11"/>
    </row>
    <row r="196" spans="1:43" ht="24.95" customHeight="1" x14ac:dyDescent="0.45">
      <c r="A196" s="68">
        <v>1396</v>
      </c>
      <c r="B196" s="63">
        <v>53855</v>
      </c>
      <c r="C196" s="63">
        <v>19.8</v>
      </c>
      <c r="D196" s="63">
        <v>51186</v>
      </c>
      <c r="E196" s="63">
        <v>18.100000000000001</v>
      </c>
      <c r="F196" s="63">
        <v>256496</v>
      </c>
      <c r="G196" s="79">
        <v>16</v>
      </c>
      <c r="H196" s="11"/>
      <c r="I196" s="11"/>
      <c r="J196" s="11"/>
      <c r="K196" s="11"/>
      <c r="L196" s="11"/>
      <c r="AC196" s="11"/>
      <c r="AD196" s="11"/>
      <c r="AE196" s="11"/>
      <c r="AF196" s="11"/>
      <c r="AG196" s="11"/>
      <c r="AH196" s="11"/>
      <c r="AI196" s="11"/>
      <c r="AJ196" s="11"/>
      <c r="AK196" s="11"/>
      <c r="AL196" s="11"/>
      <c r="AM196" s="11"/>
      <c r="AN196" s="11"/>
      <c r="AO196" s="11"/>
      <c r="AP196" s="11"/>
      <c r="AQ196" s="11"/>
    </row>
    <row r="197" spans="1:43" ht="24.95" customHeight="1" x14ac:dyDescent="0.45">
      <c r="A197" s="68">
        <v>1397</v>
      </c>
      <c r="B197" s="63">
        <v>95581</v>
      </c>
      <c r="C197" s="63">
        <v>77.5</v>
      </c>
      <c r="D197" s="63">
        <v>81862</v>
      </c>
      <c r="E197" s="63">
        <v>59.9</v>
      </c>
      <c r="F197" s="63">
        <v>326635</v>
      </c>
      <c r="G197" s="63">
        <v>27.3</v>
      </c>
      <c r="H197" s="11"/>
      <c r="I197" s="11"/>
      <c r="J197" s="11"/>
      <c r="K197" s="11"/>
      <c r="L197" s="11"/>
      <c r="AC197" s="11"/>
      <c r="AD197" s="11"/>
      <c r="AE197" s="11"/>
      <c r="AF197" s="11"/>
      <c r="AG197" s="11"/>
      <c r="AH197" s="11"/>
      <c r="AI197" s="11"/>
      <c r="AJ197" s="11"/>
      <c r="AK197" s="11"/>
      <c r="AL197" s="11"/>
      <c r="AM197" s="11"/>
      <c r="AN197" s="11"/>
      <c r="AO197" s="11"/>
      <c r="AP197" s="11"/>
      <c r="AQ197" s="11"/>
    </row>
    <row r="198" spans="1:43" ht="24.95" customHeight="1" x14ac:dyDescent="0.45">
      <c r="A198" s="68">
        <v>1398</v>
      </c>
      <c r="B198" s="63">
        <v>188305</v>
      </c>
      <c r="C198" s="79">
        <v>97</v>
      </c>
      <c r="D198" s="63">
        <v>141558</v>
      </c>
      <c r="E198" s="63">
        <v>72.900000000000006</v>
      </c>
      <c r="F198" s="63">
        <v>437732</v>
      </c>
      <c r="G198" s="79">
        <v>34</v>
      </c>
      <c r="H198" s="11"/>
      <c r="I198" s="11"/>
      <c r="J198" s="11"/>
      <c r="K198" s="11"/>
      <c r="L198" s="11"/>
      <c r="AC198" s="11"/>
      <c r="AD198" s="11"/>
      <c r="AE198" s="11"/>
      <c r="AF198" s="11"/>
      <c r="AG198" s="11"/>
      <c r="AH198" s="11"/>
      <c r="AI198" s="11"/>
      <c r="AJ198" s="11"/>
      <c r="AK198" s="11"/>
      <c r="AL198" s="11"/>
      <c r="AM198" s="11"/>
      <c r="AN198" s="11"/>
      <c r="AO198" s="11"/>
      <c r="AP198" s="11"/>
      <c r="AQ198" s="11"/>
    </row>
    <row r="199" spans="1:43" ht="24.95" customHeight="1" x14ac:dyDescent="0.45">
      <c r="A199" s="68" t="s">
        <v>13</v>
      </c>
      <c r="B199" s="63">
        <v>100579</v>
      </c>
      <c r="C199" s="63">
        <v>90.6</v>
      </c>
      <c r="D199" s="63">
        <v>93980</v>
      </c>
      <c r="E199" s="63">
        <v>83.8</v>
      </c>
      <c r="F199" s="63">
        <v>336762</v>
      </c>
      <c r="G199" s="63">
        <v>30.2</v>
      </c>
      <c r="H199" s="11"/>
      <c r="I199" s="11"/>
      <c r="J199" s="11"/>
      <c r="K199" s="11"/>
      <c r="L199" s="11"/>
      <c r="AC199" s="11"/>
      <c r="AD199" s="11"/>
      <c r="AE199" s="11"/>
      <c r="AF199" s="11"/>
      <c r="AG199" s="11"/>
      <c r="AH199" s="11"/>
      <c r="AI199" s="11"/>
      <c r="AJ199" s="11"/>
      <c r="AK199" s="11"/>
      <c r="AL199" s="11"/>
      <c r="AM199" s="11"/>
      <c r="AN199" s="11"/>
      <c r="AO199" s="11"/>
      <c r="AP199" s="11"/>
      <c r="AQ199" s="11"/>
    </row>
    <row r="200" spans="1:43" ht="24.95" customHeight="1" x14ac:dyDescent="0.45">
      <c r="A200" s="68" t="s">
        <v>14</v>
      </c>
      <c r="B200" s="63">
        <v>145466</v>
      </c>
      <c r="C200" s="63">
        <v>142.80000000000001</v>
      </c>
      <c r="D200" s="63">
        <v>106677</v>
      </c>
      <c r="E200" s="63">
        <v>81.7</v>
      </c>
      <c r="F200" s="63">
        <v>343067</v>
      </c>
      <c r="G200" s="63">
        <v>21.7</v>
      </c>
      <c r="H200" s="11"/>
      <c r="I200" s="11"/>
      <c r="J200" s="11"/>
      <c r="K200" s="11"/>
      <c r="L200" s="11"/>
      <c r="AC200" s="11"/>
      <c r="AD200" s="11"/>
      <c r="AE200" s="11"/>
      <c r="AF200" s="11"/>
      <c r="AG200" s="11"/>
      <c r="AH200" s="11"/>
      <c r="AI200" s="11"/>
      <c r="AJ200" s="11"/>
      <c r="AK200" s="11"/>
      <c r="AL200" s="11"/>
      <c r="AM200" s="11"/>
      <c r="AN200" s="11"/>
      <c r="AO200" s="11"/>
      <c r="AP200" s="11"/>
      <c r="AQ200" s="11"/>
    </row>
    <row r="201" spans="1:43" ht="24.95" customHeight="1" x14ac:dyDescent="0.45">
      <c r="A201" s="68" t="s">
        <v>15</v>
      </c>
      <c r="B201" s="63">
        <v>169567</v>
      </c>
      <c r="C201" s="63">
        <v>174.6</v>
      </c>
      <c r="D201" s="63">
        <v>130920</v>
      </c>
      <c r="E201" s="63">
        <v>109.6</v>
      </c>
      <c r="F201" s="63">
        <v>402673</v>
      </c>
      <c r="G201" s="79">
        <v>35</v>
      </c>
      <c r="H201" s="11"/>
      <c r="I201" s="11"/>
      <c r="J201" s="11"/>
      <c r="K201" s="11"/>
      <c r="L201" s="11"/>
      <c r="AC201" s="11"/>
      <c r="AD201" s="11"/>
      <c r="AE201" s="11"/>
      <c r="AF201" s="11"/>
      <c r="AG201" s="11"/>
      <c r="AH201" s="11"/>
      <c r="AI201" s="11"/>
      <c r="AJ201" s="11"/>
      <c r="AK201" s="11"/>
      <c r="AL201" s="11"/>
      <c r="AM201" s="11"/>
      <c r="AN201" s="11"/>
      <c r="AO201" s="11"/>
      <c r="AP201" s="11"/>
      <c r="AQ201" s="11"/>
    </row>
    <row r="202" spans="1:43" ht="24.95" customHeight="1" x14ac:dyDescent="0.45">
      <c r="A202" s="68" t="s">
        <v>17</v>
      </c>
      <c r="B202" s="63">
        <v>186604</v>
      </c>
      <c r="C202" s="63">
        <v>131.69999999999999</v>
      </c>
      <c r="D202" s="63">
        <v>136873</v>
      </c>
      <c r="E202" s="63">
        <v>80.099999999999994</v>
      </c>
      <c r="F202" s="63">
        <v>435420</v>
      </c>
      <c r="G202" s="63">
        <v>31.2</v>
      </c>
      <c r="H202" s="11"/>
      <c r="I202" s="11"/>
      <c r="J202" s="11"/>
      <c r="K202" s="11"/>
      <c r="L202" s="11"/>
      <c r="AC202" s="11"/>
      <c r="AD202" s="11"/>
      <c r="AE202" s="11"/>
      <c r="AF202" s="11"/>
      <c r="AG202" s="11"/>
      <c r="AH202" s="11"/>
      <c r="AI202" s="11"/>
      <c r="AJ202" s="11"/>
      <c r="AK202" s="11"/>
      <c r="AL202" s="11"/>
      <c r="AM202" s="11"/>
      <c r="AN202" s="11"/>
      <c r="AO202" s="11"/>
      <c r="AP202" s="11"/>
      <c r="AQ202" s="11"/>
    </row>
    <row r="203" spans="1:43" ht="24.95" customHeight="1" x14ac:dyDescent="0.45">
      <c r="A203" s="68" t="s">
        <v>18</v>
      </c>
      <c r="B203" s="63">
        <v>187330</v>
      </c>
      <c r="C203" s="63">
        <v>86.3</v>
      </c>
      <c r="D203" s="63">
        <v>136047</v>
      </c>
      <c r="E203" s="63">
        <v>44.8</v>
      </c>
      <c r="F203" s="63">
        <v>441470</v>
      </c>
      <c r="G203" s="63">
        <v>31.1</v>
      </c>
      <c r="H203" s="11"/>
      <c r="I203" s="11"/>
      <c r="J203" s="11"/>
      <c r="K203" s="11"/>
      <c r="L203" s="11"/>
      <c r="AC203" s="11"/>
      <c r="AD203" s="11"/>
      <c r="AE203" s="11"/>
      <c r="AF203" s="11"/>
      <c r="AG203" s="11"/>
      <c r="AH203" s="11"/>
      <c r="AI203" s="11"/>
      <c r="AJ203" s="11"/>
      <c r="AK203" s="11"/>
      <c r="AL203" s="11"/>
      <c r="AM203" s="11"/>
      <c r="AN203" s="11"/>
      <c r="AO203" s="11"/>
      <c r="AP203" s="11"/>
      <c r="AQ203" s="11"/>
    </row>
    <row r="204" spans="1:43" ht="24.95" customHeight="1" x14ac:dyDescent="0.45">
      <c r="A204" s="68" t="s">
        <v>156</v>
      </c>
      <c r="B204" s="63">
        <v>208150</v>
      </c>
      <c r="C204" s="63">
        <v>43.1</v>
      </c>
      <c r="D204" s="63">
        <v>153341</v>
      </c>
      <c r="E204" s="63">
        <v>43.7</v>
      </c>
      <c r="F204" s="63">
        <v>507465</v>
      </c>
      <c r="G204" s="63">
        <v>47.9</v>
      </c>
      <c r="H204" s="11"/>
      <c r="I204" s="11"/>
      <c r="J204" s="11"/>
      <c r="K204" s="11"/>
      <c r="L204" s="11"/>
      <c r="AC204" s="11"/>
      <c r="AD204" s="11"/>
      <c r="AE204" s="11"/>
      <c r="AF204" s="11"/>
      <c r="AG204" s="11"/>
      <c r="AH204" s="11"/>
      <c r="AI204" s="11"/>
      <c r="AJ204" s="11"/>
      <c r="AK204" s="11"/>
      <c r="AL204" s="11"/>
      <c r="AM204" s="11"/>
      <c r="AN204" s="11"/>
      <c r="AO204" s="11"/>
      <c r="AP204" s="11"/>
      <c r="AQ204" s="11"/>
    </row>
    <row r="205" spans="1:43" ht="24.95" customHeight="1" x14ac:dyDescent="0.45">
      <c r="A205" s="68" t="s">
        <v>814</v>
      </c>
      <c r="B205" s="63">
        <v>255109</v>
      </c>
      <c r="C205" s="63">
        <v>50.4</v>
      </c>
      <c r="D205" s="63">
        <v>188235</v>
      </c>
      <c r="E205" s="63">
        <v>43.8</v>
      </c>
      <c r="F205" s="63">
        <v>557305</v>
      </c>
      <c r="G205" s="63">
        <v>38.4</v>
      </c>
      <c r="H205" s="11"/>
      <c r="I205" s="11"/>
      <c r="J205" s="11"/>
      <c r="K205" s="11"/>
      <c r="L205" s="11"/>
      <c r="AC205" s="11"/>
      <c r="AD205" s="11"/>
      <c r="AE205" s="11"/>
      <c r="AF205" s="11"/>
      <c r="AG205" s="11"/>
      <c r="AH205" s="11"/>
      <c r="AI205" s="11"/>
      <c r="AJ205" s="11"/>
      <c r="AK205" s="11"/>
      <c r="AL205" s="11"/>
      <c r="AM205" s="11"/>
      <c r="AN205" s="11"/>
      <c r="AO205" s="11"/>
      <c r="AP205" s="11"/>
      <c r="AQ205" s="11"/>
    </row>
    <row r="206" spans="1:43" ht="24.95" customHeight="1" x14ac:dyDescent="0.45">
      <c r="A206" s="68" t="s">
        <v>822</v>
      </c>
      <c r="B206" s="63">
        <v>347939</v>
      </c>
      <c r="C206" s="63">
        <v>86.5</v>
      </c>
      <c r="D206" s="63">
        <v>241460</v>
      </c>
      <c r="E206" s="63">
        <v>76.400000000000006</v>
      </c>
      <c r="F206" s="63">
        <v>641911</v>
      </c>
      <c r="G206" s="63">
        <v>47.4</v>
      </c>
      <c r="H206" s="11"/>
      <c r="I206" s="11"/>
      <c r="J206" s="11"/>
      <c r="K206" s="11"/>
      <c r="L206" s="11"/>
      <c r="AC206" s="11"/>
      <c r="AD206" s="11"/>
      <c r="AE206" s="11"/>
      <c r="AF206" s="11"/>
      <c r="AG206" s="11"/>
      <c r="AH206" s="11"/>
      <c r="AI206" s="11"/>
      <c r="AJ206" s="11"/>
      <c r="AK206" s="11"/>
      <c r="AL206" s="11"/>
      <c r="AM206" s="11"/>
      <c r="AN206" s="11"/>
      <c r="AO206" s="11"/>
      <c r="AP206" s="11"/>
      <c r="AQ206" s="11"/>
    </row>
    <row r="207" spans="1:43" x14ac:dyDescent="0.45">
      <c r="A207" s="68" t="s">
        <v>827</v>
      </c>
      <c r="B207" s="63">
        <v>412730</v>
      </c>
      <c r="C207" s="63">
        <v>120.3</v>
      </c>
      <c r="D207" s="63">
        <v>287609</v>
      </c>
      <c r="E207" s="63">
        <v>111.4</v>
      </c>
      <c r="F207" s="63">
        <v>622185</v>
      </c>
      <c r="G207" s="63">
        <v>40.9</v>
      </c>
      <c r="H207" s="11"/>
      <c r="I207" s="11"/>
      <c r="J207" s="11"/>
      <c r="K207" s="11"/>
      <c r="L207" s="11"/>
      <c r="AC207" s="11"/>
      <c r="AD207" s="11"/>
      <c r="AE207" s="11"/>
      <c r="AF207" s="11"/>
      <c r="AG207" s="11"/>
      <c r="AH207" s="11"/>
      <c r="AI207" s="11"/>
      <c r="AJ207" s="11"/>
      <c r="AK207" s="11"/>
      <c r="AL207" s="11"/>
      <c r="AM207" s="11"/>
      <c r="AN207" s="11"/>
      <c r="AO207" s="11"/>
      <c r="AP207" s="11"/>
      <c r="AQ207" s="11"/>
    </row>
    <row r="208" spans="1:43" x14ac:dyDescent="0.45">
      <c r="A208" s="11"/>
      <c r="B208" s="11"/>
      <c r="C208" s="11"/>
      <c r="D208" s="11"/>
      <c r="E208" s="11"/>
      <c r="F208" s="11"/>
      <c r="G208" s="11"/>
      <c r="H208" s="11"/>
      <c r="I208" s="11"/>
      <c r="J208" s="11"/>
      <c r="K208" s="11"/>
      <c r="L208" s="11"/>
      <c r="AC208" s="11"/>
      <c r="AD208" s="11"/>
      <c r="AE208" s="11"/>
      <c r="AF208" s="11"/>
      <c r="AG208" s="11"/>
      <c r="AH208" s="11"/>
      <c r="AI208" s="11"/>
      <c r="AJ208" s="11"/>
      <c r="AK208" s="11"/>
      <c r="AL208" s="11"/>
      <c r="AM208" s="11"/>
      <c r="AN208" s="11"/>
      <c r="AO208" s="11"/>
      <c r="AP208" s="11"/>
      <c r="AQ208" s="11"/>
    </row>
    <row r="209" spans="1:43" x14ac:dyDescent="0.45">
      <c r="A209" s="11"/>
      <c r="B209" s="11"/>
      <c r="C209" s="11"/>
      <c r="D209" s="11"/>
      <c r="E209" s="11"/>
      <c r="F209" s="11"/>
      <c r="G209" s="11"/>
      <c r="H209" s="11"/>
      <c r="I209" s="11"/>
      <c r="J209" s="11"/>
      <c r="K209" s="11"/>
      <c r="L209" s="11"/>
      <c r="AC209" s="11"/>
      <c r="AD209" s="11"/>
      <c r="AE209" s="11"/>
      <c r="AF209" s="11"/>
      <c r="AG209" s="11"/>
      <c r="AH209" s="11"/>
      <c r="AI209" s="11"/>
      <c r="AJ209" s="11"/>
      <c r="AK209" s="11"/>
      <c r="AL209" s="11"/>
      <c r="AM209" s="11"/>
      <c r="AN209" s="11"/>
      <c r="AO209" s="11"/>
      <c r="AP209" s="11"/>
      <c r="AQ209" s="11"/>
    </row>
    <row r="210" spans="1:43" x14ac:dyDescent="0.45">
      <c r="A210" s="11"/>
      <c r="B210" s="11"/>
      <c r="C210" s="11"/>
      <c r="D210" s="11"/>
      <c r="E210" s="11"/>
      <c r="F210" s="11"/>
      <c r="G210" s="11"/>
      <c r="H210" s="11"/>
      <c r="I210" s="11"/>
      <c r="J210" s="11"/>
      <c r="K210" s="11"/>
      <c r="L210" s="11"/>
      <c r="AC210" s="11"/>
      <c r="AD210" s="11"/>
      <c r="AE210" s="11"/>
      <c r="AF210" s="11"/>
      <c r="AG210" s="11"/>
      <c r="AH210" s="11"/>
      <c r="AI210" s="11"/>
      <c r="AJ210" s="11"/>
      <c r="AK210" s="11"/>
      <c r="AL210" s="11"/>
      <c r="AM210" s="11"/>
      <c r="AN210" s="11"/>
      <c r="AO210" s="11"/>
      <c r="AP210" s="11"/>
      <c r="AQ210" s="11"/>
    </row>
    <row r="211" spans="1:43" x14ac:dyDescent="0.45">
      <c r="A211" s="11"/>
      <c r="B211" s="11"/>
      <c r="C211" s="11"/>
      <c r="D211" s="11"/>
      <c r="E211" s="11"/>
      <c r="F211" s="11"/>
      <c r="G211" s="11"/>
      <c r="H211" s="11"/>
      <c r="I211" s="11"/>
      <c r="J211" s="11"/>
      <c r="K211" s="11"/>
      <c r="L211" s="11"/>
      <c r="AC211" s="11"/>
      <c r="AD211" s="11"/>
      <c r="AE211" s="11"/>
      <c r="AF211" s="11"/>
      <c r="AG211" s="11"/>
      <c r="AH211" s="11"/>
      <c r="AI211" s="11"/>
      <c r="AJ211" s="11"/>
      <c r="AK211" s="11"/>
      <c r="AL211" s="11"/>
      <c r="AM211" s="11"/>
      <c r="AN211" s="11"/>
      <c r="AO211" s="11"/>
      <c r="AP211" s="11"/>
      <c r="AQ211" s="11"/>
    </row>
    <row r="212" spans="1:43" x14ac:dyDescent="0.45">
      <c r="A212" s="11"/>
      <c r="B212" s="11"/>
      <c r="C212" s="11"/>
      <c r="D212" s="11"/>
      <c r="E212" s="11"/>
      <c r="F212" s="11"/>
      <c r="G212" s="11"/>
      <c r="H212" s="11"/>
      <c r="I212" s="11"/>
      <c r="J212" s="11"/>
      <c r="K212" s="11"/>
      <c r="L212" s="11"/>
      <c r="AC212" s="11"/>
      <c r="AD212" s="11"/>
      <c r="AE212" s="11"/>
      <c r="AF212" s="11"/>
      <c r="AG212" s="11"/>
      <c r="AH212" s="11"/>
      <c r="AI212" s="11"/>
      <c r="AJ212" s="11"/>
      <c r="AK212" s="11"/>
      <c r="AL212" s="11"/>
      <c r="AM212" s="11"/>
      <c r="AN212" s="11"/>
      <c r="AO212" s="11"/>
      <c r="AP212" s="11"/>
      <c r="AQ212" s="11"/>
    </row>
    <row r="213" spans="1:43" x14ac:dyDescent="0.45">
      <c r="A213" s="11"/>
      <c r="B213" s="11"/>
      <c r="C213" s="11"/>
      <c r="D213" s="11"/>
      <c r="E213" s="11"/>
      <c r="F213" s="11"/>
      <c r="G213" s="11"/>
      <c r="H213" s="11"/>
      <c r="I213" s="11"/>
      <c r="J213" s="11"/>
      <c r="K213" s="11"/>
      <c r="L213" s="11"/>
      <c r="AC213" s="11"/>
      <c r="AD213" s="11"/>
      <c r="AE213" s="11"/>
      <c r="AF213" s="11"/>
      <c r="AG213" s="11"/>
      <c r="AH213" s="11"/>
      <c r="AI213" s="11"/>
      <c r="AJ213" s="11"/>
      <c r="AK213" s="11"/>
      <c r="AL213" s="11"/>
      <c r="AM213" s="11"/>
      <c r="AN213" s="11"/>
      <c r="AO213" s="11"/>
      <c r="AP213" s="11"/>
      <c r="AQ213" s="11"/>
    </row>
    <row r="214" spans="1:43" x14ac:dyDescent="0.45">
      <c r="A214" s="11"/>
      <c r="B214" s="11"/>
      <c r="C214" s="11"/>
      <c r="D214" s="11"/>
      <c r="E214" s="11"/>
      <c r="F214" s="11"/>
      <c r="G214" s="11"/>
      <c r="H214" s="11"/>
      <c r="I214" s="11"/>
      <c r="J214" s="11"/>
      <c r="K214" s="11"/>
      <c r="L214" s="11"/>
      <c r="AC214" s="11"/>
      <c r="AD214" s="11"/>
      <c r="AE214" s="11"/>
      <c r="AF214" s="11"/>
      <c r="AG214" s="11"/>
      <c r="AH214" s="11"/>
      <c r="AI214" s="11"/>
      <c r="AJ214" s="11"/>
      <c r="AK214" s="11"/>
      <c r="AL214" s="11"/>
      <c r="AM214" s="11"/>
      <c r="AN214" s="11"/>
      <c r="AO214" s="11"/>
      <c r="AP214" s="11"/>
      <c r="AQ214" s="11"/>
    </row>
    <row r="215" spans="1:43" x14ac:dyDescent="0.45">
      <c r="A215" s="11"/>
      <c r="B215" s="11"/>
      <c r="C215" s="11"/>
      <c r="D215" s="11"/>
      <c r="E215" s="11"/>
      <c r="F215" s="11"/>
      <c r="G215" s="11"/>
      <c r="H215" s="11"/>
      <c r="I215" s="11"/>
      <c r="J215" s="11"/>
      <c r="K215" s="11"/>
      <c r="L215" s="11"/>
      <c r="AC215" s="11"/>
      <c r="AD215" s="11"/>
      <c r="AE215" s="11"/>
      <c r="AF215" s="11"/>
      <c r="AG215" s="11"/>
      <c r="AH215" s="11"/>
      <c r="AI215" s="11"/>
      <c r="AJ215" s="11"/>
      <c r="AK215" s="11"/>
      <c r="AL215" s="11"/>
      <c r="AM215" s="11"/>
      <c r="AN215" s="11"/>
      <c r="AO215" s="11"/>
      <c r="AP215" s="11"/>
      <c r="AQ215" s="11"/>
    </row>
    <row r="216" spans="1:43" x14ac:dyDescent="0.45">
      <c r="A216" s="11"/>
      <c r="B216" s="11"/>
      <c r="C216" s="11"/>
      <c r="D216" s="11"/>
      <c r="E216" s="11"/>
      <c r="F216" s="11"/>
      <c r="G216" s="11"/>
      <c r="H216" s="11"/>
      <c r="I216" s="11"/>
      <c r="J216" s="11"/>
      <c r="K216" s="11"/>
      <c r="L216" s="11"/>
      <c r="AC216" s="11"/>
      <c r="AD216" s="11"/>
      <c r="AE216" s="11"/>
      <c r="AF216" s="11"/>
      <c r="AG216" s="11"/>
      <c r="AH216" s="11"/>
      <c r="AI216" s="11"/>
      <c r="AJ216" s="11"/>
      <c r="AK216" s="11"/>
      <c r="AL216" s="11"/>
      <c r="AM216" s="11"/>
      <c r="AN216" s="11"/>
      <c r="AO216" s="11"/>
      <c r="AP216" s="11"/>
      <c r="AQ216" s="11"/>
    </row>
    <row r="217" spans="1:43" x14ac:dyDescent="0.45">
      <c r="A217" s="11"/>
      <c r="B217" s="11"/>
      <c r="C217" s="11"/>
      <c r="D217" s="11"/>
      <c r="E217" s="11"/>
      <c r="F217" s="11"/>
      <c r="G217" s="11"/>
      <c r="H217" s="11"/>
      <c r="I217" s="11"/>
      <c r="J217" s="11"/>
      <c r="K217" s="11"/>
      <c r="L217" s="11"/>
      <c r="AC217" s="11"/>
      <c r="AD217" s="11"/>
      <c r="AE217" s="11"/>
      <c r="AF217" s="11"/>
      <c r="AG217" s="11"/>
      <c r="AH217" s="11"/>
      <c r="AI217" s="11"/>
      <c r="AJ217" s="11"/>
      <c r="AK217" s="11"/>
      <c r="AL217" s="11"/>
      <c r="AM217" s="11"/>
      <c r="AN217" s="11"/>
      <c r="AO217" s="11"/>
      <c r="AP217" s="11"/>
      <c r="AQ217" s="11"/>
    </row>
    <row r="218" spans="1:43" x14ac:dyDescent="0.45">
      <c r="A218" s="11"/>
      <c r="B218" s="11"/>
      <c r="C218" s="11"/>
      <c r="D218" s="11"/>
      <c r="E218" s="11"/>
      <c r="F218" s="11"/>
      <c r="G218" s="11"/>
      <c r="H218" s="11"/>
      <c r="I218" s="11"/>
      <c r="J218" s="11"/>
      <c r="K218" s="11"/>
      <c r="L218" s="11"/>
      <c r="AC218" s="11"/>
      <c r="AD218" s="11"/>
      <c r="AE218" s="11"/>
      <c r="AF218" s="11"/>
      <c r="AG218" s="11"/>
      <c r="AH218" s="11"/>
      <c r="AI218" s="11"/>
      <c r="AJ218" s="11"/>
      <c r="AK218" s="11"/>
      <c r="AL218" s="11"/>
      <c r="AM218" s="11"/>
      <c r="AN218" s="11"/>
      <c r="AO218" s="11"/>
      <c r="AP218" s="11"/>
      <c r="AQ218" s="11"/>
    </row>
    <row r="219" spans="1:43" x14ac:dyDescent="0.45">
      <c r="A219" s="11"/>
      <c r="B219" s="11"/>
      <c r="C219" s="11"/>
      <c r="D219" s="11"/>
      <c r="E219" s="11"/>
      <c r="F219" s="11"/>
      <c r="G219" s="11"/>
      <c r="H219" s="11"/>
      <c r="I219" s="11"/>
      <c r="J219" s="11"/>
      <c r="K219" s="11"/>
      <c r="L219" s="11"/>
      <c r="AC219" s="11"/>
      <c r="AD219" s="11"/>
      <c r="AE219" s="11"/>
      <c r="AF219" s="11"/>
      <c r="AG219" s="11"/>
      <c r="AH219" s="11"/>
      <c r="AI219" s="11"/>
      <c r="AJ219" s="11"/>
      <c r="AK219" s="11"/>
      <c r="AL219" s="11"/>
      <c r="AM219" s="11"/>
      <c r="AN219" s="11"/>
      <c r="AO219" s="11"/>
      <c r="AP219" s="11"/>
      <c r="AQ219" s="11"/>
    </row>
    <row r="220" spans="1:43" x14ac:dyDescent="0.45">
      <c r="A220" s="11"/>
      <c r="B220" s="11"/>
      <c r="C220" s="11"/>
      <c r="D220" s="11"/>
      <c r="E220" s="11"/>
      <c r="F220" s="11"/>
      <c r="G220" s="11"/>
      <c r="H220" s="11"/>
      <c r="I220" s="11"/>
      <c r="J220" s="11"/>
      <c r="K220" s="11"/>
      <c r="L220" s="11"/>
      <c r="AC220" s="11"/>
      <c r="AD220" s="11"/>
      <c r="AE220" s="11"/>
      <c r="AF220" s="11"/>
      <c r="AG220" s="11"/>
      <c r="AH220" s="11"/>
      <c r="AI220" s="11"/>
      <c r="AJ220" s="11"/>
      <c r="AK220" s="11"/>
      <c r="AL220" s="11"/>
      <c r="AM220" s="11"/>
      <c r="AN220" s="11"/>
      <c r="AO220" s="11"/>
      <c r="AP220" s="11"/>
      <c r="AQ220" s="11"/>
    </row>
    <row r="221" spans="1:43" x14ac:dyDescent="0.45">
      <c r="A221" s="11"/>
      <c r="B221" s="11"/>
      <c r="C221" s="11"/>
      <c r="D221" s="11"/>
      <c r="E221" s="11"/>
      <c r="F221" s="11"/>
      <c r="G221" s="11"/>
      <c r="H221" s="11"/>
      <c r="I221" s="11"/>
      <c r="J221" s="11"/>
      <c r="K221" s="11"/>
      <c r="L221" s="11"/>
      <c r="AC221" s="11"/>
      <c r="AD221" s="11"/>
      <c r="AE221" s="11"/>
      <c r="AF221" s="11"/>
      <c r="AG221" s="11"/>
      <c r="AH221" s="11"/>
      <c r="AI221" s="11"/>
      <c r="AJ221" s="11"/>
      <c r="AK221" s="11"/>
      <c r="AL221" s="11"/>
      <c r="AM221" s="11"/>
      <c r="AN221" s="11"/>
      <c r="AO221" s="11"/>
      <c r="AP221" s="11"/>
      <c r="AQ221" s="11"/>
    </row>
    <row r="222" spans="1:43" x14ac:dyDescent="0.45">
      <c r="A222" s="11"/>
      <c r="B222" s="11"/>
      <c r="C222" s="11"/>
      <c r="D222" s="11"/>
      <c r="E222" s="11"/>
      <c r="F222" s="11"/>
      <c r="G222" s="11"/>
      <c r="H222" s="11"/>
      <c r="I222" s="11"/>
      <c r="J222" s="11"/>
      <c r="K222" s="11"/>
      <c r="L222" s="11"/>
      <c r="AC222" s="11"/>
      <c r="AD222" s="11"/>
      <c r="AE222" s="11"/>
      <c r="AF222" s="11"/>
      <c r="AG222" s="11"/>
      <c r="AH222" s="11"/>
      <c r="AI222" s="11"/>
      <c r="AJ222" s="11"/>
      <c r="AK222" s="11"/>
      <c r="AL222" s="11"/>
      <c r="AM222" s="11"/>
      <c r="AN222" s="11"/>
      <c r="AO222" s="11"/>
      <c r="AP222" s="11"/>
      <c r="AQ222" s="11"/>
    </row>
    <row r="223" spans="1:43" x14ac:dyDescent="0.45">
      <c r="A223" s="11"/>
      <c r="B223" s="11"/>
      <c r="C223" s="11"/>
      <c r="D223" s="11"/>
      <c r="E223" s="11"/>
      <c r="F223" s="11"/>
      <c r="G223" s="11"/>
      <c r="H223" s="11"/>
      <c r="I223" s="11"/>
      <c r="J223" s="11"/>
      <c r="K223" s="11"/>
      <c r="L223" s="11"/>
      <c r="AC223" s="11"/>
      <c r="AD223" s="11"/>
      <c r="AE223" s="11"/>
      <c r="AF223" s="11"/>
      <c r="AG223" s="11"/>
      <c r="AH223" s="11"/>
      <c r="AI223" s="11"/>
      <c r="AJ223" s="11"/>
      <c r="AK223" s="11"/>
      <c r="AL223" s="11"/>
      <c r="AM223" s="11"/>
      <c r="AN223" s="11"/>
      <c r="AO223" s="11"/>
      <c r="AP223" s="11"/>
      <c r="AQ223" s="11"/>
    </row>
    <row r="224" spans="1:43" x14ac:dyDescent="0.45">
      <c r="A224" s="11"/>
      <c r="B224" s="11"/>
      <c r="C224" s="11"/>
      <c r="D224" s="11"/>
      <c r="E224" s="11"/>
      <c r="F224" s="11"/>
      <c r="G224" s="11"/>
      <c r="H224" s="11"/>
      <c r="I224" s="11"/>
      <c r="J224" s="11"/>
      <c r="K224" s="11"/>
      <c r="L224" s="11"/>
      <c r="AC224" s="11"/>
      <c r="AD224" s="11"/>
      <c r="AE224" s="11"/>
      <c r="AF224" s="11"/>
      <c r="AG224" s="11"/>
      <c r="AH224" s="11"/>
      <c r="AI224" s="11"/>
      <c r="AJ224" s="11"/>
      <c r="AK224" s="11"/>
      <c r="AL224" s="11"/>
      <c r="AM224" s="11"/>
      <c r="AN224" s="11"/>
      <c r="AO224" s="11"/>
      <c r="AP224" s="11"/>
      <c r="AQ224" s="11"/>
    </row>
    <row r="225" spans="1:43" x14ac:dyDescent="0.45">
      <c r="A225" s="11"/>
      <c r="B225" s="11"/>
      <c r="C225" s="11"/>
      <c r="D225" s="11"/>
      <c r="E225" s="11"/>
      <c r="F225" s="11"/>
      <c r="G225" s="11"/>
      <c r="H225" s="11"/>
      <c r="I225" s="11"/>
      <c r="J225" s="11"/>
      <c r="K225" s="11"/>
      <c r="L225" s="11"/>
      <c r="AC225" s="11"/>
      <c r="AD225" s="11"/>
      <c r="AE225" s="11"/>
      <c r="AF225" s="11"/>
      <c r="AG225" s="11"/>
      <c r="AH225" s="11"/>
      <c r="AI225" s="11"/>
      <c r="AJ225" s="11"/>
      <c r="AK225" s="11"/>
      <c r="AL225" s="11"/>
      <c r="AM225" s="11"/>
      <c r="AN225" s="11"/>
      <c r="AO225" s="11"/>
      <c r="AP225" s="11"/>
      <c r="AQ225" s="11"/>
    </row>
    <row r="226" spans="1:43" x14ac:dyDescent="0.45">
      <c r="A226" s="11"/>
      <c r="B226" s="11"/>
      <c r="C226" s="11"/>
      <c r="D226" s="11"/>
      <c r="E226" s="11"/>
      <c r="F226" s="11"/>
      <c r="G226" s="11"/>
      <c r="H226" s="11"/>
      <c r="I226" s="11"/>
      <c r="J226" s="11"/>
      <c r="K226" s="11"/>
      <c r="L226" s="11"/>
      <c r="AC226" s="11"/>
      <c r="AD226" s="11"/>
      <c r="AE226" s="11"/>
      <c r="AF226" s="11"/>
      <c r="AG226" s="11"/>
      <c r="AH226" s="11"/>
      <c r="AI226" s="11"/>
      <c r="AJ226" s="11"/>
      <c r="AK226" s="11"/>
      <c r="AL226" s="11"/>
      <c r="AM226" s="11"/>
      <c r="AN226" s="11"/>
      <c r="AO226" s="11"/>
      <c r="AP226" s="11"/>
      <c r="AQ226" s="11"/>
    </row>
    <row r="227" spans="1:43" x14ac:dyDescent="0.45">
      <c r="A227" s="11"/>
      <c r="B227" s="11"/>
      <c r="C227" s="11"/>
      <c r="D227" s="11"/>
      <c r="E227" s="11"/>
      <c r="F227" s="11"/>
      <c r="G227" s="11"/>
      <c r="H227" s="11"/>
      <c r="I227" s="11"/>
      <c r="J227" s="11"/>
      <c r="K227" s="11"/>
      <c r="L227" s="11"/>
      <c r="AC227" s="11"/>
      <c r="AD227" s="11"/>
      <c r="AE227" s="11"/>
      <c r="AF227" s="11"/>
      <c r="AG227" s="11"/>
      <c r="AH227" s="11"/>
      <c r="AI227" s="11"/>
      <c r="AJ227" s="11"/>
      <c r="AK227" s="11"/>
      <c r="AL227" s="11"/>
      <c r="AM227" s="11"/>
      <c r="AN227" s="11"/>
      <c r="AO227" s="11"/>
      <c r="AP227" s="11"/>
      <c r="AQ227" s="11"/>
    </row>
    <row r="228" spans="1:43" x14ac:dyDescent="0.45">
      <c r="A228" s="11"/>
      <c r="B228" s="11"/>
      <c r="C228" s="11"/>
      <c r="D228" s="11"/>
      <c r="E228" s="11"/>
      <c r="F228" s="11"/>
      <c r="G228" s="11"/>
      <c r="H228" s="11"/>
      <c r="I228" s="11"/>
      <c r="J228" s="11"/>
      <c r="K228" s="11"/>
      <c r="L228" s="11"/>
      <c r="AC228" s="11"/>
      <c r="AD228" s="11"/>
      <c r="AE228" s="11"/>
      <c r="AF228" s="11"/>
      <c r="AG228" s="11"/>
      <c r="AH228" s="11"/>
      <c r="AI228" s="11"/>
      <c r="AJ228" s="11"/>
      <c r="AK228" s="11"/>
      <c r="AL228" s="11"/>
      <c r="AM228" s="11"/>
      <c r="AN228" s="11"/>
      <c r="AO228" s="11"/>
      <c r="AP228" s="11"/>
      <c r="AQ228" s="11"/>
    </row>
    <row r="229" spans="1:43" x14ac:dyDescent="0.45">
      <c r="A229" s="11"/>
      <c r="B229" s="11"/>
      <c r="C229" s="11"/>
      <c r="D229" s="11"/>
      <c r="E229" s="11"/>
      <c r="F229" s="11"/>
      <c r="G229" s="11"/>
      <c r="H229" s="11"/>
      <c r="I229" s="11"/>
      <c r="J229" s="11"/>
      <c r="K229" s="11"/>
      <c r="L229" s="11"/>
      <c r="AC229" s="11"/>
      <c r="AD229" s="11"/>
      <c r="AE229" s="11"/>
      <c r="AF229" s="11"/>
      <c r="AG229" s="11"/>
      <c r="AH229" s="11"/>
      <c r="AI229" s="11"/>
      <c r="AJ229" s="11"/>
      <c r="AK229" s="11"/>
      <c r="AL229" s="11"/>
      <c r="AM229" s="11"/>
      <c r="AN229" s="11"/>
      <c r="AO229" s="11"/>
      <c r="AP229" s="11"/>
      <c r="AQ229" s="11"/>
    </row>
    <row r="230" spans="1:43" x14ac:dyDescent="0.45">
      <c r="A230" s="11"/>
      <c r="B230" s="11"/>
      <c r="C230" s="11"/>
      <c r="D230" s="11"/>
      <c r="E230" s="11"/>
      <c r="F230" s="11"/>
      <c r="G230" s="11"/>
      <c r="H230" s="11"/>
      <c r="I230" s="11"/>
      <c r="J230" s="11"/>
      <c r="K230" s="11"/>
      <c r="L230" s="11"/>
      <c r="AC230" s="11"/>
      <c r="AD230" s="11"/>
      <c r="AE230" s="11"/>
      <c r="AF230" s="11"/>
      <c r="AG230" s="11"/>
      <c r="AH230" s="11"/>
      <c r="AI230" s="11"/>
      <c r="AJ230" s="11"/>
      <c r="AK230" s="11"/>
      <c r="AL230" s="11"/>
      <c r="AM230" s="11"/>
      <c r="AN230" s="11"/>
      <c r="AO230" s="11"/>
      <c r="AP230" s="11"/>
      <c r="AQ230" s="11"/>
    </row>
    <row r="231" spans="1:43" x14ac:dyDescent="0.45">
      <c r="A231" s="11"/>
      <c r="B231" s="11"/>
      <c r="C231" s="11"/>
      <c r="D231" s="11"/>
      <c r="E231" s="11"/>
      <c r="F231" s="11"/>
      <c r="G231" s="11"/>
      <c r="H231" s="11"/>
      <c r="I231" s="11"/>
      <c r="J231" s="11"/>
      <c r="K231" s="11"/>
      <c r="L231" s="11"/>
      <c r="AC231" s="11"/>
      <c r="AD231" s="11"/>
      <c r="AE231" s="11"/>
      <c r="AF231" s="11"/>
      <c r="AG231" s="11"/>
      <c r="AH231" s="11"/>
      <c r="AI231" s="11"/>
      <c r="AJ231" s="11"/>
      <c r="AK231" s="11"/>
      <c r="AL231" s="11"/>
      <c r="AM231" s="11"/>
      <c r="AN231" s="11"/>
      <c r="AO231" s="11"/>
      <c r="AP231" s="11"/>
      <c r="AQ231" s="11"/>
    </row>
    <row r="232" spans="1:43" x14ac:dyDescent="0.45">
      <c r="A232" s="11"/>
      <c r="B232" s="11"/>
      <c r="C232" s="11"/>
      <c r="D232" s="11"/>
      <c r="E232" s="11"/>
      <c r="F232" s="11"/>
      <c r="G232" s="11"/>
      <c r="H232" s="11"/>
      <c r="I232" s="11"/>
      <c r="J232" s="11"/>
      <c r="K232" s="11"/>
      <c r="L232" s="11"/>
      <c r="AC232" s="11"/>
      <c r="AD232" s="11"/>
      <c r="AE232" s="11"/>
      <c r="AF232" s="11"/>
      <c r="AG232" s="11"/>
      <c r="AH232" s="11"/>
      <c r="AI232" s="11"/>
      <c r="AJ232" s="11"/>
      <c r="AK232" s="11"/>
      <c r="AL232" s="11"/>
      <c r="AM232" s="11"/>
      <c r="AN232" s="11"/>
      <c r="AO232" s="11"/>
      <c r="AP232" s="11"/>
      <c r="AQ232" s="11"/>
    </row>
    <row r="233" spans="1:43" x14ac:dyDescent="0.45">
      <c r="A233" s="11"/>
      <c r="B233" s="11"/>
      <c r="C233" s="11"/>
      <c r="D233" s="11"/>
      <c r="E233" s="11"/>
      <c r="F233" s="11"/>
      <c r="G233" s="11"/>
      <c r="H233" s="11"/>
      <c r="I233" s="11"/>
      <c r="J233" s="11"/>
      <c r="K233" s="11"/>
      <c r="L233" s="11"/>
      <c r="AC233" s="11"/>
      <c r="AD233" s="11"/>
      <c r="AE233" s="11"/>
      <c r="AF233" s="11"/>
      <c r="AG233" s="11"/>
      <c r="AH233" s="11"/>
      <c r="AI233" s="11"/>
      <c r="AJ233" s="11"/>
      <c r="AK233" s="11"/>
      <c r="AL233" s="11"/>
      <c r="AM233" s="11"/>
      <c r="AN233" s="11"/>
      <c r="AO233" s="11"/>
      <c r="AP233" s="11"/>
      <c r="AQ233" s="11"/>
    </row>
    <row r="234" spans="1:43" x14ac:dyDescent="0.45">
      <c r="A234" s="11"/>
      <c r="B234" s="11"/>
      <c r="C234" s="11"/>
      <c r="D234" s="11"/>
      <c r="E234" s="11"/>
      <c r="F234" s="11"/>
      <c r="G234" s="11"/>
      <c r="H234" s="11"/>
      <c r="I234" s="11"/>
      <c r="J234" s="11"/>
      <c r="K234" s="11"/>
      <c r="L234" s="11"/>
      <c r="AC234" s="11"/>
      <c r="AD234" s="11"/>
      <c r="AE234" s="11"/>
      <c r="AF234" s="11"/>
      <c r="AG234" s="11"/>
      <c r="AH234" s="11"/>
      <c r="AI234" s="11"/>
      <c r="AJ234" s="11"/>
      <c r="AK234" s="11"/>
      <c r="AL234" s="11"/>
      <c r="AM234" s="11"/>
      <c r="AN234" s="11"/>
      <c r="AO234" s="11"/>
      <c r="AP234" s="11"/>
      <c r="AQ234" s="11"/>
    </row>
    <row r="235" spans="1:43" x14ac:dyDescent="0.45">
      <c r="A235" s="11"/>
      <c r="B235" s="11"/>
      <c r="C235" s="11"/>
      <c r="D235" s="11"/>
      <c r="E235" s="11"/>
      <c r="F235" s="11"/>
      <c r="G235" s="11"/>
      <c r="H235" s="11"/>
      <c r="I235" s="11"/>
      <c r="J235" s="11"/>
      <c r="K235" s="11"/>
      <c r="L235" s="11"/>
      <c r="AC235" s="11"/>
      <c r="AD235" s="11"/>
      <c r="AE235" s="11"/>
      <c r="AF235" s="11"/>
      <c r="AG235" s="11"/>
      <c r="AH235" s="11"/>
      <c r="AI235" s="11"/>
      <c r="AJ235" s="11"/>
      <c r="AK235" s="11"/>
      <c r="AL235" s="11"/>
      <c r="AM235" s="11"/>
      <c r="AN235" s="11"/>
      <c r="AO235" s="11"/>
      <c r="AP235" s="11"/>
      <c r="AQ235" s="11"/>
    </row>
    <row r="236" spans="1:43" x14ac:dyDescent="0.45">
      <c r="A236" s="11"/>
      <c r="B236" s="11"/>
      <c r="C236" s="11"/>
      <c r="D236" s="11"/>
      <c r="E236" s="11"/>
      <c r="F236" s="11"/>
      <c r="G236" s="11"/>
      <c r="H236" s="11"/>
      <c r="I236" s="11"/>
      <c r="J236" s="11"/>
      <c r="K236" s="11"/>
      <c r="L236" s="11"/>
      <c r="AC236" s="11"/>
      <c r="AD236" s="11"/>
      <c r="AE236" s="11"/>
      <c r="AF236" s="11"/>
      <c r="AG236" s="11"/>
      <c r="AH236" s="11"/>
      <c r="AI236" s="11"/>
      <c r="AJ236" s="11"/>
      <c r="AK236" s="11"/>
      <c r="AL236" s="11"/>
      <c r="AM236" s="11"/>
      <c r="AN236" s="11"/>
      <c r="AO236" s="11"/>
      <c r="AP236" s="11"/>
      <c r="AQ236" s="11"/>
    </row>
    <row r="237" spans="1:43" x14ac:dyDescent="0.45">
      <c r="A237" s="11"/>
      <c r="B237" s="11"/>
      <c r="C237" s="11"/>
      <c r="D237" s="11"/>
      <c r="E237" s="11"/>
      <c r="F237" s="11"/>
      <c r="G237" s="11"/>
      <c r="H237" s="11"/>
      <c r="I237" s="11"/>
      <c r="J237" s="11"/>
      <c r="K237" s="11"/>
      <c r="L237" s="11"/>
      <c r="AC237" s="11"/>
      <c r="AD237" s="11"/>
      <c r="AE237" s="11"/>
      <c r="AF237" s="11"/>
      <c r="AG237" s="11"/>
      <c r="AH237" s="11"/>
      <c r="AI237" s="11"/>
      <c r="AJ237" s="11"/>
      <c r="AK237" s="11"/>
      <c r="AL237" s="11"/>
      <c r="AM237" s="11"/>
      <c r="AN237" s="11"/>
      <c r="AO237" s="11"/>
      <c r="AP237" s="11"/>
      <c r="AQ237" s="11"/>
    </row>
    <row r="238" spans="1:43" x14ac:dyDescent="0.45">
      <c r="A238" s="11"/>
      <c r="B238" s="11"/>
      <c r="C238" s="11"/>
      <c r="D238" s="11"/>
      <c r="E238" s="11"/>
      <c r="F238" s="11"/>
      <c r="G238" s="11"/>
      <c r="H238" s="11"/>
      <c r="I238" s="11"/>
      <c r="J238" s="11"/>
      <c r="K238" s="11"/>
      <c r="L238" s="11"/>
      <c r="AC238" s="11"/>
      <c r="AD238" s="11"/>
      <c r="AE238" s="11"/>
      <c r="AF238" s="11"/>
      <c r="AG238" s="11"/>
      <c r="AH238" s="11"/>
      <c r="AI238" s="11"/>
      <c r="AJ238" s="11"/>
      <c r="AK238" s="11"/>
      <c r="AL238" s="11"/>
      <c r="AM238" s="11"/>
      <c r="AN238" s="11"/>
      <c r="AO238" s="11"/>
      <c r="AP238" s="11"/>
      <c r="AQ238" s="11"/>
    </row>
    <row r="239" spans="1:43" x14ac:dyDescent="0.45">
      <c r="A239" s="11"/>
      <c r="B239" s="11"/>
      <c r="C239" s="11"/>
      <c r="D239" s="11"/>
      <c r="E239" s="11"/>
      <c r="F239" s="11"/>
      <c r="G239" s="11"/>
      <c r="H239" s="11"/>
      <c r="I239" s="11"/>
      <c r="J239" s="11"/>
      <c r="K239" s="11"/>
      <c r="L239" s="11"/>
      <c r="AC239" s="11"/>
      <c r="AD239" s="11"/>
      <c r="AE239" s="11"/>
      <c r="AF239" s="11"/>
      <c r="AG239" s="11"/>
      <c r="AH239" s="11"/>
      <c r="AI239" s="11"/>
      <c r="AJ239" s="11"/>
      <c r="AK239" s="11"/>
      <c r="AL239" s="11"/>
      <c r="AM239" s="11"/>
      <c r="AN239" s="11"/>
      <c r="AO239" s="11"/>
      <c r="AP239" s="11"/>
      <c r="AQ239" s="11"/>
    </row>
    <row r="240" spans="1:43" x14ac:dyDescent="0.45">
      <c r="A240" s="11"/>
      <c r="B240" s="11"/>
      <c r="C240" s="11"/>
      <c r="D240" s="11"/>
      <c r="E240" s="11"/>
      <c r="F240" s="11"/>
      <c r="G240" s="11"/>
      <c r="H240" s="11"/>
      <c r="I240" s="11"/>
      <c r="J240" s="11"/>
      <c r="K240" s="11"/>
      <c r="L240" s="11"/>
      <c r="AC240" s="11"/>
      <c r="AD240" s="11"/>
      <c r="AE240" s="11"/>
      <c r="AF240" s="11"/>
      <c r="AG240" s="11"/>
      <c r="AH240" s="11"/>
      <c r="AI240" s="11"/>
      <c r="AJ240" s="11"/>
      <c r="AK240" s="11"/>
      <c r="AL240" s="11"/>
      <c r="AM240" s="11"/>
      <c r="AN240" s="11"/>
      <c r="AO240" s="11"/>
      <c r="AP240" s="11"/>
      <c r="AQ240" s="11"/>
    </row>
    <row r="241" spans="1:43" x14ac:dyDescent="0.45">
      <c r="A241" s="11"/>
      <c r="B241" s="11"/>
      <c r="C241" s="11"/>
      <c r="D241" s="11"/>
      <c r="E241" s="11"/>
      <c r="F241" s="11"/>
      <c r="G241" s="11"/>
      <c r="H241" s="11"/>
      <c r="I241" s="11"/>
      <c r="J241" s="11"/>
      <c r="K241" s="11"/>
      <c r="L241" s="11"/>
      <c r="AC241" s="11"/>
      <c r="AD241" s="11"/>
      <c r="AE241" s="11"/>
      <c r="AF241" s="11"/>
      <c r="AG241" s="11"/>
      <c r="AH241" s="11"/>
      <c r="AI241" s="11"/>
      <c r="AJ241" s="11"/>
      <c r="AK241" s="11"/>
      <c r="AL241" s="11"/>
      <c r="AM241" s="11"/>
      <c r="AN241" s="11"/>
      <c r="AO241" s="11"/>
      <c r="AP241" s="11"/>
      <c r="AQ241" s="11"/>
    </row>
    <row r="242" spans="1:43" x14ac:dyDescent="0.45">
      <c r="A242" s="11"/>
      <c r="B242" s="11"/>
      <c r="C242" s="11"/>
      <c r="D242" s="11"/>
      <c r="E242" s="11"/>
      <c r="F242" s="11"/>
      <c r="G242" s="11"/>
      <c r="H242" s="11"/>
      <c r="I242" s="11"/>
      <c r="J242" s="11"/>
      <c r="K242" s="11"/>
      <c r="L242" s="11"/>
      <c r="AC242" s="11"/>
      <c r="AD242" s="11"/>
      <c r="AE242" s="11"/>
      <c r="AF242" s="11"/>
      <c r="AG242" s="11"/>
      <c r="AH242" s="11"/>
      <c r="AI242" s="11"/>
      <c r="AJ242" s="11"/>
      <c r="AK242" s="11"/>
      <c r="AL242" s="11"/>
      <c r="AM242" s="11"/>
      <c r="AN242" s="11"/>
      <c r="AO242" s="11"/>
      <c r="AP242" s="11"/>
      <c r="AQ242" s="11"/>
    </row>
    <row r="243" spans="1:43" x14ac:dyDescent="0.45">
      <c r="A243" s="11"/>
      <c r="B243" s="11"/>
      <c r="C243" s="11"/>
      <c r="D243" s="11"/>
      <c r="E243" s="11"/>
      <c r="F243" s="11"/>
      <c r="G243" s="11"/>
      <c r="H243" s="11"/>
      <c r="I243" s="11"/>
      <c r="J243" s="11"/>
      <c r="K243" s="11"/>
      <c r="L243" s="11"/>
      <c r="AC243" s="11"/>
      <c r="AD243" s="11"/>
      <c r="AE243" s="11"/>
      <c r="AF243" s="11"/>
      <c r="AG243" s="11"/>
      <c r="AH243" s="11"/>
      <c r="AI243" s="11"/>
      <c r="AJ243" s="11"/>
      <c r="AK243" s="11"/>
      <c r="AL243" s="11"/>
      <c r="AM243" s="11"/>
      <c r="AN243" s="11"/>
      <c r="AO243" s="11"/>
      <c r="AP243" s="11"/>
      <c r="AQ243" s="11"/>
    </row>
    <row r="244" spans="1:43" x14ac:dyDescent="0.45">
      <c r="A244" s="11"/>
      <c r="B244" s="11"/>
      <c r="C244" s="11"/>
      <c r="D244" s="11"/>
      <c r="E244" s="11"/>
      <c r="F244" s="11"/>
      <c r="G244" s="11"/>
      <c r="H244" s="11"/>
      <c r="I244" s="11"/>
      <c r="J244" s="11"/>
      <c r="K244" s="11"/>
      <c r="L244" s="11"/>
      <c r="AC244" s="11"/>
      <c r="AD244" s="11"/>
      <c r="AE244" s="11"/>
      <c r="AF244" s="11"/>
      <c r="AG244" s="11"/>
      <c r="AH244" s="11"/>
      <c r="AI244" s="11"/>
      <c r="AJ244" s="11"/>
      <c r="AK244" s="11"/>
      <c r="AL244" s="11"/>
      <c r="AM244" s="11"/>
      <c r="AN244" s="11"/>
      <c r="AO244" s="11"/>
      <c r="AP244" s="11"/>
      <c r="AQ244" s="11"/>
    </row>
    <row r="245" spans="1:43" x14ac:dyDescent="0.45">
      <c r="A245" s="11"/>
      <c r="B245" s="11"/>
      <c r="C245" s="11"/>
      <c r="D245" s="11"/>
      <c r="E245" s="11"/>
      <c r="F245" s="11"/>
      <c r="G245" s="11"/>
      <c r="H245" s="11"/>
      <c r="I245" s="11"/>
      <c r="J245" s="11"/>
      <c r="K245" s="11"/>
      <c r="L245" s="11"/>
      <c r="AC245" s="11"/>
      <c r="AD245" s="11"/>
      <c r="AE245" s="11"/>
      <c r="AF245" s="11"/>
      <c r="AG245" s="11"/>
      <c r="AH245" s="11"/>
      <c r="AI245" s="11"/>
      <c r="AJ245" s="11"/>
      <c r="AK245" s="11"/>
      <c r="AL245" s="11"/>
      <c r="AM245" s="11"/>
      <c r="AN245" s="11"/>
      <c r="AO245" s="11"/>
      <c r="AP245" s="11"/>
      <c r="AQ245" s="11"/>
    </row>
    <row r="246" spans="1:43" x14ac:dyDescent="0.45">
      <c r="A246" s="11"/>
      <c r="B246" s="11"/>
      <c r="C246" s="11"/>
      <c r="D246" s="11"/>
      <c r="E246" s="11"/>
      <c r="F246" s="11"/>
      <c r="G246" s="11"/>
      <c r="H246" s="11"/>
      <c r="I246" s="11"/>
      <c r="J246" s="11"/>
      <c r="K246" s="11"/>
      <c r="L246" s="11"/>
      <c r="AC246" s="11"/>
      <c r="AD246" s="11"/>
      <c r="AE246" s="11"/>
      <c r="AF246" s="11"/>
      <c r="AG246" s="11"/>
      <c r="AH246" s="11"/>
      <c r="AI246" s="11"/>
      <c r="AJ246" s="11"/>
      <c r="AK246" s="11"/>
      <c r="AL246" s="11"/>
      <c r="AM246" s="11"/>
      <c r="AN246" s="11"/>
      <c r="AO246" s="11"/>
      <c r="AP246" s="11"/>
      <c r="AQ246" s="11"/>
    </row>
    <row r="247" spans="1:43" x14ac:dyDescent="0.45">
      <c r="A247" s="11"/>
      <c r="B247" s="11"/>
      <c r="C247" s="11"/>
      <c r="D247" s="11"/>
      <c r="E247" s="11"/>
      <c r="F247" s="11"/>
      <c r="G247" s="11"/>
      <c r="H247" s="11"/>
      <c r="I247" s="11"/>
      <c r="J247" s="11"/>
      <c r="K247" s="11"/>
      <c r="L247" s="11"/>
      <c r="AC247" s="11"/>
      <c r="AD247" s="11"/>
      <c r="AE247" s="11"/>
      <c r="AF247" s="11"/>
      <c r="AG247" s="11"/>
      <c r="AH247" s="11"/>
      <c r="AI247" s="11"/>
      <c r="AJ247" s="11"/>
      <c r="AK247" s="11"/>
      <c r="AL247" s="11"/>
      <c r="AM247" s="11"/>
      <c r="AN247" s="11"/>
      <c r="AO247" s="11"/>
      <c r="AP247" s="11"/>
      <c r="AQ247" s="11"/>
    </row>
    <row r="248" spans="1:43" x14ac:dyDescent="0.45">
      <c r="A248" s="11"/>
      <c r="B248" s="11"/>
      <c r="C248" s="11"/>
      <c r="D248" s="11"/>
      <c r="E248" s="11"/>
      <c r="F248" s="11"/>
      <c r="G248" s="11"/>
      <c r="H248" s="11"/>
      <c r="I248" s="11"/>
      <c r="J248" s="11"/>
      <c r="K248" s="11"/>
      <c r="L248" s="11"/>
      <c r="AC248" s="11"/>
      <c r="AD248" s="11"/>
      <c r="AE248" s="11"/>
      <c r="AF248" s="11"/>
      <c r="AG248" s="11"/>
      <c r="AH248" s="11"/>
      <c r="AI248" s="11"/>
      <c r="AJ248" s="11"/>
      <c r="AK248" s="11"/>
      <c r="AL248" s="11"/>
      <c r="AM248" s="11"/>
      <c r="AN248" s="11"/>
      <c r="AO248" s="11"/>
      <c r="AP248" s="11"/>
      <c r="AQ248" s="11"/>
    </row>
    <row r="249" spans="1:43" x14ac:dyDescent="0.45">
      <c r="A249" s="11"/>
      <c r="B249" s="11"/>
      <c r="C249" s="11"/>
      <c r="D249" s="11"/>
      <c r="E249" s="11"/>
      <c r="F249" s="11"/>
      <c r="G249" s="11"/>
      <c r="H249" s="11"/>
      <c r="I249" s="11"/>
      <c r="J249" s="11"/>
      <c r="K249" s="11"/>
      <c r="L249" s="11"/>
      <c r="AC249" s="11"/>
      <c r="AD249" s="11"/>
      <c r="AE249" s="11"/>
      <c r="AF249" s="11"/>
      <c r="AG249" s="11"/>
      <c r="AH249" s="11"/>
      <c r="AI249" s="11"/>
      <c r="AJ249" s="11"/>
      <c r="AK249" s="11"/>
      <c r="AL249" s="11"/>
      <c r="AM249" s="11"/>
      <c r="AN249" s="11"/>
      <c r="AO249" s="11"/>
      <c r="AP249" s="11"/>
      <c r="AQ249" s="11"/>
    </row>
    <row r="250" spans="1:43" x14ac:dyDescent="0.45">
      <c r="A250" s="11"/>
      <c r="B250" s="11"/>
      <c r="C250" s="11"/>
      <c r="D250" s="11"/>
      <c r="E250" s="11"/>
      <c r="F250" s="11"/>
      <c r="G250" s="11"/>
      <c r="H250" s="11"/>
      <c r="I250" s="11"/>
      <c r="J250" s="11"/>
      <c r="K250" s="11"/>
      <c r="L250" s="11"/>
      <c r="AC250" s="11"/>
      <c r="AD250" s="11"/>
      <c r="AE250" s="11"/>
      <c r="AF250" s="11"/>
      <c r="AG250" s="11"/>
      <c r="AH250" s="11"/>
      <c r="AI250" s="11"/>
      <c r="AJ250" s="11"/>
      <c r="AK250" s="11"/>
      <c r="AL250" s="11"/>
      <c r="AM250" s="11"/>
      <c r="AN250" s="11"/>
      <c r="AO250" s="11"/>
      <c r="AP250" s="11"/>
      <c r="AQ250" s="11"/>
    </row>
    <row r="251" spans="1:43" x14ac:dyDescent="0.45">
      <c r="A251" s="11"/>
      <c r="B251" s="11"/>
      <c r="C251" s="11"/>
      <c r="D251" s="11"/>
      <c r="E251" s="11"/>
      <c r="F251" s="11"/>
      <c r="G251" s="11"/>
      <c r="H251" s="11"/>
      <c r="I251" s="11"/>
      <c r="J251" s="11"/>
      <c r="K251" s="11"/>
      <c r="L251" s="11"/>
      <c r="AC251" s="11"/>
      <c r="AD251" s="11"/>
      <c r="AE251" s="11"/>
      <c r="AF251" s="11"/>
      <c r="AG251" s="11"/>
      <c r="AH251" s="11"/>
      <c r="AI251" s="11"/>
      <c r="AJ251" s="11"/>
      <c r="AK251" s="11"/>
      <c r="AL251" s="11"/>
      <c r="AM251" s="11"/>
      <c r="AN251" s="11"/>
      <c r="AO251" s="11"/>
      <c r="AP251" s="11"/>
      <c r="AQ251" s="11"/>
    </row>
    <row r="252" spans="1:43" x14ac:dyDescent="0.45">
      <c r="A252" s="11"/>
      <c r="B252" s="11"/>
      <c r="C252" s="11"/>
      <c r="D252" s="11"/>
      <c r="E252" s="11"/>
      <c r="F252" s="11"/>
      <c r="G252" s="11"/>
      <c r="H252" s="11"/>
      <c r="I252" s="11"/>
      <c r="J252" s="11"/>
      <c r="K252" s="11"/>
      <c r="L252" s="11"/>
      <c r="AC252" s="11"/>
      <c r="AD252" s="11"/>
      <c r="AE252" s="11"/>
      <c r="AF252" s="11"/>
      <c r="AG252" s="11"/>
      <c r="AH252" s="11"/>
      <c r="AI252" s="11"/>
      <c r="AJ252" s="11"/>
      <c r="AK252" s="11"/>
      <c r="AL252" s="11"/>
      <c r="AM252" s="11"/>
      <c r="AN252" s="11"/>
      <c r="AO252" s="11"/>
      <c r="AP252" s="11"/>
      <c r="AQ252" s="11"/>
    </row>
    <row r="253" spans="1:43" x14ac:dyDescent="0.45">
      <c r="A253" s="11"/>
      <c r="B253" s="11"/>
      <c r="C253" s="11"/>
      <c r="D253" s="11"/>
      <c r="E253" s="11"/>
      <c r="F253" s="11"/>
      <c r="G253" s="11"/>
      <c r="H253" s="11"/>
      <c r="I253" s="11"/>
      <c r="J253" s="11"/>
      <c r="K253" s="11"/>
      <c r="L253" s="11"/>
      <c r="AC253" s="11"/>
      <c r="AD253" s="11"/>
      <c r="AE253" s="11"/>
      <c r="AF253" s="11"/>
      <c r="AG253" s="11"/>
      <c r="AH253" s="11"/>
      <c r="AI253" s="11"/>
      <c r="AJ253" s="11"/>
      <c r="AK253" s="11"/>
      <c r="AL253" s="11"/>
      <c r="AM253" s="11"/>
      <c r="AN253" s="11"/>
      <c r="AO253" s="11"/>
      <c r="AP253" s="11"/>
      <c r="AQ253" s="11"/>
    </row>
    <row r="254" spans="1:43" x14ac:dyDescent="0.45">
      <c r="A254" s="11"/>
      <c r="B254" s="11"/>
      <c r="C254" s="11"/>
      <c r="D254" s="11"/>
      <c r="E254" s="11"/>
      <c r="F254" s="11"/>
      <c r="G254" s="11"/>
      <c r="H254" s="11"/>
      <c r="I254" s="11"/>
      <c r="J254" s="11"/>
      <c r="K254" s="11"/>
      <c r="L254" s="11"/>
      <c r="AC254" s="11"/>
      <c r="AD254" s="11"/>
      <c r="AE254" s="11"/>
      <c r="AF254" s="11"/>
      <c r="AG254" s="11"/>
      <c r="AH254" s="11"/>
      <c r="AI254" s="11"/>
      <c r="AJ254" s="11"/>
      <c r="AK254" s="11"/>
      <c r="AL254" s="11"/>
      <c r="AM254" s="11"/>
      <c r="AN254" s="11"/>
      <c r="AO254" s="11"/>
      <c r="AP254" s="11"/>
      <c r="AQ254" s="11"/>
    </row>
    <row r="255" spans="1:43" x14ac:dyDescent="0.45">
      <c r="A255" s="11"/>
      <c r="B255" s="11"/>
      <c r="C255" s="11"/>
      <c r="D255" s="11"/>
      <c r="E255" s="11"/>
      <c r="F255" s="11"/>
      <c r="G255" s="11"/>
      <c r="H255" s="11"/>
      <c r="I255" s="11"/>
      <c r="J255" s="11"/>
      <c r="K255" s="11"/>
      <c r="L255" s="11"/>
      <c r="AC255" s="11"/>
      <c r="AD255" s="11"/>
      <c r="AE255" s="11"/>
      <c r="AF255" s="11"/>
      <c r="AG255" s="11"/>
      <c r="AH255" s="11"/>
      <c r="AI255" s="11"/>
      <c r="AJ255" s="11"/>
      <c r="AK255" s="11"/>
      <c r="AL255" s="11"/>
      <c r="AM255" s="11"/>
      <c r="AN255" s="11"/>
      <c r="AO255" s="11"/>
      <c r="AP255" s="11"/>
      <c r="AQ255" s="11"/>
    </row>
    <row r="256" spans="1:43" x14ac:dyDescent="0.45">
      <c r="A256" s="11"/>
      <c r="B256" s="11"/>
      <c r="C256" s="11"/>
      <c r="D256" s="11"/>
      <c r="E256" s="11"/>
      <c r="F256" s="11"/>
      <c r="G256" s="11"/>
      <c r="H256" s="11"/>
      <c r="I256" s="11"/>
      <c r="J256" s="11"/>
      <c r="K256" s="11"/>
      <c r="L256" s="11"/>
      <c r="AC256" s="11"/>
      <c r="AD256" s="11"/>
      <c r="AE256" s="11"/>
      <c r="AF256" s="11"/>
      <c r="AG256" s="11"/>
      <c r="AH256" s="11"/>
      <c r="AI256" s="11"/>
      <c r="AJ256" s="11"/>
      <c r="AK256" s="11"/>
      <c r="AL256" s="11"/>
      <c r="AM256" s="11"/>
      <c r="AN256" s="11"/>
      <c r="AO256" s="11"/>
      <c r="AP256" s="11"/>
      <c r="AQ256" s="11"/>
    </row>
    <row r="257" spans="1:43" x14ac:dyDescent="0.45">
      <c r="A257" s="11"/>
      <c r="B257" s="11"/>
      <c r="C257" s="11"/>
      <c r="D257" s="11"/>
      <c r="E257" s="11"/>
      <c r="F257" s="11"/>
      <c r="G257" s="11"/>
      <c r="H257" s="11"/>
      <c r="I257" s="11"/>
      <c r="J257" s="11"/>
      <c r="K257" s="11"/>
      <c r="L257" s="11"/>
      <c r="AC257" s="11"/>
      <c r="AD257" s="11"/>
      <c r="AE257" s="11"/>
      <c r="AF257" s="11"/>
      <c r="AG257" s="11"/>
      <c r="AH257" s="11"/>
      <c r="AI257" s="11"/>
      <c r="AJ257" s="11"/>
      <c r="AK257" s="11"/>
      <c r="AL257" s="11"/>
      <c r="AM257" s="11"/>
      <c r="AN257" s="11"/>
      <c r="AO257" s="11"/>
      <c r="AP257" s="11"/>
      <c r="AQ257" s="11"/>
    </row>
    <row r="258" spans="1:43" x14ac:dyDescent="0.45">
      <c r="A258" s="11"/>
      <c r="B258" s="11"/>
      <c r="C258" s="11"/>
      <c r="D258" s="11"/>
      <c r="E258" s="11"/>
      <c r="F258" s="11"/>
      <c r="G258" s="11"/>
      <c r="H258" s="11"/>
      <c r="I258" s="11"/>
      <c r="J258" s="11"/>
      <c r="K258" s="11"/>
      <c r="L258" s="11"/>
      <c r="AC258" s="11"/>
      <c r="AD258" s="11"/>
      <c r="AE258" s="11"/>
      <c r="AF258" s="11"/>
      <c r="AG258" s="11"/>
      <c r="AH258" s="11"/>
      <c r="AI258" s="11"/>
      <c r="AJ258" s="11"/>
      <c r="AK258" s="11"/>
      <c r="AL258" s="11"/>
      <c r="AM258" s="11"/>
      <c r="AN258" s="11"/>
      <c r="AO258" s="11"/>
      <c r="AP258" s="11"/>
      <c r="AQ258" s="11"/>
    </row>
    <row r="259" spans="1:43" x14ac:dyDescent="0.45">
      <c r="A259" s="11"/>
      <c r="B259" s="11"/>
      <c r="C259" s="11"/>
      <c r="D259" s="11"/>
      <c r="E259" s="11"/>
      <c r="F259" s="11"/>
      <c r="G259" s="11"/>
      <c r="H259" s="11"/>
      <c r="I259" s="11"/>
      <c r="J259" s="11"/>
      <c r="K259" s="11"/>
      <c r="L259" s="11"/>
      <c r="AC259" s="11"/>
      <c r="AD259" s="11"/>
      <c r="AE259" s="11"/>
      <c r="AF259" s="11"/>
      <c r="AG259" s="11"/>
      <c r="AH259" s="11"/>
      <c r="AI259" s="11"/>
      <c r="AJ259" s="11"/>
      <c r="AK259" s="11"/>
      <c r="AL259" s="11"/>
      <c r="AM259" s="11"/>
      <c r="AN259" s="11"/>
      <c r="AO259" s="11"/>
      <c r="AP259" s="11"/>
      <c r="AQ259" s="11"/>
    </row>
    <row r="260" spans="1:43" x14ac:dyDescent="0.45">
      <c r="A260" s="11"/>
      <c r="B260" s="11"/>
      <c r="C260" s="11"/>
      <c r="D260" s="11"/>
      <c r="E260" s="11"/>
      <c r="F260" s="11"/>
      <c r="G260" s="11"/>
      <c r="H260" s="11"/>
      <c r="I260" s="11"/>
      <c r="J260" s="11"/>
      <c r="K260" s="11"/>
      <c r="L260" s="11"/>
      <c r="AC260" s="11"/>
      <c r="AD260" s="11"/>
      <c r="AE260" s="11"/>
      <c r="AF260" s="11"/>
      <c r="AG260" s="11"/>
      <c r="AH260" s="11"/>
      <c r="AI260" s="11"/>
      <c r="AJ260" s="11"/>
      <c r="AK260" s="11"/>
      <c r="AL260" s="11"/>
      <c r="AM260" s="11"/>
      <c r="AN260" s="11"/>
      <c r="AO260" s="11"/>
      <c r="AP260" s="11"/>
      <c r="AQ260" s="11"/>
    </row>
    <row r="261" spans="1:43" x14ac:dyDescent="0.45">
      <c r="A261" s="11"/>
      <c r="B261" s="11"/>
      <c r="C261" s="11"/>
      <c r="D261" s="11"/>
      <c r="E261" s="11"/>
      <c r="F261" s="11"/>
      <c r="G261" s="11"/>
      <c r="H261" s="11"/>
      <c r="I261" s="11"/>
      <c r="J261" s="11"/>
      <c r="K261" s="11"/>
      <c r="L261" s="11"/>
      <c r="AC261" s="11"/>
      <c r="AD261" s="11"/>
      <c r="AE261" s="11"/>
      <c r="AF261" s="11"/>
      <c r="AG261" s="11"/>
      <c r="AH261" s="11"/>
      <c r="AI261" s="11"/>
      <c r="AJ261" s="11"/>
      <c r="AK261" s="11"/>
      <c r="AL261" s="11"/>
      <c r="AM261" s="11"/>
      <c r="AN261" s="11"/>
      <c r="AO261" s="11"/>
      <c r="AP261" s="11"/>
      <c r="AQ261" s="11"/>
    </row>
    <row r="262" spans="1:43" x14ac:dyDescent="0.45">
      <c r="A262" s="11"/>
      <c r="B262" s="11"/>
      <c r="C262" s="11"/>
      <c r="D262" s="11"/>
      <c r="E262" s="11"/>
      <c r="F262" s="11"/>
      <c r="G262" s="11"/>
      <c r="H262" s="11"/>
      <c r="I262" s="11"/>
      <c r="J262" s="11"/>
      <c r="K262" s="11"/>
      <c r="L262" s="11"/>
      <c r="AC262" s="11"/>
      <c r="AD262" s="11"/>
      <c r="AE262" s="11"/>
      <c r="AF262" s="11"/>
      <c r="AG262" s="11"/>
      <c r="AH262" s="11"/>
      <c r="AI262" s="11"/>
      <c r="AJ262" s="11"/>
      <c r="AK262" s="11"/>
      <c r="AL262" s="11"/>
      <c r="AM262" s="11"/>
      <c r="AN262" s="11"/>
      <c r="AO262" s="11"/>
      <c r="AP262" s="11"/>
      <c r="AQ262" s="11"/>
    </row>
    <row r="263" spans="1:43" x14ac:dyDescent="0.45">
      <c r="A263" s="11"/>
      <c r="B263" s="11"/>
      <c r="C263" s="11"/>
      <c r="D263" s="11"/>
      <c r="E263" s="11"/>
      <c r="F263" s="11"/>
      <c r="G263" s="11"/>
      <c r="H263" s="11"/>
      <c r="I263" s="11"/>
      <c r="J263" s="11"/>
      <c r="K263" s="11"/>
      <c r="L263" s="11"/>
      <c r="AC263" s="11"/>
      <c r="AD263" s="11"/>
      <c r="AE263" s="11"/>
      <c r="AF263" s="11"/>
      <c r="AG263" s="11"/>
      <c r="AH263" s="11"/>
      <c r="AI263" s="11"/>
      <c r="AJ263" s="11"/>
      <c r="AK263" s="11"/>
      <c r="AL263" s="11"/>
      <c r="AM263" s="11"/>
      <c r="AN263" s="11"/>
      <c r="AO263" s="11"/>
      <c r="AP263" s="11"/>
      <c r="AQ263" s="11"/>
    </row>
    <row r="264" spans="1:43" x14ac:dyDescent="0.45">
      <c r="A264" s="11"/>
      <c r="B264" s="11"/>
      <c r="C264" s="11"/>
      <c r="D264" s="11"/>
      <c r="E264" s="11"/>
      <c r="F264" s="11"/>
      <c r="G264" s="11"/>
      <c r="H264" s="11"/>
      <c r="I264" s="11"/>
      <c r="J264" s="11"/>
      <c r="K264" s="11"/>
      <c r="L264" s="11"/>
      <c r="AC264" s="11"/>
      <c r="AD264" s="11"/>
      <c r="AE264" s="11"/>
      <c r="AF264" s="11"/>
      <c r="AG264" s="11"/>
      <c r="AH264" s="11"/>
      <c r="AI264" s="11"/>
      <c r="AJ264" s="11"/>
      <c r="AK264" s="11"/>
      <c r="AL264" s="11"/>
      <c r="AM264" s="11"/>
      <c r="AN264" s="11"/>
      <c r="AO264" s="11"/>
      <c r="AP264" s="11"/>
      <c r="AQ264" s="11"/>
    </row>
    <row r="265" spans="1:43" x14ac:dyDescent="0.45">
      <c r="A265" s="11"/>
      <c r="B265" s="11"/>
      <c r="C265" s="11"/>
      <c r="D265" s="11"/>
      <c r="E265" s="11"/>
      <c r="F265" s="11"/>
      <c r="G265" s="11"/>
      <c r="H265" s="11"/>
      <c r="I265" s="11"/>
      <c r="J265" s="11"/>
      <c r="K265" s="11"/>
      <c r="L265" s="11"/>
      <c r="AC265" s="11"/>
      <c r="AD265" s="11"/>
      <c r="AE265" s="11"/>
      <c r="AF265" s="11"/>
      <c r="AG265" s="11"/>
      <c r="AH265" s="11"/>
      <c r="AI265" s="11"/>
      <c r="AJ265" s="11"/>
      <c r="AK265" s="11"/>
      <c r="AL265" s="11"/>
      <c r="AM265" s="11"/>
      <c r="AN265" s="11"/>
      <c r="AO265" s="11"/>
      <c r="AP265" s="11"/>
      <c r="AQ265" s="11"/>
    </row>
    <row r="266" spans="1:43" x14ac:dyDescent="0.45">
      <c r="A266" s="11"/>
      <c r="B266" s="11"/>
      <c r="C266" s="11"/>
      <c r="D266" s="11"/>
      <c r="E266" s="11"/>
      <c r="F266" s="11"/>
      <c r="G266" s="11"/>
      <c r="H266" s="11"/>
      <c r="I266" s="11"/>
      <c r="J266" s="11"/>
      <c r="K266" s="11"/>
      <c r="L266" s="11"/>
      <c r="AC266" s="11"/>
      <c r="AD266" s="11"/>
      <c r="AE266" s="11"/>
      <c r="AF266" s="11"/>
      <c r="AG266" s="11"/>
      <c r="AH266" s="11"/>
      <c r="AI266" s="11"/>
      <c r="AJ266" s="11"/>
      <c r="AK266" s="11"/>
      <c r="AL266" s="11"/>
      <c r="AM266" s="11"/>
      <c r="AN266" s="11"/>
      <c r="AO266" s="11"/>
      <c r="AP266" s="11"/>
      <c r="AQ266" s="11"/>
    </row>
    <row r="267" spans="1:43" x14ac:dyDescent="0.45">
      <c r="A267" s="11"/>
      <c r="B267" s="11"/>
      <c r="C267" s="11"/>
      <c r="D267" s="11"/>
      <c r="E267" s="11"/>
      <c r="F267" s="11"/>
      <c r="G267" s="11"/>
      <c r="H267" s="11"/>
      <c r="I267" s="11"/>
      <c r="J267" s="11"/>
      <c r="K267" s="11"/>
      <c r="L267" s="11"/>
      <c r="AC267" s="11"/>
      <c r="AD267" s="11"/>
      <c r="AE267" s="11"/>
      <c r="AF267" s="11"/>
      <c r="AG267" s="11"/>
      <c r="AH267" s="11"/>
      <c r="AI267" s="11"/>
      <c r="AJ267" s="11"/>
      <c r="AK267" s="11"/>
      <c r="AL267" s="11"/>
      <c r="AM267" s="11"/>
      <c r="AN267" s="11"/>
      <c r="AO267" s="11"/>
      <c r="AP267" s="11"/>
      <c r="AQ267" s="11"/>
    </row>
    <row r="268" spans="1:43" x14ac:dyDescent="0.45">
      <c r="A268" s="11"/>
      <c r="B268" s="11"/>
      <c r="C268" s="11"/>
      <c r="D268" s="11"/>
      <c r="E268" s="11"/>
      <c r="F268" s="11"/>
      <c r="G268" s="11"/>
      <c r="H268" s="11"/>
      <c r="I268" s="11"/>
      <c r="J268" s="11"/>
      <c r="K268" s="11"/>
      <c r="L268" s="11"/>
      <c r="AC268" s="11"/>
      <c r="AD268" s="11"/>
      <c r="AE268" s="11"/>
      <c r="AF268" s="11"/>
      <c r="AG268" s="11"/>
      <c r="AH268" s="11"/>
      <c r="AI268" s="11"/>
      <c r="AJ268" s="11"/>
      <c r="AK268" s="11"/>
      <c r="AL268" s="11"/>
      <c r="AM268" s="11"/>
      <c r="AN268" s="11"/>
      <c r="AO268" s="11"/>
      <c r="AP268" s="11"/>
      <c r="AQ268" s="11"/>
    </row>
    <row r="269" spans="1:43" x14ac:dyDescent="0.45">
      <c r="A269" s="11"/>
      <c r="B269" s="11"/>
      <c r="C269" s="11"/>
      <c r="D269" s="11"/>
      <c r="E269" s="11"/>
      <c r="F269" s="11"/>
      <c r="G269" s="11"/>
      <c r="H269" s="11"/>
      <c r="I269" s="11"/>
      <c r="J269" s="11"/>
      <c r="K269" s="11"/>
      <c r="L269" s="11"/>
      <c r="AC269" s="11"/>
      <c r="AD269" s="11"/>
      <c r="AE269" s="11"/>
      <c r="AF269" s="11"/>
      <c r="AG269" s="11"/>
      <c r="AH269" s="11"/>
      <c r="AI269" s="11"/>
      <c r="AJ269" s="11"/>
      <c r="AK269" s="11"/>
      <c r="AL269" s="11"/>
      <c r="AM269" s="11"/>
      <c r="AN269" s="11"/>
      <c r="AO269" s="11"/>
      <c r="AP269" s="11"/>
      <c r="AQ269" s="11"/>
    </row>
    <row r="270" spans="1:43" x14ac:dyDescent="0.45">
      <c r="A270" s="11"/>
      <c r="B270" s="11"/>
      <c r="C270" s="11"/>
      <c r="D270" s="11"/>
      <c r="E270" s="11"/>
      <c r="F270" s="11"/>
      <c r="G270" s="11"/>
      <c r="H270" s="11"/>
      <c r="I270" s="11"/>
      <c r="J270" s="11"/>
      <c r="K270" s="11"/>
      <c r="L270" s="11"/>
      <c r="AC270" s="11"/>
      <c r="AD270" s="11"/>
      <c r="AE270" s="11"/>
      <c r="AF270" s="11"/>
      <c r="AG270" s="11"/>
      <c r="AH270" s="11"/>
      <c r="AI270" s="11"/>
      <c r="AJ270" s="11"/>
      <c r="AK270" s="11"/>
      <c r="AL270" s="11"/>
      <c r="AM270" s="11"/>
      <c r="AN270" s="11"/>
      <c r="AO270" s="11"/>
      <c r="AP270" s="11"/>
      <c r="AQ270" s="11"/>
    </row>
    <row r="271" spans="1:43" x14ac:dyDescent="0.45">
      <c r="A271" s="11"/>
      <c r="B271" s="11"/>
      <c r="C271" s="11"/>
      <c r="D271" s="11"/>
      <c r="E271" s="11"/>
      <c r="F271" s="11"/>
      <c r="G271" s="11"/>
      <c r="H271" s="11"/>
      <c r="I271" s="11"/>
      <c r="J271" s="11"/>
      <c r="K271" s="11"/>
      <c r="L271" s="11"/>
      <c r="AC271" s="11"/>
      <c r="AD271" s="11"/>
      <c r="AE271" s="11"/>
      <c r="AF271" s="11"/>
      <c r="AG271" s="11"/>
      <c r="AH271" s="11"/>
      <c r="AI271" s="11"/>
      <c r="AJ271" s="11"/>
      <c r="AK271" s="11"/>
      <c r="AL271" s="11"/>
      <c r="AM271" s="11"/>
      <c r="AN271" s="11"/>
      <c r="AO271" s="11"/>
      <c r="AP271" s="11"/>
      <c r="AQ271" s="11"/>
    </row>
    <row r="272" spans="1:43" x14ac:dyDescent="0.45">
      <c r="A272" s="11"/>
      <c r="B272" s="11"/>
      <c r="C272" s="11"/>
      <c r="D272" s="11"/>
      <c r="E272" s="11"/>
      <c r="F272" s="11"/>
      <c r="G272" s="11"/>
      <c r="H272" s="11"/>
      <c r="I272" s="11"/>
      <c r="J272" s="11"/>
      <c r="K272" s="11"/>
      <c r="L272" s="11"/>
      <c r="AC272" s="11"/>
      <c r="AD272" s="11"/>
      <c r="AE272" s="11"/>
      <c r="AF272" s="11"/>
      <c r="AG272" s="11"/>
      <c r="AH272" s="11"/>
      <c r="AI272" s="11"/>
      <c r="AJ272" s="11"/>
      <c r="AK272" s="11"/>
      <c r="AL272" s="11"/>
      <c r="AM272" s="11"/>
      <c r="AN272" s="11"/>
      <c r="AO272" s="11"/>
      <c r="AP272" s="11"/>
      <c r="AQ272" s="11"/>
    </row>
    <row r="273" spans="1:43" x14ac:dyDescent="0.45">
      <c r="A273" s="11"/>
      <c r="B273" s="11"/>
      <c r="C273" s="11"/>
      <c r="D273" s="11"/>
      <c r="E273" s="11"/>
      <c r="F273" s="11"/>
      <c r="G273" s="11"/>
      <c r="H273" s="11"/>
      <c r="I273" s="11"/>
      <c r="J273" s="11"/>
      <c r="K273" s="11"/>
      <c r="L273" s="11"/>
      <c r="AC273" s="11"/>
      <c r="AD273" s="11"/>
      <c r="AE273" s="11"/>
      <c r="AF273" s="11"/>
      <c r="AG273" s="11"/>
      <c r="AH273" s="11"/>
      <c r="AI273" s="11"/>
      <c r="AJ273" s="11"/>
      <c r="AK273" s="11"/>
      <c r="AL273" s="11"/>
      <c r="AM273" s="11"/>
      <c r="AN273" s="11"/>
      <c r="AO273" s="11"/>
      <c r="AP273" s="11"/>
      <c r="AQ273" s="11"/>
    </row>
    <row r="274" spans="1:43" x14ac:dyDescent="0.45">
      <c r="A274" s="11"/>
      <c r="B274" s="11"/>
      <c r="C274" s="11"/>
      <c r="D274" s="11"/>
      <c r="E274" s="11"/>
      <c r="F274" s="11"/>
      <c r="G274" s="11"/>
      <c r="H274" s="11"/>
      <c r="I274" s="11"/>
      <c r="J274" s="11"/>
      <c r="K274" s="11"/>
      <c r="L274" s="11"/>
      <c r="AC274" s="11"/>
      <c r="AD274" s="11"/>
      <c r="AE274" s="11"/>
      <c r="AF274" s="11"/>
      <c r="AG274" s="11"/>
      <c r="AH274" s="11"/>
      <c r="AI274" s="11"/>
      <c r="AJ274" s="11"/>
      <c r="AK274" s="11"/>
      <c r="AL274" s="11"/>
      <c r="AM274" s="11"/>
      <c r="AN274" s="11"/>
      <c r="AO274" s="11"/>
      <c r="AP274" s="11"/>
      <c r="AQ274" s="11"/>
    </row>
    <row r="275" spans="1:43" x14ac:dyDescent="0.45">
      <c r="A275" s="11"/>
      <c r="B275" s="11"/>
      <c r="C275" s="11"/>
      <c r="D275" s="11"/>
      <c r="E275" s="11"/>
      <c r="F275" s="11"/>
      <c r="G275" s="11"/>
      <c r="H275" s="11"/>
      <c r="I275" s="11"/>
      <c r="J275" s="11"/>
      <c r="K275" s="11"/>
      <c r="L275" s="11"/>
      <c r="AC275" s="11"/>
      <c r="AD275" s="11"/>
      <c r="AE275" s="11"/>
      <c r="AF275" s="11"/>
      <c r="AG275" s="11"/>
      <c r="AH275" s="11"/>
      <c r="AI275" s="11"/>
      <c r="AJ275" s="11"/>
      <c r="AK275" s="11"/>
      <c r="AL275" s="11"/>
      <c r="AM275" s="11"/>
      <c r="AN275" s="11"/>
      <c r="AO275" s="11"/>
      <c r="AP275" s="11"/>
      <c r="AQ275" s="11"/>
    </row>
    <row r="276" spans="1:43" x14ac:dyDescent="0.45">
      <c r="A276" s="11"/>
      <c r="B276" s="11"/>
      <c r="C276" s="11"/>
      <c r="D276" s="11"/>
      <c r="E276" s="11"/>
      <c r="F276" s="11"/>
      <c r="G276" s="11"/>
      <c r="H276" s="11"/>
      <c r="I276" s="11"/>
      <c r="J276" s="11"/>
      <c r="K276" s="11"/>
      <c r="L276" s="11"/>
      <c r="AC276" s="11"/>
      <c r="AD276" s="11"/>
      <c r="AE276" s="11"/>
      <c r="AF276" s="11"/>
      <c r="AG276" s="11"/>
      <c r="AH276" s="11"/>
      <c r="AI276" s="11"/>
      <c r="AJ276" s="11"/>
      <c r="AK276" s="11"/>
      <c r="AL276" s="11"/>
      <c r="AM276" s="11"/>
      <c r="AN276" s="11"/>
      <c r="AO276" s="11"/>
      <c r="AP276" s="11"/>
      <c r="AQ276" s="11"/>
    </row>
    <row r="277" spans="1:43" x14ac:dyDescent="0.45">
      <c r="A277" s="11"/>
      <c r="B277" s="11"/>
      <c r="C277" s="11"/>
      <c r="D277" s="11"/>
      <c r="E277" s="11"/>
      <c r="F277" s="11"/>
      <c r="G277" s="11"/>
      <c r="H277" s="11"/>
      <c r="I277" s="11"/>
      <c r="J277" s="11"/>
      <c r="K277" s="11"/>
      <c r="L277" s="11"/>
      <c r="AC277" s="11"/>
      <c r="AD277" s="11"/>
      <c r="AE277" s="11"/>
      <c r="AF277" s="11"/>
      <c r="AG277" s="11"/>
      <c r="AH277" s="11"/>
      <c r="AI277" s="11"/>
      <c r="AJ277" s="11"/>
      <c r="AK277" s="11"/>
      <c r="AL277" s="11"/>
      <c r="AM277" s="11"/>
      <c r="AN277" s="11"/>
      <c r="AO277" s="11"/>
      <c r="AP277" s="11"/>
      <c r="AQ277" s="11"/>
    </row>
    <row r="278" spans="1:43" x14ac:dyDescent="0.45">
      <c r="A278" s="11"/>
      <c r="B278" s="11"/>
      <c r="C278" s="11"/>
      <c r="D278" s="11"/>
      <c r="E278" s="11"/>
      <c r="F278" s="11"/>
      <c r="G278" s="11"/>
      <c r="H278" s="11"/>
      <c r="I278" s="11"/>
      <c r="J278" s="11"/>
      <c r="K278" s="11"/>
      <c r="L278" s="11"/>
      <c r="AC278" s="11"/>
      <c r="AD278" s="11"/>
      <c r="AE278" s="11"/>
      <c r="AF278" s="11"/>
      <c r="AG278" s="11"/>
      <c r="AH278" s="11"/>
      <c r="AI278" s="11"/>
      <c r="AJ278" s="11"/>
      <c r="AK278" s="11"/>
      <c r="AL278" s="11"/>
      <c r="AM278" s="11"/>
      <c r="AN278" s="11"/>
      <c r="AO278" s="11"/>
      <c r="AP278" s="11"/>
      <c r="AQ278" s="11"/>
    </row>
    <row r="279" spans="1:43" x14ac:dyDescent="0.45">
      <c r="A279" s="11"/>
      <c r="B279" s="11"/>
      <c r="C279" s="11"/>
      <c r="D279" s="11"/>
      <c r="E279" s="11"/>
      <c r="F279" s="11"/>
      <c r="G279" s="11"/>
      <c r="H279" s="11"/>
      <c r="I279" s="11"/>
      <c r="J279" s="11"/>
      <c r="K279" s="11"/>
      <c r="L279" s="11"/>
      <c r="AC279" s="11"/>
      <c r="AD279" s="11"/>
      <c r="AE279" s="11"/>
      <c r="AF279" s="11"/>
      <c r="AG279" s="11"/>
      <c r="AH279" s="11"/>
      <c r="AI279" s="11"/>
      <c r="AJ279" s="11"/>
      <c r="AK279" s="11"/>
      <c r="AL279" s="11"/>
      <c r="AM279" s="11"/>
      <c r="AN279" s="11"/>
      <c r="AO279" s="11"/>
      <c r="AP279" s="11"/>
      <c r="AQ279" s="11"/>
    </row>
    <row r="280" spans="1:43" x14ac:dyDescent="0.45">
      <c r="A280" s="11"/>
      <c r="B280" s="11"/>
      <c r="C280" s="11"/>
      <c r="D280" s="11"/>
      <c r="E280" s="11"/>
      <c r="F280" s="11"/>
      <c r="G280" s="11"/>
      <c r="H280" s="11"/>
      <c r="I280" s="11"/>
      <c r="J280" s="11"/>
      <c r="K280" s="11"/>
      <c r="L280" s="11"/>
      <c r="AC280" s="11"/>
      <c r="AD280" s="11"/>
      <c r="AE280" s="11"/>
      <c r="AF280" s="11"/>
      <c r="AG280" s="11"/>
      <c r="AH280" s="11"/>
      <c r="AI280" s="11"/>
      <c r="AJ280" s="11"/>
      <c r="AK280" s="11"/>
      <c r="AL280" s="11"/>
      <c r="AM280" s="11"/>
      <c r="AN280" s="11"/>
      <c r="AO280" s="11"/>
      <c r="AP280" s="11"/>
      <c r="AQ280" s="11"/>
    </row>
    <row r="281" spans="1:43" x14ac:dyDescent="0.45">
      <c r="A281" s="11"/>
      <c r="B281" s="11"/>
      <c r="C281" s="11"/>
      <c r="D281" s="11"/>
      <c r="E281" s="11"/>
      <c r="F281" s="11"/>
      <c r="G281" s="11"/>
      <c r="H281" s="11"/>
      <c r="I281" s="11"/>
      <c r="J281" s="11"/>
      <c r="K281" s="11"/>
      <c r="L281" s="11"/>
      <c r="AC281" s="11"/>
      <c r="AD281" s="11"/>
      <c r="AE281" s="11"/>
      <c r="AF281" s="11"/>
      <c r="AG281" s="11"/>
      <c r="AH281" s="11"/>
      <c r="AI281" s="11"/>
      <c r="AJ281" s="11"/>
      <c r="AK281" s="11"/>
      <c r="AL281" s="11"/>
      <c r="AM281" s="11"/>
      <c r="AN281" s="11"/>
      <c r="AO281" s="11"/>
      <c r="AP281" s="11"/>
      <c r="AQ281" s="11"/>
    </row>
    <row r="282" spans="1:43" x14ac:dyDescent="0.45">
      <c r="A282" s="11"/>
      <c r="B282" s="11"/>
      <c r="C282" s="11"/>
      <c r="D282" s="11"/>
      <c r="E282" s="11"/>
      <c r="F282" s="11"/>
      <c r="G282" s="11"/>
      <c r="H282" s="11"/>
      <c r="I282" s="11"/>
      <c r="J282" s="11"/>
      <c r="K282" s="11"/>
      <c r="L282" s="11"/>
      <c r="AC282" s="11"/>
      <c r="AD282" s="11"/>
      <c r="AE282" s="11"/>
      <c r="AF282" s="11"/>
      <c r="AG282" s="11"/>
      <c r="AH282" s="11"/>
      <c r="AI282" s="11"/>
      <c r="AJ282" s="11"/>
      <c r="AK282" s="11"/>
      <c r="AL282" s="11"/>
      <c r="AM282" s="11"/>
      <c r="AN282" s="11"/>
      <c r="AO282" s="11"/>
      <c r="AP282" s="11"/>
      <c r="AQ282" s="11"/>
    </row>
    <row r="283" spans="1:43" x14ac:dyDescent="0.45">
      <c r="A283" s="11"/>
      <c r="B283" s="11"/>
      <c r="C283" s="11"/>
      <c r="D283" s="11"/>
      <c r="E283" s="11"/>
      <c r="F283" s="11"/>
      <c r="G283" s="11"/>
      <c r="H283" s="11"/>
      <c r="I283" s="11"/>
      <c r="J283" s="11"/>
      <c r="K283" s="11"/>
      <c r="L283" s="11"/>
      <c r="AC283" s="11"/>
      <c r="AD283" s="11"/>
      <c r="AE283" s="11"/>
      <c r="AF283" s="11"/>
      <c r="AG283" s="11"/>
      <c r="AH283" s="11"/>
      <c r="AI283" s="11"/>
      <c r="AJ283" s="11"/>
      <c r="AK283" s="11"/>
      <c r="AL283" s="11"/>
      <c r="AM283" s="11"/>
      <c r="AN283" s="11"/>
      <c r="AO283" s="11"/>
      <c r="AP283" s="11"/>
      <c r="AQ283" s="11"/>
    </row>
    <row r="284" spans="1:43" x14ac:dyDescent="0.45">
      <c r="A284" s="11"/>
      <c r="B284" s="11"/>
      <c r="C284" s="11"/>
      <c r="D284" s="11"/>
      <c r="E284" s="11"/>
      <c r="F284" s="11"/>
      <c r="G284" s="11"/>
      <c r="H284" s="11"/>
      <c r="I284" s="11"/>
      <c r="J284" s="11"/>
      <c r="K284" s="11"/>
      <c r="L284" s="11"/>
      <c r="AC284" s="11"/>
      <c r="AD284" s="11"/>
      <c r="AE284" s="11"/>
      <c r="AF284" s="11"/>
      <c r="AG284" s="11"/>
      <c r="AH284" s="11"/>
      <c r="AI284" s="11"/>
      <c r="AJ284" s="11"/>
      <c r="AK284" s="11"/>
      <c r="AL284" s="11"/>
      <c r="AM284" s="11"/>
      <c r="AN284" s="11"/>
      <c r="AO284" s="11"/>
      <c r="AP284" s="11"/>
      <c r="AQ284" s="11"/>
    </row>
    <row r="285" spans="1:43" x14ac:dyDescent="0.45">
      <c r="A285" s="11"/>
      <c r="B285" s="11"/>
      <c r="C285" s="11"/>
      <c r="D285" s="11"/>
      <c r="E285" s="11"/>
      <c r="F285" s="11"/>
      <c r="G285" s="11"/>
      <c r="H285" s="11"/>
      <c r="I285" s="11"/>
      <c r="J285" s="11"/>
      <c r="K285" s="11"/>
      <c r="L285" s="11"/>
      <c r="AC285" s="11"/>
      <c r="AD285" s="11"/>
      <c r="AE285" s="11"/>
      <c r="AF285" s="11"/>
      <c r="AG285" s="11"/>
      <c r="AH285" s="11"/>
      <c r="AI285" s="11"/>
      <c r="AJ285" s="11"/>
      <c r="AK285" s="11"/>
      <c r="AL285" s="11"/>
      <c r="AM285" s="11"/>
      <c r="AN285" s="11"/>
      <c r="AO285" s="11"/>
      <c r="AP285" s="11"/>
      <c r="AQ285" s="11"/>
    </row>
    <row r="286" spans="1:43" x14ac:dyDescent="0.45">
      <c r="A286" s="11"/>
      <c r="B286" s="11"/>
      <c r="C286" s="11"/>
      <c r="D286" s="11"/>
      <c r="E286" s="11"/>
      <c r="F286" s="11"/>
      <c r="G286" s="11"/>
      <c r="H286" s="11"/>
      <c r="I286" s="11"/>
      <c r="J286" s="11"/>
      <c r="K286" s="11"/>
      <c r="L286" s="11"/>
      <c r="AC286" s="11"/>
      <c r="AD286" s="11"/>
      <c r="AE286" s="11"/>
      <c r="AF286" s="11"/>
      <c r="AG286" s="11"/>
      <c r="AH286" s="11"/>
      <c r="AI286" s="11"/>
      <c r="AJ286" s="11"/>
      <c r="AK286" s="11"/>
      <c r="AL286" s="11"/>
      <c r="AM286" s="11"/>
      <c r="AN286" s="11"/>
      <c r="AO286" s="11"/>
      <c r="AP286" s="11"/>
      <c r="AQ286" s="11"/>
    </row>
    <row r="287" spans="1:43" x14ac:dyDescent="0.45">
      <c r="A287" s="11"/>
      <c r="B287" s="11"/>
      <c r="C287" s="11"/>
      <c r="D287" s="11"/>
      <c r="E287" s="11"/>
      <c r="F287" s="11"/>
      <c r="G287" s="11"/>
      <c r="H287" s="11"/>
      <c r="I287" s="11"/>
      <c r="J287" s="11"/>
      <c r="K287" s="11"/>
      <c r="L287" s="11"/>
      <c r="AC287" s="11"/>
      <c r="AD287" s="11"/>
      <c r="AE287" s="11"/>
      <c r="AF287" s="11"/>
      <c r="AG287" s="11"/>
      <c r="AH287" s="11"/>
      <c r="AI287" s="11"/>
      <c r="AJ287" s="11"/>
      <c r="AK287" s="11"/>
      <c r="AL287" s="11"/>
      <c r="AM287" s="11"/>
      <c r="AN287" s="11"/>
      <c r="AO287" s="11"/>
      <c r="AP287" s="11"/>
      <c r="AQ287" s="11"/>
    </row>
    <row r="288" spans="1:43" x14ac:dyDescent="0.45">
      <c r="A288" s="11"/>
      <c r="B288" s="11"/>
      <c r="C288" s="11"/>
      <c r="D288" s="11"/>
      <c r="E288" s="11"/>
      <c r="F288" s="11"/>
      <c r="G288" s="11"/>
      <c r="H288" s="11"/>
      <c r="I288" s="11"/>
      <c r="J288" s="11"/>
      <c r="K288" s="11"/>
      <c r="L288" s="11"/>
      <c r="AC288" s="11"/>
      <c r="AD288" s="11"/>
      <c r="AE288" s="11"/>
      <c r="AF288" s="11"/>
      <c r="AG288" s="11"/>
      <c r="AH288" s="11"/>
      <c r="AI288" s="11"/>
      <c r="AJ288" s="11"/>
      <c r="AK288" s="11"/>
      <c r="AL288" s="11"/>
      <c r="AM288" s="11"/>
      <c r="AN288" s="11"/>
      <c r="AO288" s="11"/>
      <c r="AP288" s="11"/>
      <c r="AQ288" s="11"/>
    </row>
    <row r="289" spans="1:43" x14ac:dyDescent="0.45">
      <c r="A289" s="11"/>
      <c r="B289" s="11"/>
      <c r="C289" s="11"/>
      <c r="D289" s="11"/>
      <c r="E289" s="11"/>
      <c r="F289" s="11"/>
      <c r="G289" s="11"/>
      <c r="H289" s="11"/>
      <c r="I289" s="11"/>
      <c r="J289" s="11"/>
      <c r="K289" s="11"/>
      <c r="L289" s="11"/>
      <c r="AC289" s="11"/>
      <c r="AD289" s="11"/>
      <c r="AE289" s="11"/>
      <c r="AF289" s="11"/>
      <c r="AG289" s="11"/>
      <c r="AH289" s="11"/>
      <c r="AI289" s="11"/>
      <c r="AJ289" s="11"/>
      <c r="AK289" s="11"/>
      <c r="AL289" s="11"/>
      <c r="AM289" s="11"/>
      <c r="AN289" s="11"/>
      <c r="AO289" s="11"/>
      <c r="AP289" s="11"/>
      <c r="AQ289" s="11"/>
    </row>
    <row r="290" spans="1:43" x14ac:dyDescent="0.45">
      <c r="A290" s="11"/>
      <c r="B290" s="11"/>
      <c r="C290" s="11"/>
      <c r="D290" s="11"/>
      <c r="E290" s="11"/>
      <c r="F290" s="11"/>
      <c r="G290" s="11"/>
      <c r="H290" s="11"/>
      <c r="I290" s="11"/>
      <c r="J290" s="11"/>
      <c r="K290" s="11"/>
      <c r="L290" s="11"/>
      <c r="AC290" s="11"/>
      <c r="AD290" s="11"/>
      <c r="AE290" s="11"/>
      <c r="AF290" s="11"/>
      <c r="AG290" s="11"/>
      <c r="AH290" s="11"/>
      <c r="AI290" s="11"/>
      <c r="AJ290" s="11"/>
      <c r="AK290" s="11"/>
      <c r="AL290" s="11"/>
      <c r="AM290" s="11"/>
      <c r="AN290" s="11"/>
      <c r="AO290" s="11"/>
      <c r="AP290" s="11"/>
      <c r="AQ290" s="11"/>
    </row>
    <row r="291" spans="1:43" x14ac:dyDescent="0.45">
      <c r="A291" s="11"/>
      <c r="B291" s="11"/>
      <c r="C291" s="11"/>
      <c r="D291" s="11"/>
      <c r="E291" s="11"/>
      <c r="F291" s="11"/>
      <c r="G291" s="11"/>
      <c r="H291" s="11"/>
      <c r="I291" s="11"/>
      <c r="J291" s="11"/>
      <c r="K291" s="11"/>
      <c r="L291" s="11"/>
      <c r="AC291" s="11"/>
      <c r="AD291" s="11"/>
      <c r="AE291" s="11"/>
      <c r="AF291" s="11"/>
      <c r="AG291" s="11"/>
      <c r="AH291" s="11"/>
      <c r="AI291" s="11"/>
      <c r="AJ291" s="11"/>
      <c r="AK291" s="11"/>
      <c r="AL291" s="11"/>
      <c r="AM291" s="11"/>
      <c r="AN291" s="11"/>
      <c r="AO291" s="11"/>
      <c r="AP291" s="11"/>
      <c r="AQ291" s="11"/>
    </row>
    <row r="292" spans="1:43" x14ac:dyDescent="0.45">
      <c r="A292" s="11"/>
      <c r="B292" s="11"/>
      <c r="C292" s="11"/>
      <c r="D292" s="11"/>
      <c r="E292" s="11"/>
      <c r="F292" s="11"/>
      <c r="G292" s="11"/>
      <c r="H292" s="11"/>
      <c r="I292" s="11"/>
      <c r="J292" s="11"/>
      <c r="K292" s="11"/>
      <c r="L292" s="11"/>
      <c r="AC292" s="11"/>
      <c r="AD292" s="11"/>
      <c r="AE292" s="11"/>
      <c r="AF292" s="11"/>
      <c r="AG292" s="11"/>
      <c r="AH292" s="11"/>
      <c r="AI292" s="11"/>
      <c r="AJ292" s="11"/>
      <c r="AK292" s="11"/>
      <c r="AL292" s="11"/>
      <c r="AM292" s="11"/>
      <c r="AN292" s="11"/>
      <c r="AO292" s="11"/>
      <c r="AP292" s="11"/>
      <c r="AQ292" s="11"/>
    </row>
    <row r="293" spans="1:43" x14ac:dyDescent="0.45">
      <c r="A293" s="11"/>
      <c r="B293" s="11"/>
      <c r="C293" s="11"/>
      <c r="D293" s="11"/>
      <c r="E293" s="11"/>
      <c r="F293" s="11"/>
      <c r="G293" s="11"/>
      <c r="H293" s="11"/>
      <c r="I293" s="11"/>
      <c r="J293" s="11"/>
      <c r="K293" s="11"/>
      <c r="L293" s="11"/>
      <c r="AC293" s="11"/>
      <c r="AD293" s="11"/>
      <c r="AE293" s="11"/>
      <c r="AF293" s="11"/>
      <c r="AG293" s="11"/>
      <c r="AH293" s="11"/>
      <c r="AI293" s="11"/>
      <c r="AJ293" s="11"/>
      <c r="AK293" s="11"/>
      <c r="AL293" s="11"/>
      <c r="AM293" s="11"/>
      <c r="AN293" s="11"/>
      <c r="AO293" s="11"/>
      <c r="AP293" s="11"/>
      <c r="AQ293" s="11"/>
    </row>
    <row r="294" spans="1:43" x14ac:dyDescent="0.45">
      <c r="A294" s="11"/>
      <c r="B294" s="11"/>
      <c r="C294" s="11"/>
      <c r="D294" s="11"/>
      <c r="E294" s="11"/>
      <c r="F294" s="11"/>
      <c r="G294" s="11"/>
      <c r="H294" s="11"/>
      <c r="I294" s="11"/>
      <c r="J294" s="11"/>
      <c r="K294" s="11"/>
      <c r="L294" s="11"/>
      <c r="AC294" s="11"/>
      <c r="AD294" s="11"/>
      <c r="AE294" s="11"/>
      <c r="AF294" s="11"/>
      <c r="AG294" s="11"/>
      <c r="AH294" s="11"/>
      <c r="AI294" s="11"/>
      <c r="AJ294" s="11"/>
      <c r="AK294" s="11"/>
      <c r="AL294" s="11"/>
      <c r="AM294" s="11"/>
      <c r="AN294" s="11"/>
      <c r="AO294" s="11"/>
      <c r="AP294" s="11"/>
      <c r="AQ294" s="11"/>
    </row>
    <row r="295" spans="1:43" x14ac:dyDescent="0.45">
      <c r="A295" s="11"/>
      <c r="B295" s="11"/>
      <c r="C295" s="11"/>
      <c r="D295" s="11"/>
      <c r="E295" s="11"/>
      <c r="F295" s="11"/>
      <c r="G295" s="11"/>
      <c r="H295" s="11"/>
      <c r="I295" s="11"/>
      <c r="J295" s="11"/>
      <c r="K295" s="11"/>
      <c r="L295" s="11"/>
      <c r="AC295" s="11"/>
      <c r="AD295" s="11"/>
      <c r="AE295" s="11"/>
      <c r="AF295" s="11"/>
      <c r="AG295" s="11"/>
      <c r="AH295" s="11"/>
      <c r="AI295" s="11"/>
      <c r="AJ295" s="11"/>
      <c r="AK295" s="11"/>
      <c r="AL295" s="11"/>
      <c r="AM295" s="11"/>
      <c r="AN295" s="11"/>
      <c r="AO295" s="11"/>
      <c r="AP295" s="11"/>
      <c r="AQ295" s="11"/>
    </row>
    <row r="296" spans="1:43" x14ac:dyDescent="0.45">
      <c r="A296" s="11"/>
      <c r="B296" s="11"/>
      <c r="C296" s="11"/>
      <c r="D296" s="11"/>
      <c r="E296" s="11"/>
      <c r="F296" s="11"/>
      <c r="G296" s="11"/>
      <c r="H296" s="11"/>
      <c r="I296" s="11"/>
      <c r="J296" s="11"/>
      <c r="K296" s="11"/>
      <c r="L296" s="11"/>
      <c r="AC296" s="11"/>
      <c r="AD296" s="11"/>
      <c r="AE296" s="11"/>
      <c r="AF296" s="11"/>
      <c r="AG296" s="11"/>
      <c r="AH296" s="11"/>
      <c r="AI296" s="11"/>
      <c r="AJ296" s="11"/>
      <c r="AK296" s="11"/>
      <c r="AL296" s="11"/>
      <c r="AM296" s="11"/>
      <c r="AN296" s="11"/>
      <c r="AO296" s="11"/>
      <c r="AP296" s="11"/>
      <c r="AQ296" s="11"/>
    </row>
    <row r="297" spans="1:43" x14ac:dyDescent="0.45">
      <c r="A297" s="11"/>
      <c r="B297" s="11"/>
      <c r="C297" s="11"/>
      <c r="D297" s="11"/>
      <c r="E297" s="11"/>
      <c r="F297" s="11"/>
      <c r="G297" s="11"/>
      <c r="H297" s="11"/>
      <c r="I297" s="11"/>
      <c r="J297" s="11"/>
      <c r="K297" s="11"/>
      <c r="L297" s="11"/>
      <c r="AC297" s="11"/>
      <c r="AD297" s="11"/>
      <c r="AE297" s="11"/>
      <c r="AF297" s="11"/>
      <c r="AG297" s="11"/>
      <c r="AH297" s="11"/>
      <c r="AI297" s="11"/>
      <c r="AJ297" s="11"/>
      <c r="AK297" s="11"/>
      <c r="AL297" s="11"/>
      <c r="AM297" s="11"/>
      <c r="AN297" s="11"/>
      <c r="AO297" s="11"/>
      <c r="AP297" s="11"/>
      <c r="AQ297" s="11"/>
    </row>
    <row r="298" spans="1:43" x14ac:dyDescent="0.45">
      <c r="A298" s="11"/>
      <c r="B298" s="11"/>
      <c r="C298" s="11"/>
      <c r="D298" s="11"/>
      <c r="E298" s="11"/>
      <c r="F298" s="11"/>
      <c r="G298" s="11"/>
      <c r="H298" s="11"/>
      <c r="I298" s="11"/>
      <c r="J298" s="11"/>
      <c r="K298" s="11"/>
      <c r="L298" s="11"/>
      <c r="AC298" s="11"/>
      <c r="AD298" s="11"/>
      <c r="AE298" s="11"/>
      <c r="AF298" s="11"/>
      <c r="AG298" s="11"/>
      <c r="AH298" s="11"/>
      <c r="AI298" s="11"/>
      <c r="AJ298" s="11"/>
      <c r="AK298" s="11"/>
      <c r="AL298" s="11"/>
      <c r="AM298" s="11"/>
      <c r="AN298" s="11"/>
      <c r="AO298" s="11"/>
      <c r="AP298" s="11"/>
      <c r="AQ298" s="11"/>
    </row>
    <row r="299" spans="1:43" x14ac:dyDescent="0.45">
      <c r="A299" s="11"/>
      <c r="B299" s="11"/>
      <c r="C299" s="11"/>
      <c r="D299" s="11"/>
      <c r="E299" s="11"/>
      <c r="F299" s="11"/>
      <c r="G299" s="11"/>
      <c r="H299" s="11"/>
      <c r="I299" s="11"/>
      <c r="J299" s="11"/>
      <c r="K299" s="11"/>
      <c r="L299" s="11"/>
      <c r="AC299" s="11"/>
      <c r="AD299" s="11"/>
      <c r="AE299" s="11"/>
      <c r="AF299" s="11"/>
      <c r="AG299" s="11"/>
      <c r="AH299" s="11"/>
      <c r="AI299" s="11"/>
      <c r="AJ299" s="11"/>
      <c r="AK299" s="11"/>
      <c r="AL299" s="11"/>
      <c r="AM299" s="11"/>
      <c r="AN299" s="11"/>
      <c r="AO299" s="11"/>
      <c r="AP299" s="11"/>
      <c r="AQ299" s="11"/>
    </row>
    <row r="300" spans="1:43" x14ac:dyDescent="0.45">
      <c r="A300" s="11"/>
      <c r="B300" s="11"/>
      <c r="C300" s="11"/>
      <c r="D300" s="11"/>
      <c r="E300" s="11"/>
      <c r="F300" s="11"/>
      <c r="G300" s="11"/>
      <c r="H300" s="11"/>
      <c r="I300" s="11"/>
      <c r="J300" s="11"/>
      <c r="K300" s="11"/>
      <c r="L300" s="11"/>
      <c r="AC300" s="11"/>
      <c r="AD300" s="11"/>
      <c r="AE300" s="11"/>
      <c r="AF300" s="11"/>
      <c r="AG300" s="11"/>
      <c r="AH300" s="11"/>
      <c r="AI300" s="11"/>
      <c r="AJ300" s="11"/>
      <c r="AK300" s="11"/>
      <c r="AL300" s="11"/>
      <c r="AM300" s="11"/>
      <c r="AN300" s="11"/>
      <c r="AO300" s="11"/>
      <c r="AP300" s="11"/>
      <c r="AQ300" s="11"/>
    </row>
    <row r="301" spans="1:43" x14ac:dyDescent="0.45">
      <c r="A301" s="11"/>
      <c r="B301" s="11"/>
      <c r="C301" s="11"/>
      <c r="D301" s="11"/>
      <c r="E301" s="11"/>
      <c r="F301" s="11"/>
      <c r="G301" s="11"/>
      <c r="H301" s="11"/>
      <c r="I301" s="11"/>
      <c r="J301" s="11"/>
      <c r="K301" s="11"/>
      <c r="L301" s="11"/>
      <c r="AC301" s="11"/>
      <c r="AD301" s="11"/>
      <c r="AE301" s="11"/>
      <c r="AF301" s="11"/>
      <c r="AG301" s="11"/>
      <c r="AH301" s="11"/>
      <c r="AI301" s="11"/>
      <c r="AJ301" s="11"/>
      <c r="AK301" s="11"/>
      <c r="AL301" s="11"/>
      <c r="AM301" s="11"/>
      <c r="AN301" s="11"/>
      <c r="AO301" s="11"/>
      <c r="AP301" s="11"/>
      <c r="AQ301" s="11"/>
    </row>
    <row r="302" spans="1:43" x14ac:dyDescent="0.45">
      <c r="A302" s="11"/>
      <c r="B302" s="11"/>
      <c r="C302" s="11"/>
      <c r="D302" s="11"/>
      <c r="E302" s="11"/>
      <c r="F302" s="11"/>
      <c r="G302" s="11"/>
      <c r="H302" s="11"/>
      <c r="I302" s="11"/>
      <c r="J302" s="11"/>
      <c r="K302" s="11"/>
      <c r="L302" s="11"/>
      <c r="AC302" s="11"/>
      <c r="AD302" s="11"/>
      <c r="AE302" s="11"/>
      <c r="AF302" s="11"/>
      <c r="AG302" s="11"/>
      <c r="AH302" s="11"/>
      <c r="AI302" s="11"/>
      <c r="AJ302" s="11"/>
      <c r="AK302" s="11"/>
      <c r="AL302" s="11"/>
      <c r="AM302" s="11"/>
      <c r="AN302" s="11"/>
      <c r="AO302" s="11"/>
      <c r="AP302" s="11"/>
      <c r="AQ302" s="11"/>
    </row>
    <row r="303" spans="1:43" x14ac:dyDescent="0.45">
      <c r="A303" s="11"/>
      <c r="B303" s="11"/>
      <c r="C303" s="11"/>
      <c r="D303" s="11"/>
      <c r="E303" s="11"/>
      <c r="F303" s="11"/>
      <c r="G303" s="11"/>
      <c r="H303" s="11"/>
      <c r="I303" s="11"/>
      <c r="J303" s="11"/>
      <c r="K303" s="11"/>
      <c r="L303" s="11"/>
      <c r="AC303" s="11"/>
      <c r="AD303" s="11"/>
      <c r="AE303" s="11"/>
      <c r="AF303" s="11"/>
      <c r="AG303" s="11"/>
      <c r="AH303" s="11"/>
      <c r="AI303" s="11"/>
      <c r="AJ303" s="11"/>
      <c r="AK303" s="11"/>
      <c r="AL303" s="11"/>
      <c r="AM303" s="11"/>
      <c r="AN303" s="11"/>
      <c r="AO303" s="11"/>
      <c r="AP303" s="11"/>
      <c r="AQ303" s="11"/>
    </row>
    <row r="304" spans="1:43" x14ac:dyDescent="0.45">
      <c r="A304" s="11"/>
      <c r="B304" s="11"/>
      <c r="C304" s="11"/>
      <c r="D304" s="11"/>
      <c r="E304" s="11"/>
      <c r="F304" s="11"/>
      <c r="G304" s="11"/>
      <c r="H304" s="11"/>
      <c r="I304" s="11"/>
      <c r="J304" s="11"/>
      <c r="K304" s="11"/>
      <c r="L304" s="11"/>
      <c r="AC304" s="11"/>
      <c r="AD304" s="11"/>
      <c r="AE304" s="11"/>
      <c r="AF304" s="11"/>
      <c r="AG304" s="11"/>
      <c r="AH304" s="11"/>
      <c r="AI304" s="11"/>
      <c r="AJ304" s="11"/>
      <c r="AK304" s="11"/>
      <c r="AL304" s="11"/>
      <c r="AM304" s="11"/>
      <c r="AN304" s="11"/>
      <c r="AO304" s="11"/>
      <c r="AP304" s="11"/>
      <c r="AQ304" s="11"/>
    </row>
    <row r="305" spans="1:43" x14ac:dyDescent="0.45">
      <c r="A305" s="11"/>
      <c r="B305" s="11"/>
      <c r="C305" s="11"/>
      <c r="D305" s="11"/>
      <c r="E305" s="11"/>
      <c r="F305" s="11"/>
      <c r="G305" s="11"/>
      <c r="H305" s="11"/>
      <c r="I305" s="11"/>
      <c r="J305" s="11"/>
      <c r="K305" s="11"/>
      <c r="L305" s="11"/>
      <c r="AC305" s="11"/>
      <c r="AD305" s="11"/>
      <c r="AE305" s="11"/>
      <c r="AF305" s="11"/>
      <c r="AG305" s="11"/>
      <c r="AH305" s="11"/>
      <c r="AI305" s="11"/>
      <c r="AJ305" s="11"/>
      <c r="AK305" s="11"/>
      <c r="AL305" s="11"/>
      <c r="AM305" s="11"/>
      <c r="AN305" s="11"/>
      <c r="AO305" s="11"/>
      <c r="AP305" s="11"/>
      <c r="AQ305" s="11"/>
    </row>
    <row r="306" spans="1:43" x14ac:dyDescent="0.45">
      <c r="A306" s="11"/>
      <c r="B306" s="11"/>
      <c r="C306" s="11"/>
      <c r="D306" s="11"/>
      <c r="E306" s="11"/>
      <c r="F306" s="11"/>
      <c r="G306" s="11"/>
      <c r="H306" s="11"/>
      <c r="I306" s="11"/>
      <c r="J306" s="11"/>
      <c r="K306" s="11"/>
      <c r="L306" s="11"/>
      <c r="AC306" s="11"/>
      <c r="AD306" s="11"/>
      <c r="AE306" s="11"/>
      <c r="AF306" s="11"/>
      <c r="AG306" s="11"/>
      <c r="AH306" s="11"/>
      <c r="AI306" s="11"/>
      <c r="AJ306" s="11"/>
      <c r="AK306" s="11"/>
      <c r="AL306" s="11"/>
      <c r="AM306" s="11"/>
      <c r="AN306" s="11"/>
      <c r="AO306" s="11"/>
      <c r="AP306" s="11"/>
      <c r="AQ306" s="11"/>
    </row>
    <row r="307" spans="1:43" x14ac:dyDescent="0.45">
      <c r="A307" s="11"/>
      <c r="B307" s="11"/>
      <c r="C307" s="11"/>
      <c r="D307" s="11"/>
      <c r="E307" s="11"/>
      <c r="F307" s="11"/>
      <c r="G307" s="11"/>
      <c r="H307" s="11"/>
      <c r="I307" s="11"/>
      <c r="J307" s="11"/>
      <c r="K307" s="11"/>
      <c r="L307" s="11"/>
      <c r="AC307" s="11"/>
      <c r="AD307" s="11"/>
      <c r="AE307" s="11"/>
      <c r="AF307" s="11"/>
      <c r="AG307" s="11"/>
      <c r="AH307" s="11"/>
      <c r="AI307" s="11"/>
      <c r="AJ307" s="11"/>
      <c r="AK307" s="11"/>
      <c r="AL307" s="11"/>
      <c r="AM307" s="11"/>
      <c r="AN307" s="11"/>
      <c r="AO307" s="11"/>
      <c r="AP307" s="11"/>
      <c r="AQ307" s="11"/>
    </row>
    <row r="308" spans="1:43" x14ac:dyDescent="0.45">
      <c r="A308" s="11"/>
      <c r="B308" s="11"/>
      <c r="C308" s="11"/>
      <c r="D308" s="11"/>
      <c r="E308" s="11"/>
      <c r="F308" s="11"/>
      <c r="G308" s="11"/>
      <c r="H308" s="11"/>
      <c r="I308" s="11"/>
      <c r="J308" s="11"/>
      <c r="K308" s="11"/>
      <c r="L308" s="11"/>
      <c r="AC308" s="11"/>
      <c r="AD308" s="11"/>
      <c r="AE308" s="11"/>
      <c r="AF308" s="11"/>
      <c r="AG308" s="11"/>
      <c r="AH308" s="11"/>
      <c r="AI308" s="11"/>
      <c r="AJ308" s="11"/>
      <c r="AK308" s="11"/>
      <c r="AL308" s="11"/>
      <c r="AM308" s="11"/>
      <c r="AN308" s="11"/>
      <c r="AO308" s="11"/>
      <c r="AP308" s="11"/>
      <c r="AQ308" s="11"/>
    </row>
    <row r="309" spans="1:43" x14ac:dyDescent="0.45">
      <c r="A309" s="11"/>
      <c r="B309" s="11"/>
      <c r="C309" s="11"/>
      <c r="D309" s="11"/>
      <c r="E309" s="11"/>
      <c r="F309" s="11"/>
      <c r="G309" s="11"/>
      <c r="H309" s="11"/>
      <c r="I309" s="11"/>
      <c r="J309" s="11"/>
      <c r="K309" s="11"/>
      <c r="L309" s="11"/>
      <c r="AC309" s="11"/>
      <c r="AD309" s="11"/>
      <c r="AE309" s="11"/>
      <c r="AF309" s="11"/>
      <c r="AG309" s="11"/>
      <c r="AH309" s="11"/>
      <c r="AI309" s="11"/>
      <c r="AJ309" s="11"/>
      <c r="AK309" s="11"/>
      <c r="AL309" s="11"/>
      <c r="AM309" s="11"/>
      <c r="AN309" s="11"/>
      <c r="AO309" s="11"/>
      <c r="AP309" s="11"/>
      <c r="AQ309" s="11"/>
    </row>
    <row r="310" spans="1:43" x14ac:dyDescent="0.45">
      <c r="A310" s="11"/>
      <c r="B310" s="11"/>
      <c r="C310" s="11"/>
      <c r="D310" s="11"/>
      <c r="E310" s="11"/>
      <c r="F310" s="11"/>
      <c r="G310" s="11"/>
      <c r="H310" s="11"/>
      <c r="I310" s="11"/>
      <c r="J310" s="11"/>
      <c r="K310" s="11"/>
      <c r="L310" s="11"/>
      <c r="AC310" s="11"/>
      <c r="AD310" s="11"/>
      <c r="AE310" s="11"/>
      <c r="AF310" s="11"/>
      <c r="AG310" s="11"/>
      <c r="AH310" s="11"/>
      <c r="AI310" s="11"/>
      <c r="AJ310" s="11"/>
      <c r="AK310" s="11"/>
      <c r="AL310" s="11"/>
      <c r="AM310" s="11"/>
      <c r="AN310" s="11"/>
      <c r="AO310" s="11"/>
      <c r="AP310" s="11"/>
      <c r="AQ310" s="11"/>
    </row>
    <row r="311" spans="1:43" x14ac:dyDescent="0.45">
      <c r="A311" s="11"/>
      <c r="B311" s="11"/>
      <c r="C311" s="11"/>
      <c r="D311" s="11"/>
      <c r="E311" s="11"/>
      <c r="F311" s="11"/>
      <c r="G311" s="11"/>
      <c r="H311" s="11"/>
      <c r="I311" s="11"/>
      <c r="J311" s="11"/>
      <c r="K311" s="11"/>
      <c r="L311" s="11"/>
      <c r="AC311" s="11"/>
      <c r="AD311" s="11"/>
      <c r="AE311" s="11"/>
      <c r="AF311" s="11"/>
      <c r="AG311" s="11"/>
      <c r="AH311" s="11"/>
      <c r="AI311" s="11"/>
      <c r="AJ311" s="11"/>
      <c r="AK311" s="11"/>
      <c r="AL311" s="11"/>
      <c r="AM311" s="11"/>
      <c r="AN311" s="11"/>
      <c r="AO311" s="11"/>
      <c r="AP311" s="11"/>
      <c r="AQ311" s="11"/>
    </row>
    <row r="312" spans="1:43" x14ac:dyDescent="0.45">
      <c r="A312" s="11"/>
      <c r="B312" s="11"/>
      <c r="C312" s="11"/>
      <c r="D312" s="11"/>
      <c r="E312" s="11"/>
      <c r="F312" s="11"/>
      <c r="G312" s="11"/>
      <c r="H312" s="11"/>
      <c r="I312" s="11"/>
      <c r="J312" s="11"/>
      <c r="K312" s="11"/>
      <c r="L312" s="11"/>
      <c r="AC312" s="11"/>
      <c r="AD312" s="11"/>
      <c r="AE312" s="11"/>
      <c r="AF312" s="11"/>
      <c r="AG312" s="11"/>
      <c r="AH312" s="11"/>
      <c r="AI312" s="11"/>
      <c r="AJ312" s="11"/>
      <c r="AK312" s="11"/>
      <c r="AL312" s="11"/>
      <c r="AM312" s="11"/>
      <c r="AN312" s="11"/>
      <c r="AO312" s="11"/>
      <c r="AP312" s="11"/>
      <c r="AQ312" s="11"/>
    </row>
    <row r="313" spans="1:43" x14ac:dyDescent="0.45">
      <c r="A313" s="11"/>
      <c r="B313" s="11"/>
      <c r="C313" s="11"/>
      <c r="D313" s="11"/>
      <c r="E313" s="11"/>
      <c r="F313" s="11"/>
      <c r="G313" s="11"/>
      <c r="H313" s="11"/>
      <c r="I313" s="11"/>
      <c r="J313" s="11"/>
      <c r="K313" s="11"/>
      <c r="L313" s="11"/>
      <c r="AC313" s="11"/>
      <c r="AD313" s="11"/>
      <c r="AE313" s="11"/>
      <c r="AF313" s="11"/>
      <c r="AG313" s="11"/>
      <c r="AH313" s="11"/>
      <c r="AI313" s="11"/>
      <c r="AJ313" s="11"/>
      <c r="AK313" s="11"/>
      <c r="AL313" s="11"/>
      <c r="AM313" s="11"/>
      <c r="AN313" s="11"/>
      <c r="AO313" s="11"/>
      <c r="AP313" s="11"/>
      <c r="AQ313" s="11"/>
    </row>
    <row r="314" spans="1:43" x14ac:dyDescent="0.45">
      <c r="A314" s="11"/>
      <c r="B314" s="11"/>
      <c r="C314" s="11"/>
      <c r="D314" s="11"/>
      <c r="E314" s="11"/>
      <c r="F314" s="11"/>
      <c r="G314" s="11"/>
      <c r="H314" s="11"/>
      <c r="I314" s="11"/>
      <c r="J314" s="11"/>
      <c r="K314" s="11"/>
      <c r="L314" s="11"/>
      <c r="AC314" s="11"/>
      <c r="AD314" s="11"/>
      <c r="AE314" s="11"/>
      <c r="AF314" s="11"/>
      <c r="AG314" s="11"/>
      <c r="AH314" s="11"/>
      <c r="AI314" s="11"/>
      <c r="AJ314" s="11"/>
      <c r="AK314" s="11"/>
      <c r="AL314" s="11"/>
      <c r="AM314" s="11"/>
      <c r="AN314" s="11"/>
      <c r="AO314" s="11"/>
      <c r="AP314" s="11"/>
      <c r="AQ314" s="11"/>
    </row>
    <row r="315" spans="1:43" x14ac:dyDescent="0.45">
      <c r="A315" s="11"/>
      <c r="B315" s="11"/>
      <c r="C315" s="11"/>
      <c r="D315" s="11"/>
      <c r="E315" s="11"/>
      <c r="F315" s="11"/>
      <c r="G315" s="11"/>
      <c r="H315" s="11"/>
      <c r="I315" s="11"/>
      <c r="J315" s="11"/>
      <c r="K315" s="11"/>
      <c r="L315" s="11"/>
      <c r="AC315" s="11"/>
      <c r="AD315" s="11"/>
      <c r="AE315" s="11"/>
      <c r="AF315" s="11"/>
      <c r="AG315" s="11"/>
      <c r="AH315" s="11"/>
      <c r="AI315" s="11"/>
      <c r="AJ315" s="11"/>
      <c r="AK315" s="11"/>
      <c r="AL315" s="11"/>
      <c r="AM315" s="11"/>
      <c r="AN315" s="11"/>
      <c r="AO315" s="11"/>
      <c r="AP315" s="11"/>
      <c r="AQ315" s="11"/>
    </row>
    <row r="316" spans="1:43" x14ac:dyDescent="0.45">
      <c r="A316" s="11"/>
      <c r="B316" s="11"/>
      <c r="C316" s="11"/>
      <c r="D316" s="11"/>
      <c r="E316" s="11"/>
      <c r="F316" s="11"/>
      <c r="G316" s="11"/>
      <c r="H316" s="11"/>
      <c r="I316" s="11"/>
      <c r="J316" s="11"/>
      <c r="K316" s="11"/>
      <c r="L316" s="11"/>
      <c r="AC316" s="11"/>
      <c r="AD316" s="11"/>
      <c r="AE316" s="11"/>
      <c r="AF316" s="11"/>
      <c r="AG316" s="11"/>
      <c r="AH316" s="11"/>
      <c r="AI316" s="11"/>
      <c r="AJ316" s="11"/>
      <c r="AK316" s="11"/>
      <c r="AL316" s="11"/>
      <c r="AM316" s="11"/>
      <c r="AN316" s="11"/>
      <c r="AO316" s="11"/>
      <c r="AP316" s="11"/>
      <c r="AQ316" s="11"/>
    </row>
    <row r="317" spans="1:43" x14ac:dyDescent="0.45">
      <c r="A317" s="11"/>
      <c r="B317" s="11"/>
      <c r="C317" s="11"/>
      <c r="D317" s="11"/>
      <c r="E317" s="11"/>
      <c r="F317" s="11"/>
      <c r="G317" s="11"/>
      <c r="H317" s="11"/>
      <c r="I317" s="11"/>
      <c r="J317" s="11"/>
      <c r="K317" s="11"/>
      <c r="L317" s="11"/>
      <c r="AC317" s="11"/>
      <c r="AD317" s="11"/>
      <c r="AE317" s="11"/>
      <c r="AF317" s="11"/>
      <c r="AG317" s="11"/>
      <c r="AH317" s="11"/>
      <c r="AI317" s="11"/>
      <c r="AJ317" s="11"/>
      <c r="AK317" s="11"/>
      <c r="AL317" s="11"/>
      <c r="AM317" s="11"/>
      <c r="AN317" s="11"/>
      <c r="AO317" s="11"/>
      <c r="AP317" s="11"/>
      <c r="AQ317" s="11"/>
    </row>
    <row r="318" spans="1:43" x14ac:dyDescent="0.45">
      <c r="A318" s="11"/>
      <c r="B318" s="11"/>
      <c r="C318" s="11"/>
      <c r="D318" s="11"/>
      <c r="E318" s="11"/>
      <c r="F318" s="11"/>
      <c r="G318" s="11"/>
      <c r="H318" s="11"/>
      <c r="I318" s="11"/>
      <c r="J318" s="11"/>
      <c r="K318" s="11"/>
      <c r="L318" s="11"/>
      <c r="AC318" s="11"/>
      <c r="AD318" s="11"/>
      <c r="AE318" s="11"/>
      <c r="AF318" s="11"/>
      <c r="AG318" s="11"/>
      <c r="AH318" s="11"/>
      <c r="AI318" s="11"/>
      <c r="AJ318" s="11"/>
      <c r="AK318" s="11"/>
      <c r="AL318" s="11"/>
      <c r="AM318" s="11"/>
      <c r="AN318" s="11"/>
      <c r="AO318" s="11"/>
      <c r="AP318" s="11"/>
      <c r="AQ318" s="11"/>
    </row>
    <row r="319" spans="1:43" x14ac:dyDescent="0.45">
      <c r="A319" s="11"/>
      <c r="B319" s="11"/>
      <c r="C319" s="11"/>
      <c r="D319" s="11"/>
      <c r="E319" s="11"/>
      <c r="F319" s="11"/>
      <c r="G319" s="11"/>
      <c r="H319" s="11"/>
      <c r="I319" s="11"/>
      <c r="J319" s="11"/>
      <c r="K319" s="11"/>
      <c r="L319" s="11"/>
      <c r="AC319" s="11"/>
      <c r="AD319" s="11"/>
      <c r="AE319" s="11"/>
      <c r="AF319" s="11"/>
      <c r="AG319" s="11"/>
      <c r="AH319" s="11"/>
      <c r="AI319" s="11"/>
      <c r="AJ319" s="11"/>
      <c r="AK319" s="11"/>
      <c r="AL319" s="11"/>
      <c r="AM319" s="11"/>
      <c r="AN319" s="11"/>
      <c r="AO319" s="11"/>
      <c r="AP319" s="11"/>
      <c r="AQ319" s="11"/>
    </row>
    <row r="320" spans="1:43" x14ac:dyDescent="0.45">
      <c r="A320" s="11"/>
      <c r="B320" s="11"/>
      <c r="C320" s="11"/>
      <c r="D320" s="11"/>
      <c r="E320" s="11"/>
      <c r="F320" s="11"/>
      <c r="G320" s="11"/>
      <c r="H320" s="11"/>
      <c r="I320" s="11"/>
      <c r="J320" s="11"/>
      <c r="K320" s="11"/>
      <c r="L320" s="11"/>
      <c r="AC320" s="11"/>
      <c r="AD320" s="11"/>
      <c r="AE320" s="11"/>
      <c r="AF320" s="11"/>
      <c r="AG320" s="11"/>
      <c r="AH320" s="11"/>
      <c r="AI320" s="11"/>
      <c r="AJ320" s="11"/>
      <c r="AK320" s="11"/>
      <c r="AL320" s="11"/>
      <c r="AM320" s="11"/>
      <c r="AN320" s="11"/>
      <c r="AO320" s="11"/>
      <c r="AP320" s="11"/>
      <c r="AQ320" s="11"/>
    </row>
    <row r="321" spans="1:43" x14ac:dyDescent="0.45">
      <c r="A321" s="11"/>
      <c r="B321" s="11"/>
      <c r="C321" s="11"/>
      <c r="D321" s="11"/>
      <c r="E321" s="11"/>
      <c r="F321" s="11"/>
      <c r="G321" s="11"/>
      <c r="H321" s="11"/>
      <c r="I321" s="11"/>
      <c r="J321" s="11"/>
      <c r="K321" s="11"/>
      <c r="L321" s="11"/>
      <c r="AC321" s="11"/>
      <c r="AD321" s="11"/>
      <c r="AE321" s="11"/>
      <c r="AF321" s="11"/>
      <c r="AG321" s="11"/>
      <c r="AH321" s="11"/>
      <c r="AI321" s="11"/>
      <c r="AJ321" s="11"/>
      <c r="AK321" s="11"/>
      <c r="AL321" s="11"/>
      <c r="AM321" s="11"/>
      <c r="AN321" s="11"/>
      <c r="AO321" s="11"/>
      <c r="AP321" s="11"/>
      <c r="AQ321" s="11"/>
    </row>
    <row r="322" spans="1:43" x14ac:dyDescent="0.45">
      <c r="A322" s="11"/>
      <c r="B322" s="11"/>
      <c r="C322" s="11"/>
      <c r="D322" s="11"/>
      <c r="E322" s="11"/>
      <c r="F322" s="11"/>
      <c r="G322" s="11"/>
      <c r="H322" s="11"/>
      <c r="I322" s="11"/>
      <c r="J322" s="11"/>
      <c r="K322" s="11"/>
      <c r="L322" s="11"/>
      <c r="AC322" s="11"/>
      <c r="AD322" s="11"/>
      <c r="AE322" s="11"/>
      <c r="AF322" s="11"/>
      <c r="AG322" s="11"/>
      <c r="AH322" s="11"/>
      <c r="AI322" s="11"/>
      <c r="AJ322" s="11"/>
      <c r="AK322" s="11"/>
      <c r="AL322" s="11"/>
      <c r="AM322" s="11"/>
      <c r="AN322" s="11"/>
      <c r="AO322" s="11"/>
      <c r="AP322" s="11"/>
      <c r="AQ322" s="11"/>
    </row>
    <row r="323" spans="1:43" x14ac:dyDescent="0.45">
      <c r="A323" s="11"/>
      <c r="B323" s="11"/>
      <c r="C323" s="11"/>
      <c r="D323" s="11"/>
      <c r="E323" s="11"/>
      <c r="F323" s="11"/>
      <c r="G323" s="11"/>
      <c r="H323" s="11"/>
      <c r="I323" s="11"/>
      <c r="J323" s="11"/>
      <c r="K323" s="11"/>
      <c r="L323" s="11"/>
      <c r="AC323" s="11"/>
      <c r="AD323" s="11"/>
      <c r="AE323" s="11"/>
      <c r="AF323" s="11"/>
      <c r="AG323" s="11"/>
      <c r="AH323" s="11"/>
      <c r="AI323" s="11"/>
      <c r="AJ323" s="11"/>
      <c r="AK323" s="11"/>
      <c r="AL323" s="11"/>
      <c r="AM323" s="11"/>
      <c r="AN323" s="11"/>
      <c r="AO323" s="11"/>
      <c r="AP323" s="11"/>
      <c r="AQ323" s="11"/>
    </row>
    <row r="324" spans="1:43" x14ac:dyDescent="0.45">
      <c r="A324" s="11"/>
      <c r="B324" s="11"/>
      <c r="C324" s="11"/>
      <c r="D324" s="11"/>
      <c r="E324" s="11"/>
      <c r="F324" s="11"/>
      <c r="G324" s="11"/>
      <c r="H324" s="11"/>
      <c r="I324" s="11"/>
      <c r="J324" s="11"/>
      <c r="K324" s="11"/>
      <c r="L324" s="11"/>
      <c r="AC324" s="11"/>
      <c r="AD324" s="11"/>
      <c r="AE324" s="11"/>
      <c r="AF324" s="11"/>
      <c r="AG324" s="11"/>
      <c r="AH324" s="11"/>
      <c r="AI324" s="11"/>
      <c r="AJ324" s="11"/>
      <c r="AK324" s="11"/>
      <c r="AL324" s="11"/>
      <c r="AM324" s="11"/>
      <c r="AN324" s="11"/>
      <c r="AO324" s="11"/>
      <c r="AP324" s="11"/>
      <c r="AQ324" s="11"/>
    </row>
    <row r="325" spans="1:43" x14ac:dyDescent="0.45">
      <c r="A325" s="11"/>
      <c r="B325" s="11"/>
      <c r="C325" s="11"/>
      <c r="D325" s="11"/>
      <c r="E325" s="11"/>
      <c r="F325" s="11"/>
      <c r="G325" s="11"/>
      <c r="H325" s="11"/>
      <c r="I325" s="11"/>
      <c r="J325" s="11"/>
      <c r="K325" s="11"/>
      <c r="L325" s="11"/>
      <c r="AC325" s="11"/>
      <c r="AD325" s="11"/>
      <c r="AE325" s="11"/>
      <c r="AF325" s="11"/>
      <c r="AG325" s="11"/>
      <c r="AH325" s="11"/>
      <c r="AI325" s="11"/>
      <c r="AJ325" s="11"/>
      <c r="AK325" s="11"/>
      <c r="AL325" s="11"/>
      <c r="AM325" s="11"/>
      <c r="AN325" s="11"/>
      <c r="AO325" s="11"/>
      <c r="AP325" s="11"/>
      <c r="AQ325" s="11"/>
    </row>
    <row r="326" spans="1:43" x14ac:dyDescent="0.45">
      <c r="A326" s="11"/>
      <c r="B326" s="11"/>
      <c r="C326" s="11"/>
      <c r="D326" s="11"/>
      <c r="E326" s="11"/>
      <c r="F326" s="11"/>
      <c r="G326" s="11"/>
      <c r="H326" s="11"/>
      <c r="I326" s="11"/>
      <c r="J326" s="11"/>
      <c r="K326" s="11"/>
      <c r="L326" s="11"/>
      <c r="AC326" s="11"/>
      <c r="AD326" s="11"/>
      <c r="AE326" s="11"/>
      <c r="AF326" s="11"/>
      <c r="AG326" s="11"/>
      <c r="AH326" s="11"/>
      <c r="AI326" s="11"/>
      <c r="AJ326" s="11"/>
      <c r="AK326" s="11"/>
      <c r="AL326" s="11"/>
      <c r="AM326" s="11"/>
      <c r="AN326" s="11"/>
      <c r="AO326" s="11"/>
      <c r="AP326" s="11"/>
      <c r="AQ326" s="11"/>
    </row>
    <row r="327" spans="1:43" x14ac:dyDescent="0.45">
      <c r="A327" s="11"/>
      <c r="B327" s="11"/>
      <c r="C327" s="11"/>
      <c r="D327" s="11"/>
      <c r="E327" s="11"/>
      <c r="F327" s="11"/>
      <c r="G327" s="11"/>
      <c r="H327" s="11"/>
      <c r="I327" s="11"/>
      <c r="J327" s="11"/>
      <c r="K327" s="11"/>
      <c r="L327" s="11"/>
      <c r="AC327" s="11"/>
      <c r="AD327" s="11"/>
      <c r="AE327" s="11"/>
      <c r="AF327" s="11"/>
      <c r="AG327" s="11"/>
      <c r="AH327" s="11"/>
      <c r="AI327" s="11"/>
      <c r="AJ327" s="11"/>
      <c r="AK327" s="11"/>
      <c r="AL327" s="11"/>
      <c r="AM327" s="11"/>
      <c r="AN327" s="11"/>
      <c r="AO327" s="11"/>
      <c r="AP327" s="11"/>
      <c r="AQ327" s="11"/>
    </row>
    <row r="328" spans="1:43" x14ac:dyDescent="0.45">
      <c r="A328" s="11"/>
      <c r="B328" s="11"/>
      <c r="C328" s="11"/>
      <c r="D328" s="11"/>
      <c r="E328" s="11"/>
      <c r="F328" s="11"/>
      <c r="G328" s="11"/>
      <c r="H328" s="11"/>
      <c r="I328" s="11"/>
      <c r="J328" s="11"/>
      <c r="K328" s="11"/>
      <c r="L328" s="11"/>
      <c r="AC328" s="11"/>
      <c r="AD328" s="11"/>
      <c r="AE328" s="11"/>
      <c r="AF328" s="11"/>
      <c r="AG328" s="11"/>
      <c r="AH328" s="11"/>
      <c r="AI328" s="11"/>
      <c r="AJ328" s="11"/>
      <c r="AK328" s="11"/>
      <c r="AL328" s="11"/>
      <c r="AM328" s="11"/>
      <c r="AN328" s="11"/>
      <c r="AO328" s="11"/>
      <c r="AP328" s="11"/>
      <c r="AQ328" s="11"/>
    </row>
    <row r="329" spans="1:43" x14ac:dyDescent="0.45">
      <c r="A329" s="11"/>
      <c r="B329" s="11"/>
      <c r="C329" s="11"/>
      <c r="D329" s="11"/>
      <c r="E329" s="11"/>
      <c r="F329" s="11"/>
      <c r="G329" s="11"/>
      <c r="H329" s="11"/>
      <c r="I329" s="11"/>
      <c r="J329" s="11"/>
      <c r="K329" s="11"/>
      <c r="L329" s="11"/>
      <c r="AC329" s="11"/>
      <c r="AD329" s="11"/>
      <c r="AE329" s="11"/>
      <c r="AF329" s="11"/>
      <c r="AG329" s="11"/>
      <c r="AH329" s="11"/>
      <c r="AI329" s="11"/>
      <c r="AJ329" s="11"/>
      <c r="AK329" s="11"/>
      <c r="AL329" s="11"/>
      <c r="AM329" s="11"/>
      <c r="AN329" s="11"/>
      <c r="AO329" s="11"/>
      <c r="AP329" s="11"/>
      <c r="AQ329" s="11"/>
    </row>
    <row r="330" spans="1:43" x14ac:dyDescent="0.45">
      <c r="A330" s="11"/>
      <c r="B330" s="11"/>
      <c r="C330" s="11"/>
      <c r="D330" s="11"/>
      <c r="E330" s="11"/>
      <c r="F330" s="11"/>
      <c r="G330" s="11"/>
      <c r="H330" s="11"/>
      <c r="I330" s="11"/>
      <c r="J330" s="11"/>
      <c r="K330" s="11"/>
      <c r="L330" s="11"/>
      <c r="AC330" s="11"/>
      <c r="AD330" s="11"/>
      <c r="AE330" s="11"/>
      <c r="AF330" s="11"/>
      <c r="AG330" s="11"/>
      <c r="AH330" s="11"/>
      <c r="AI330" s="11"/>
      <c r="AJ330" s="11"/>
      <c r="AK330" s="11"/>
      <c r="AL330" s="11"/>
      <c r="AM330" s="11"/>
      <c r="AN330" s="11"/>
      <c r="AO330" s="11"/>
      <c r="AP330" s="11"/>
      <c r="AQ330" s="11"/>
    </row>
    <row r="331" spans="1:43" x14ac:dyDescent="0.45">
      <c r="A331" s="11"/>
      <c r="B331" s="11"/>
      <c r="C331" s="11"/>
      <c r="D331" s="11"/>
      <c r="E331" s="11"/>
      <c r="F331" s="11"/>
      <c r="G331" s="11"/>
      <c r="H331" s="11"/>
      <c r="I331" s="11"/>
      <c r="J331" s="11"/>
      <c r="K331" s="11"/>
      <c r="L331" s="11"/>
      <c r="AC331" s="11"/>
      <c r="AD331" s="11"/>
      <c r="AE331" s="11"/>
      <c r="AF331" s="11"/>
      <c r="AG331" s="11"/>
      <c r="AH331" s="11"/>
      <c r="AI331" s="11"/>
      <c r="AJ331" s="11"/>
      <c r="AK331" s="11"/>
      <c r="AL331" s="11"/>
      <c r="AM331" s="11"/>
      <c r="AN331" s="11"/>
      <c r="AO331" s="11"/>
      <c r="AP331" s="11"/>
      <c r="AQ331" s="11"/>
    </row>
    <row r="332" spans="1:43" x14ac:dyDescent="0.45">
      <c r="A332" s="11"/>
      <c r="B332" s="11"/>
      <c r="C332" s="11"/>
      <c r="D332" s="11"/>
      <c r="E332" s="11"/>
      <c r="F332" s="11"/>
      <c r="G332" s="11"/>
      <c r="H332" s="11"/>
      <c r="I332" s="11"/>
      <c r="J332" s="11"/>
      <c r="K332" s="11"/>
      <c r="L332" s="11"/>
      <c r="AC332" s="11"/>
      <c r="AD332" s="11"/>
      <c r="AE332" s="11"/>
      <c r="AF332" s="11"/>
      <c r="AG332" s="11"/>
      <c r="AH332" s="11"/>
      <c r="AI332" s="11"/>
      <c r="AJ332" s="11"/>
      <c r="AK332" s="11"/>
      <c r="AL332" s="11"/>
      <c r="AM332" s="11"/>
      <c r="AN332" s="11"/>
      <c r="AO332" s="11"/>
      <c r="AP332" s="11"/>
      <c r="AQ332" s="11"/>
    </row>
    <row r="333" spans="1:43" x14ac:dyDescent="0.45">
      <c r="A333" s="11"/>
      <c r="B333" s="11"/>
      <c r="C333" s="11"/>
      <c r="D333" s="11"/>
      <c r="E333" s="11"/>
      <c r="F333" s="11"/>
      <c r="G333" s="11"/>
      <c r="H333" s="11"/>
      <c r="I333" s="11"/>
      <c r="J333" s="11"/>
      <c r="K333" s="11"/>
      <c r="L333" s="11"/>
      <c r="AC333" s="11"/>
      <c r="AD333" s="11"/>
      <c r="AE333" s="11"/>
      <c r="AF333" s="11"/>
      <c r="AG333" s="11"/>
      <c r="AH333" s="11"/>
      <c r="AI333" s="11"/>
      <c r="AJ333" s="11"/>
      <c r="AK333" s="11"/>
      <c r="AL333" s="11"/>
      <c r="AM333" s="11"/>
      <c r="AN333" s="11"/>
      <c r="AO333" s="11"/>
      <c r="AP333" s="11"/>
      <c r="AQ333" s="11"/>
    </row>
    <row r="334" spans="1:43" x14ac:dyDescent="0.45">
      <c r="A334" s="11"/>
      <c r="B334" s="11"/>
      <c r="C334" s="11"/>
      <c r="D334" s="11"/>
      <c r="E334" s="11"/>
      <c r="F334" s="11"/>
      <c r="G334" s="11"/>
      <c r="H334" s="11"/>
      <c r="I334" s="11"/>
      <c r="J334" s="11"/>
      <c r="K334" s="11"/>
      <c r="L334" s="11"/>
      <c r="AC334" s="11"/>
      <c r="AD334" s="11"/>
      <c r="AE334" s="11"/>
      <c r="AF334" s="11"/>
      <c r="AG334" s="11"/>
      <c r="AH334" s="11"/>
      <c r="AI334" s="11"/>
      <c r="AJ334" s="11"/>
      <c r="AK334" s="11"/>
      <c r="AL334" s="11"/>
      <c r="AM334" s="11"/>
      <c r="AN334" s="11"/>
      <c r="AO334" s="11"/>
      <c r="AP334" s="11"/>
      <c r="AQ334" s="11"/>
    </row>
    <row r="335" spans="1:43" x14ac:dyDescent="0.45">
      <c r="A335" s="11"/>
      <c r="B335" s="11"/>
      <c r="C335" s="11"/>
      <c r="D335" s="11"/>
      <c r="E335" s="11"/>
      <c r="F335" s="11"/>
      <c r="G335" s="11"/>
      <c r="H335" s="11"/>
      <c r="I335" s="11"/>
      <c r="J335" s="11"/>
      <c r="K335" s="11"/>
      <c r="L335" s="11"/>
      <c r="AC335" s="11"/>
      <c r="AD335" s="11"/>
      <c r="AE335" s="11"/>
      <c r="AF335" s="11"/>
      <c r="AG335" s="11"/>
      <c r="AH335" s="11"/>
      <c r="AI335" s="11"/>
      <c r="AJ335" s="11"/>
      <c r="AK335" s="11"/>
      <c r="AL335" s="11"/>
      <c r="AM335" s="11"/>
      <c r="AN335" s="11"/>
      <c r="AO335" s="11"/>
      <c r="AP335" s="11"/>
      <c r="AQ335" s="11"/>
    </row>
    <row r="336" spans="1:43" x14ac:dyDescent="0.45">
      <c r="A336" s="11"/>
      <c r="B336" s="11"/>
      <c r="C336" s="11"/>
      <c r="D336" s="11"/>
      <c r="E336" s="11"/>
      <c r="F336" s="11"/>
      <c r="G336" s="11"/>
      <c r="H336" s="11"/>
      <c r="I336" s="11"/>
      <c r="J336" s="11"/>
      <c r="K336" s="11"/>
      <c r="L336" s="11"/>
      <c r="AC336" s="11"/>
      <c r="AD336" s="11"/>
      <c r="AE336" s="11"/>
      <c r="AF336" s="11"/>
      <c r="AG336" s="11"/>
      <c r="AH336" s="11"/>
      <c r="AI336" s="11"/>
      <c r="AJ336" s="11"/>
      <c r="AK336" s="11"/>
      <c r="AL336" s="11"/>
      <c r="AM336" s="11"/>
      <c r="AN336" s="11"/>
      <c r="AO336" s="11"/>
      <c r="AP336" s="11"/>
      <c r="AQ336" s="11"/>
    </row>
    <row r="337" spans="1:43" x14ac:dyDescent="0.45">
      <c r="A337" s="11"/>
      <c r="B337" s="11"/>
      <c r="C337" s="11"/>
      <c r="D337" s="11"/>
      <c r="E337" s="11"/>
      <c r="F337" s="11"/>
      <c r="G337" s="11"/>
      <c r="H337" s="11"/>
      <c r="I337" s="11"/>
      <c r="J337" s="11"/>
      <c r="K337" s="11"/>
      <c r="L337" s="11"/>
      <c r="AC337" s="11"/>
      <c r="AD337" s="11"/>
      <c r="AE337" s="11"/>
      <c r="AF337" s="11"/>
      <c r="AG337" s="11"/>
      <c r="AH337" s="11"/>
      <c r="AI337" s="11"/>
      <c r="AJ337" s="11"/>
      <c r="AK337" s="11"/>
      <c r="AL337" s="11"/>
      <c r="AM337" s="11"/>
      <c r="AN337" s="11"/>
      <c r="AO337" s="11"/>
      <c r="AP337" s="11"/>
      <c r="AQ337" s="11"/>
    </row>
    <row r="338" spans="1:43" x14ac:dyDescent="0.45">
      <c r="A338" s="11"/>
      <c r="B338" s="11"/>
      <c r="C338" s="11"/>
      <c r="D338" s="11"/>
      <c r="E338" s="11"/>
      <c r="F338" s="11"/>
      <c r="G338" s="11"/>
      <c r="H338" s="11"/>
      <c r="I338" s="11"/>
      <c r="J338" s="11"/>
      <c r="K338" s="11"/>
      <c r="L338" s="11"/>
      <c r="AC338" s="11"/>
      <c r="AD338" s="11"/>
      <c r="AE338" s="11"/>
      <c r="AF338" s="11"/>
      <c r="AG338" s="11"/>
      <c r="AH338" s="11"/>
      <c r="AI338" s="11"/>
      <c r="AJ338" s="11"/>
      <c r="AK338" s="11"/>
      <c r="AL338" s="11"/>
      <c r="AM338" s="11"/>
      <c r="AN338" s="11"/>
      <c r="AO338" s="11"/>
      <c r="AP338" s="11"/>
      <c r="AQ338" s="11"/>
    </row>
    <row r="339" spans="1:43" x14ac:dyDescent="0.45">
      <c r="A339" s="11"/>
      <c r="B339" s="11"/>
      <c r="C339" s="11"/>
      <c r="D339" s="11"/>
      <c r="E339" s="11"/>
      <c r="F339" s="11"/>
      <c r="G339" s="11"/>
      <c r="H339" s="11"/>
      <c r="I339" s="11"/>
      <c r="J339" s="11"/>
      <c r="K339" s="11"/>
      <c r="L339" s="11"/>
      <c r="AC339" s="11"/>
      <c r="AD339" s="11"/>
      <c r="AE339" s="11"/>
      <c r="AF339" s="11"/>
      <c r="AG339" s="11"/>
      <c r="AH339" s="11"/>
      <c r="AI339" s="11"/>
      <c r="AJ339" s="11"/>
      <c r="AK339" s="11"/>
      <c r="AL339" s="11"/>
      <c r="AM339" s="11"/>
      <c r="AN339" s="11"/>
      <c r="AO339" s="11"/>
      <c r="AP339" s="11"/>
      <c r="AQ339" s="11"/>
    </row>
    <row r="340" spans="1:43" x14ac:dyDescent="0.45">
      <c r="A340" s="11"/>
      <c r="B340" s="11"/>
      <c r="C340" s="11"/>
      <c r="D340" s="11"/>
      <c r="E340" s="11"/>
      <c r="F340" s="11"/>
      <c r="G340" s="11"/>
      <c r="H340" s="11"/>
      <c r="I340" s="11"/>
      <c r="J340" s="11"/>
      <c r="K340" s="11"/>
      <c r="L340" s="11"/>
      <c r="AC340" s="11"/>
      <c r="AD340" s="11"/>
      <c r="AE340" s="11"/>
      <c r="AF340" s="11"/>
      <c r="AG340" s="11"/>
      <c r="AH340" s="11"/>
      <c r="AI340" s="11"/>
      <c r="AJ340" s="11"/>
      <c r="AK340" s="11"/>
      <c r="AL340" s="11"/>
      <c r="AM340" s="11"/>
      <c r="AN340" s="11"/>
      <c r="AO340" s="11"/>
      <c r="AP340" s="11"/>
      <c r="AQ340" s="11"/>
    </row>
    <row r="341" spans="1:43" x14ac:dyDescent="0.45">
      <c r="A341" s="11"/>
      <c r="B341" s="11"/>
      <c r="C341" s="11"/>
      <c r="D341" s="11"/>
      <c r="E341" s="11"/>
      <c r="F341" s="11"/>
      <c r="G341" s="11"/>
      <c r="H341" s="11"/>
      <c r="I341" s="11"/>
      <c r="J341" s="11"/>
      <c r="K341" s="11"/>
      <c r="L341" s="11"/>
      <c r="AC341" s="11"/>
      <c r="AD341" s="11"/>
      <c r="AE341" s="11"/>
      <c r="AF341" s="11"/>
      <c r="AG341" s="11"/>
      <c r="AH341" s="11"/>
      <c r="AI341" s="11"/>
      <c r="AJ341" s="11"/>
      <c r="AK341" s="11"/>
      <c r="AL341" s="11"/>
      <c r="AM341" s="11"/>
      <c r="AN341" s="11"/>
      <c r="AO341" s="11"/>
      <c r="AP341" s="11"/>
      <c r="AQ341" s="11"/>
    </row>
    <row r="342" spans="1:43" x14ac:dyDescent="0.45">
      <c r="A342" s="11"/>
      <c r="B342" s="11"/>
      <c r="C342" s="11"/>
      <c r="D342" s="11"/>
      <c r="E342" s="11"/>
      <c r="F342" s="11"/>
      <c r="G342" s="11"/>
      <c r="H342" s="11"/>
      <c r="I342" s="11"/>
      <c r="J342" s="11"/>
      <c r="K342" s="11"/>
      <c r="L342" s="11"/>
      <c r="AC342" s="11"/>
      <c r="AD342" s="11"/>
      <c r="AE342" s="11"/>
      <c r="AF342" s="11"/>
      <c r="AG342" s="11"/>
      <c r="AH342" s="11"/>
      <c r="AI342" s="11"/>
      <c r="AJ342" s="11"/>
      <c r="AK342" s="11"/>
      <c r="AL342" s="11"/>
      <c r="AM342" s="11"/>
      <c r="AN342" s="11"/>
      <c r="AO342" s="11"/>
      <c r="AP342" s="11"/>
      <c r="AQ342" s="11"/>
    </row>
    <row r="343" spans="1:43" x14ac:dyDescent="0.45">
      <c r="A343" s="11"/>
      <c r="B343" s="11"/>
      <c r="C343" s="11"/>
      <c r="D343" s="11"/>
      <c r="E343" s="11"/>
      <c r="F343" s="11"/>
      <c r="G343" s="11"/>
      <c r="H343" s="11"/>
      <c r="I343" s="11"/>
      <c r="J343" s="11"/>
      <c r="K343" s="11"/>
      <c r="L343" s="11"/>
      <c r="AC343" s="11"/>
      <c r="AD343" s="11"/>
      <c r="AE343" s="11"/>
      <c r="AF343" s="11"/>
      <c r="AG343" s="11"/>
      <c r="AH343" s="11"/>
      <c r="AI343" s="11"/>
      <c r="AJ343" s="11"/>
      <c r="AK343" s="11"/>
      <c r="AL343" s="11"/>
      <c r="AM343" s="11"/>
      <c r="AN343" s="11"/>
      <c r="AO343" s="11"/>
      <c r="AP343" s="11"/>
      <c r="AQ343" s="11"/>
    </row>
    <row r="344" spans="1:43" x14ac:dyDescent="0.45">
      <c r="A344" s="11"/>
      <c r="B344" s="11"/>
      <c r="C344" s="11"/>
      <c r="D344" s="11"/>
      <c r="E344" s="11"/>
      <c r="F344" s="11"/>
      <c r="G344" s="11"/>
      <c r="H344" s="11"/>
      <c r="I344" s="11"/>
      <c r="J344" s="11"/>
      <c r="K344" s="11"/>
      <c r="L344" s="11"/>
      <c r="AC344" s="11"/>
      <c r="AD344" s="11"/>
      <c r="AE344" s="11"/>
      <c r="AF344" s="11"/>
      <c r="AG344" s="11"/>
      <c r="AH344" s="11"/>
      <c r="AI344" s="11"/>
      <c r="AJ344" s="11"/>
      <c r="AK344" s="11"/>
      <c r="AL344" s="11"/>
      <c r="AM344" s="11"/>
      <c r="AN344" s="11"/>
      <c r="AO344" s="11"/>
      <c r="AP344" s="11"/>
      <c r="AQ344" s="11"/>
    </row>
    <row r="345" spans="1:43" x14ac:dyDescent="0.45">
      <c r="A345" s="11"/>
      <c r="B345" s="11"/>
      <c r="C345" s="11"/>
      <c r="D345" s="11"/>
      <c r="E345" s="11"/>
      <c r="F345" s="11"/>
      <c r="G345" s="11"/>
      <c r="H345" s="11"/>
      <c r="I345" s="11"/>
      <c r="J345" s="11"/>
      <c r="K345" s="11"/>
      <c r="L345" s="11"/>
      <c r="AC345" s="11"/>
      <c r="AD345" s="11"/>
      <c r="AE345" s="11"/>
      <c r="AF345" s="11"/>
      <c r="AG345" s="11"/>
      <c r="AH345" s="11"/>
      <c r="AI345" s="11"/>
      <c r="AJ345" s="11"/>
      <c r="AK345" s="11"/>
      <c r="AL345" s="11"/>
      <c r="AM345" s="11"/>
      <c r="AN345" s="11"/>
      <c r="AO345" s="11"/>
      <c r="AP345" s="11"/>
      <c r="AQ345" s="11"/>
    </row>
    <row r="346" spans="1:43" x14ac:dyDescent="0.45">
      <c r="A346" s="11"/>
      <c r="B346" s="11"/>
      <c r="C346" s="11"/>
      <c r="D346" s="11"/>
      <c r="E346" s="11"/>
      <c r="F346" s="11"/>
      <c r="G346" s="11"/>
      <c r="H346" s="11"/>
      <c r="I346" s="11"/>
      <c r="J346" s="11"/>
      <c r="K346" s="11"/>
      <c r="L346" s="11"/>
      <c r="AC346" s="11"/>
      <c r="AD346" s="11"/>
      <c r="AE346" s="11"/>
      <c r="AF346" s="11"/>
      <c r="AG346" s="11"/>
      <c r="AH346" s="11"/>
      <c r="AI346" s="11"/>
      <c r="AJ346" s="11"/>
      <c r="AK346" s="11"/>
      <c r="AL346" s="11"/>
      <c r="AM346" s="11"/>
      <c r="AN346" s="11"/>
      <c r="AO346" s="11"/>
      <c r="AP346" s="11"/>
      <c r="AQ346" s="11"/>
    </row>
    <row r="347" spans="1:43" x14ac:dyDescent="0.45">
      <c r="A347" s="11"/>
      <c r="B347" s="11"/>
      <c r="C347" s="11"/>
      <c r="D347" s="11"/>
      <c r="E347" s="11"/>
      <c r="F347" s="11"/>
      <c r="G347" s="11"/>
      <c r="H347" s="11"/>
      <c r="I347" s="11"/>
      <c r="J347" s="11"/>
      <c r="K347" s="11"/>
      <c r="L347" s="11"/>
      <c r="AC347" s="11"/>
      <c r="AD347" s="11"/>
      <c r="AE347" s="11"/>
      <c r="AF347" s="11"/>
      <c r="AG347" s="11"/>
      <c r="AH347" s="11"/>
      <c r="AI347" s="11"/>
      <c r="AJ347" s="11"/>
      <c r="AK347" s="11"/>
      <c r="AL347" s="11"/>
      <c r="AM347" s="11"/>
      <c r="AN347" s="11"/>
      <c r="AO347" s="11"/>
      <c r="AP347" s="11"/>
      <c r="AQ347" s="11"/>
    </row>
    <row r="348" spans="1:43" x14ac:dyDescent="0.45">
      <c r="A348" s="11"/>
      <c r="B348" s="11"/>
      <c r="C348" s="11"/>
      <c r="D348" s="11"/>
      <c r="E348" s="11"/>
      <c r="F348" s="11"/>
      <c r="G348" s="11"/>
      <c r="H348" s="11"/>
      <c r="I348" s="11"/>
      <c r="J348" s="11"/>
      <c r="K348" s="11"/>
      <c r="L348" s="11"/>
      <c r="AC348" s="11"/>
      <c r="AD348" s="11"/>
      <c r="AE348" s="11"/>
      <c r="AF348" s="11"/>
      <c r="AG348" s="11"/>
      <c r="AH348" s="11"/>
      <c r="AI348" s="11"/>
      <c r="AJ348" s="11"/>
      <c r="AK348" s="11"/>
      <c r="AL348" s="11"/>
      <c r="AM348" s="11"/>
      <c r="AN348" s="11"/>
      <c r="AO348" s="11"/>
      <c r="AP348" s="11"/>
      <c r="AQ348" s="11"/>
    </row>
    <row r="349" spans="1:43" x14ac:dyDescent="0.45">
      <c r="A349" s="11"/>
      <c r="B349" s="11"/>
      <c r="C349" s="11"/>
      <c r="D349" s="11"/>
      <c r="E349" s="11"/>
      <c r="F349" s="11"/>
      <c r="G349" s="11"/>
      <c r="H349" s="11"/>
      <c r="I349" s="11"/>
      <c r="J349" s="11"/>
      <c r="K349" s="11"/>
      <c r="L349" s="11"/>
      <c r="AC349" s="11"/>
      <c r="AD349" s="11"/>
      <c r="AE349" s="11"/>
      <c r="AF349" s="11"/>
      <c r="AG349" s="11"/>
      <c r="AH349" s="11"/>
      <c r="AI349" s="11"/>
      <c r="AJ349" s="11"/>
      <c r="AK349" s="11"/>
      <c r="AL349" s="11"/>
      <c r="AM349" s="11"/>
      <c r="AN349" s="11"/>
      <c r="AO349" s="11"/>
      <c r="AP349" s="11"/>
      <c r="AQ349" s="11"/>
    </row>
    <row r="350" spans="1:43" x14ac:dyDescent="0.45">
      <c r="A350" s="11"/>
      <c r="B350" s="11"/>
      <c r="C350" s="11"/>
      <c r="D350" s="11"/>
      <c r="E350" s="11"/>
      <c r="F350" s="11"/>
      <c r="G350" s="11"/>
      <c r="H350" s="11"/>
      <c r="I350" s="11"/>
      <c r="J350" s="11"/>
      <c r="K350" s="11"/>
      <c r="L350" s="11"/>
      <c r="AC350" s="11"/>
      <c r="AD350" s="11"/>
      <c r="AE350" s="11"/>
      <c r="AF350" s="11"/>
      <c r="AG350" s="11"/>
      <c r="AH350" s="11"/>
      <c r="AI350" s="11"/>
      <c r="AJ350" s="11"/>
      <c r="AK350" s="11"/>
      <c r="AL350" s="11"/>
      <c r="AM350" s="11"/>
      <c r="AN350" s="11"/>
      <c r="AO350" s="11"/>
      <c r="AP350" s="11"/>
      <c r="AQ350" s="11"/>
    </row>
    <row r="351" spans="1:43" x14ac:dyDescent="0.45">
      <c r="A351" s="11"/>
      <c r="B351" s="11"/>
      <c r="C351" s="11"/>
      <c r="D351" s="11"/>
      <c r="E351" s="11"/>
      <c r="F351" s="11"/>
      <c r="G351" s="11"/>
      <c r="H351" s="11"/>
      <c r="I351" s="11"/>
      <c r="J351" s="11"/>
      <c r="K351" s="11"/>
      <c r="L351" s="11"/>
      <c r="AC351" s="11"/>
      <c r="AD351" s="11"/>
      <c r="AE351" s="11"/>
      <c r="AF351" s="11"/>
      <c r="AG351" s="11"/>
      <c r="AH351" s="11"/>
      <c r="AI351" s="11"/>
      <c r="AJ351" s="11"/>
      <c r="AK351" s="11"/>
      <c r="AL351" s="11"/>
      <c r="AM351" s="11"/>
      <c r="AN351" s="11"/>
      <c r="AO351" s="11"/>
      <c r="AP351" s="11"/>
      <c r="AQ351" s="11"/>
    </row>
    <row r="352" spans="1:43" x14ac:dyDescent="0.45">
      <c r="A352" s="11"/>
      <c r="B352" s="11"/>
      <c r="C352" s="11"/>
      <c r="D352" s="11"/>
      <c r="E352" s="11"/>
      <c r="F352" s="11"/>
      <c r="G352" s="11"/>
      <c r="H352" s="11"/>
      <c r="I352" s="11"/>
      <c r="J352" s="11"/>
      <c r="K352" s="11"/>
      <c r="L352" s="11"/>
      <c r="AC352" s="11"/>
      <c r="AD352" s="11"/>
      <c r="AE352" s="11"/>
      <c r="AF352" s="11"/>
      <c r="AG352" s="11"/>
      <c r="AH352" s="11"/>
      <c r="AI352" s="11"/>
      <c r="AJ352" s="11"/>
      <c r="AK352" s="11"/>
      <c r="AL352" s="11"/>
      <c r="AM352" s="11"/>
      <c r="AN352" s="11"/>
      <c r="AO352" s="11"/>
      <c r="AP352" s="11"/>
      <c r="AQ352" s="11"/>
    </row>
    <row r="353" spans="1:43" x14ac:dyDescent="0.45">
      <c r="A353" s="11"/>
      <c r="B353" s="11"/>
      <c r="C353" s="11"/>
      <c r="D353" s="11"/>
      <c r="E353" s="11"/>
      <c r="F353" s="11"/>
      <c r="G353" s="11"/>
      <c r="H353" s="11"/>
      <c r="I353" s="11"/>
      <c r="J353" s="11"/>
      <c r="K353" s="11"/>
      <c r="L353" s="11"/>
      <c r="AC353" s="11"/>
      <c r="AD353" s="11"/>
      <c r="AE353" s="11"/>
      <c r="AF353" s="11"/>
      <c r="AG353" s="11"/>
      <c r="AH353" s="11"/>
      <c r="AI353" s="11"/>
      <c r="AJ353" s="11"/>
      <c r="AK353" s="11"/>
      <c r="AL353" s="11"/>
      <c r="AM353" s="11"/>
      <c r="AN353" s="11"/>
      <c r="AO353" s="11"/>
      <c r="AP353" s="11"/>
      <c r="AQ353" s="11"/>
    </row>
    <row r="354" spans="1:43" x14ac:dyDescent="0.45">
      <c r="A354" s="11"/>
      <c r="B354" s="11"/>
      <c r="C354" s="11"/>
      <c r="D354" s="11"/>
      <c r="E354" s="11"/>
      <c r="F354" s="11"/>
      <c r="G354" s="11"/>
      <c r="H354" s="11"/>
      <c r="I354" s="11"/>
      <c r="J354" s="11"/>
      <c r="K354" s="11"/>
      <c r="L354" s="11"/>
      <c r="AC354" s="11"/>
      <c r="AD354" s="11"/>
      <c r="AE354" s="11"/>
      <c r="AF354" s="11"/>
      <c r="AG354" s="11"/>
      <c r="AH354" s="11"/>
      <c r="AI354" s="11"/>
      <c r="AJ354" s="11"/>
      <c r="AK354" s="11"/>
      <c r="AL354" s="11"/>
      <c r="AM354" s="11"/>
      <c r="AN354" s="11"/>
      <c r="AO354" s="11"/>
      <c r="AP354" s="11"/>
      <c r="AQ354" s="11"/>
    </row>
    <row r="355" spans="1:43" x14ac:dyDescent="0.45">
      <c r="A355" s="11"/>
      <c r="B355" s="11"/>
      <c r="C355" s="11"/>
      <c r="D355" s="11"/>
      <c r="E355" s="11"/>
      <c r="F355" s="11"/>
      <c r="G355" s="11"/>
      <c r="H355" s="11"/>
      <c r="I355" s="11"/>
      <c r="J355" s="11"/>
      <c r="K355" s="11"/>
      <c r="L355" s="11"/>
      <c r="AC355" s="11"/>
      <c r="AD355" s="11"/>
      <c r="AE355" s="11"/>
      <c r="AF355" s="11"/>
      <c r="AG355" s="11"/>
      <c r="AH355" s="11"/>
      <c r="AI355" s="11"/>
      <c r="AJ355" s="11"/>
      <c r="AK355" s="11"/>
      <c r="AL355" s="11"/>
      <c r="AM355" s="11"/>
      <c r="AN355" s="11"/>
      <c r="AO355" s="11"/>
      <c r="AP355" s="11"/>
      <c r="AQ355" s="11"/>
    </row>
    <row r="356" spans="1:43" x14ac:dyDescent="0.45">
      <c r="A356" s="11"/>
      <c r="B356" s="11"/>
      <c r="C356" s="11"/>
      <c r="D356" s="11"/>
      <c r="E356" s="11"/>
      <c r="F356" s="11"/>
      <c r="G356" s="11"/>
      <c r="H356" s="11"/>
      <c r="I356" s="11"/>
      <c r="J356" s="11"/>
      <c r="K356" s="11"/>
      <c r="L356" s="11"/>
      <c r="AC356" s="11"/>
      <c r="AD356" s="11"/>
      <c r="AE356" s="11"/>
      <c r="AF356" s="11"/>
      <c r="AG356" s="11"/>
      <c r="AH356" s="11"/>
      <c r="AI356" s="11"/>
      <c r="AJ356" s="11"/>
      <c r="AK356" s="11"/>
      <c r="AL356" s="11"/>
      <c r="AM356" s="11"/>
      <c r="AN356" s="11"/>
      <c r="AO356" s="11"/>
      <c r="AP356" s="11"/>
      <c r="AQ356" s="11"/>
    </row>
    <row r="357" spans="1:43" x14ac:dyDescent="0.45">
      <c r="A357" s="11"/>
      <c r="B357" s="11"/>
      <c r="C357" s="11"/>
      <c r="D357" s="11"/>
      <c r="E357" s="11"/>
      <c r="F357" s="11"/>
      <c r="G357" s="11"/>
      <c r="H357" s="11"/>
      <c r="I357" s="11"/>
      <c r="J357" s="11"/>
      <c r="K357" s="11"/>
      <c r="L357" s="11"/>
      <c r="AC357" s="11"/>
      <c r="AD357" s="11"/>
      <c r="AE357" s="11"/>
      <c r="AF357" s="11"/>
      <c r="AG357" s="11"/>
      <c r="AH357" s="11"/>
      <c r="AI357" s="11"/>
      <c r="AJ357" s="11"/>
      <c r="AK357" s="11"/>
      <c r="AL357" s="11"/>
      <c r="AM357" s="11"/>
      <c r="AN357" s="11"/>
      <c r="AO357" s="11"/>
      <c r="AP357" s="11"/>
      <c r="AQ357" s="11"/>
    </row>
    <row r="358" spans="1:43" x14ac:dyDescent="0.45">
      <c r="A358" s="11"/>
      <c r="B358" s="11"/>
      <c r="C358" s="11"/>
      <c r="D358" s="11"/>
      <c r="E358" s="11"/>
      <c r="F358" s="11"/>
      <c r="G358" s="11"/>
      <c r="H358" s="11"/>
      <c r="I358" s="11"/>
      <c r="J358" s="11"/>
      <c r="K358" s="11"/>
      <c r="L358" s="11"/>
      <c r="AC358" s="11"/>
      <c r="AD358" s="11"/>
      <c r="AE358" s="11"/>
      <c r="AF358" s="11"/>
      <c r="AG358" s="11"/>
      <c r="AH358" s="11"/>
      <c r="AI358" s="11"/>
      <c r="AJ358" s="11"/>
      <c r="AK358" s="11"/>
      <c r="AL358" s="11"/>
      <c r="AM358" s="11"/>
      <c r="AN358" s="11"/>
      <c r="AO358" s="11"/>
      <c r="AP358" s="11"/>
      <c r="AQ358" s="11"/>
    </row>
    <row r="359" spans="1:43" x14ac:dyDescent="0.45">
      <c r="A359" s="11"/>
      <c r="B359" s="11"/>
      <c r="C359" s="11"/>
      <c r="D359" s="11"/>
      <c r="E359" s="11"/>
      <c r="F359" s="11"/>
      <c r="G359" s="11"/>
      <c r="H359" s="11"/>
      <c r="I359" s="11"/>
      <c r="J359" s="11"/>
      <c r="K359" s="11"/>
      <c r="L359" s="11"/>
      <c r="AC359" s="11"/>
      <c r="AD359" s="11"/>
      <c r="AE359" s="11"/>
      <c r="AF359" s="11"/>
      <c r="AG359" s="11"/>
      <c r="AH359" s="11"/>
      <c r="AI359" s="11"/>
      <c r="AJ359" s="11"/>
      <c r="AK359" s="11"/>
      <c r="AL359" s="11"/>
      <c r="AM359" s="11"/>
      <c r="AN359" s="11"/>
      <c r="AO359" s="11"/>
      <c r="AP359" s="11"/>
      <c r="AQ359" s="11"/>
    </row>
    <row r="360" spans="1:43" x14ac:dyDescent="0.45">
      <c r="A360" s="11"/>
      <c r="B360" s="11"/>
      <c r="C360" s="11"/>
      <c r="D360" s="11"/>
      <c r="E360" s="11"/>
      <c r="F360" s="11"/>
      <c r="G360" s="11"/>
      <c r="H360" s="11"/>
      <c r="I360" s="11"/>
      <c r="J360" s="11"/>
      <c r="K360" s="11"/>
      <c r="L360" s="11"/>
      <c r="AC360" s="11"/>
      <c r="AD360" s="11"/>
      <c r="AE360" s="11"/>
      <c r="AF360" s="11"/>
      <c r="AG360" s="11"/>
      <c r="AH360" s="11"/>
      <c r="AI360" s="11"/>
      <c r="AJ360" s="11"/>
      <c r="AK360" s="11"/>
      <c r="AL360" s="11"/>
      <c r="AM360" s="11"/>
      <c r="AN360" s="11"/>
      <c r="AO360" s="11"/>
      <c r="AP360" s="11"/>
      <c r="AQ360" s="11"/>
    </row>
    <row r="361" spans="1:43" x14ac:dyDescent="0.45">
      <c r="A361" s="11"/>
      <c r="B361" s="11"/>
      <c r="C361" s="11"/>
      <c r="D361" s="11"/>
      <c r="E361" s="11"/>
      <c r="F361" s="11"/>
      <c r="G361" s="11"/>
      <c r="H361" s="11"/>
      <c r="I361" s="11"/>
      <c r="J361" s="11"/>
      <c r="K361" s="11"/>
      <c r="L361" s="11"/>
      <c r="AC361" s="11"/>
      <c r="AD361" s="11"/>
      <c r="AE361" s="11"/>
      <c r="AF361" s="11"/>
      <c r="AG361" s="11"/>
      <c r="AH361" s="11"/>
      <c r="AI361" s="11"/>
      <c r="AJ361" s="11"/>
      <c r="AK361" s="11"/>
      <c r="AL361" s="11"/>
      <c r="AM361" s="11"/>
      <c r="AN361" s="11"/>
      <c r="AO361" s="11"/>
      <c r="AP361" s="11"/>
      <c r="AQ361" s="11"/>
    </row>
    <row r="362" spans="1:43" x14ac:dyDescent="0.45">
      <c r="A362" s="11"/>
      <c r="B362" s="11"/>
      <c r="C362" s="11"/>
      <c r="D362" s="11"/>
      <c r="E362" s="11"/>
      <c r="F362" s="11"/>
      <c r="G362" s="11"/>
      <c r="H362" s="11"/>
      <c r="I362" s="11"/>
      <c r="J362" s="11"/>
      <c r="K362" s="11"/>
      <c r="L362" s="11"/>
      <c r="AC362" s="11"/>
      <c r="AD362" s="11"/>
      <c r="AE362" s="11"/>
      <c r="AF362" s="11"/>
      <c r="AG362" s="11"/>
      <c r="AH362" s="11"/>
      <c r="AI362" s="11"/>
      <c r="AJ362" s="11"/>
      <c r="AK362" s="11"/>
      <c r="AL362" s="11"/>
      <c r="AM362" s="11"/>
      <c r="AN362" s="11"/>
      <c r="AO362" s="11"/>
      <c r="AP362" s="11"/>
      <c r="AQ362" s="11"/>
    </row>
    <row r="363" spans="1:43" x14ac:dyDescent="0.45">
      <c r="A363" s="11"/>
      <c r="B363" s="11"/>
      <c r="C363" s="11"/>
      <c r="D363" s="11"/>
      <c r="E363" s="11"/>
      <c r="F363" s="11"/>
      <c r="G363" s="11"/>
      <c r="H363" s="11"/>
      <c r="I363" s="11"/>
      <c r="J363" s="11"/>
      <c r="K363" s="11"/>
      <c r="L363" s="11"/>
      <c r="AC363" s="11"/>
      <c r="AD363" s="11"/>
      <c r="AE363" s="11"/>
      <c r="AF363" s="11"/>
      <c r="AG363" s="11"/>
      <c r="AH363" s="11"/>
      <c r="AI363" s="11"/>
      <c r="AJ363" s="11"/>
      <c r="AK363" s="11"/>
      <c r="AL363" s="11"/>
      <c r="AM363" s="11"/>
      <c r="AN363" s="11"/>
      <c r="AO363" s="11"/>
      <c r="AP363" s="11"/>
      <c r="AQ363" s="11"/>
    </row>
    <row r="364" spans="1:43" x14ac:dyDescent="0.45">
      <c r="A364" s="11"/>
      <c r="B364" s="11"/>
      <c r="C364" s="11"/>
      <c r="D364" s="11"/>
      <c r="E364" s="11"/>
      <c r="F364" s="11"/>
      <c r="G364" s="11"/>
      <c r="H364" s="11"/>
      <c r="I364" s="11"/>
      <c r="J364" s="11"/>
      <c r="K364" s="11"/>
      <c r="L364" s="11"/>
      <c r="AC364" s="11"/>
      <c r="AD364" s="11"/>
      <c r="AE364" s="11"/>
      <c r="AF364" s="11"/>
      <c r="AG364" s="11"/>
      <c r="AH364" s="11"/>
      <c r="AI364" s="11"/>
      <c r="AJ364" s="11"/>
      <c r="AK364" s="11"/>
      <c r="AL364" s="11"/>
      <c r="AM364" s="11"/>
      <c r="AN364" s="11"/>
      <c r="AO364" s="11"/>
      <c r="AP364" s="11"/>
      <c r="AQ364" s="11"/>
    </row>
    <row r="365" spans="1:43" x14ac:dyDescent="0.45">
      <c r="A365" s="11"/>
      <c r="B365" s="11"/>
      <c r="C365" s="11"/>
      <c r="D365" s="11"/>
      <c r="E365" s="11"/>
      <c r="F365" s="11"/>
      <c r="G365" s="11"/>
      <c r="H365" s="11"/>
      <c r="I365" s="11"/>
      <c r="J365" s="11"/>
      <c r="K365" s="11"/>
      <c r="L365" s="11"/>
      <c r="AC365" s="11"/>
      <c r="AD365" s="11"/>
      <c r="AE365" s="11"/>
      <c r="AF365" s="11"/>
      <c r="AG365" s="11"/>
      <c r="AH365" s="11"/>
      <c r="AI365" s="11"/>
      <c r="AJ365" s="11"/>
      <c r="AK365" s="11"/>
      <c r="AL365" s="11"/>
      <c r="AM365" s="11"/>
      <c r="AN365" s="11"/>
      <c r="AO365" s="11"/>
      <c r="AP365" s="11"/>
      <c r="AQ365" s="11"/>
    </row>
    <row r="366" spans="1:43" x14ac:dyDescent="0.45">
      <c r="A366" s="11"/>
      <c r="B366" s="11"/>
      <c r="C366" s="11"/>
      <c r="D366" s="11"/>
      <c r="E366" s="11"/>
      <c r="F366" s="11"/>
      <c r="G366" s="11"/>
      <c r="H366" s="11"/>
      <c r="I366" s="11"/>
      <c r="J366" s="11"/>
      <c r="K366" s="11"/>
      <c r="L366" s="11"/>
      <c r="AC366" s="11"/>
      <c r="AD366" s="11"/>
      <c r="AE366" s="11"/>
      <c r="AF366" s="11"/>
      <c r="AG366" s="11"/>
      <c r="AH366" s="11"/>
      <c r="AI366" s="11"/>
      <c r="AJ366" s="11"/>
      <c r="AK366" s="11"/>
      <c r="AL366" s="11"/>
      <c r="AM366" s="11"/>
      <c r="AN366" s="11"/>
      <c r="AO366" s="11"/>
      <c r="AP366" s="11"/>
      <c r="AQ366" s="11"/>
    </row>
    <row r="367" spans="1:43" x14ac:dyDescent="0.45">
      <c r="A367" s="11"/>
      <c r="B367" s="11"/>
      <c r="C367" s="11"/>
      <c r="D367" s="11"/>
      <c r="E367" s="11"/>
      <c r="F367" s="11"/>
      <c r="G367" s="11"/>
      <c r="H367" s="11"/>
      <c r="I367" s="11"/>
      <c r="J367" s="11"/>
      <c r="K367" s="11"/>
      <c r="L367" s="11"/>
      <c r="AC367" s="11"/>
      <c r="AD367" s="11"/>
      <c r="AE367" s="11"/>
      <c r="AF367" s="11"/>
      <c r="AG367" s="11"/>
      <c r="AH367" s="11"/>
      <c r="AI367" s="11"/>
      <c r="AJ367" s="11"/>
      <c r="AK367" s="11"/>
      <c r="AL367" s="11"/>
      <c r="AM367" s="11"/>
      <c r="AN367" s="11"/>
      <c r="AO367" s="11"/>
      <c r="AP367" s="11"/>
      <c r="AQ367" s="11"/>
    </row>
    <row r="368" spans="1:43" x14ac:dyDescent="0.45">
      <c r="A368" s="11"/>
      <c r="B368" s="11"/>
      <c r="C368" s="11"/>
      <c r="D368" s="11"/>
      <c r="E368" s="11"/>
      <c r="F368" s="11"/>
      <c r="G368" s="11"/>
      <c r="H368" s="11"/>
      <c r="I368" s="11"/>
      <c r="J368" s="11"/>
      <c r="K368" s="11"/>
      <c r="L368" s="11"/>
      <c r="AC368" s="11"/>
      <c r="AD368" s="11"/>
      <c r="AE368" s="11"/>
      <c r="AF368" s="11"/>
      <c r="AG368" s="11"/>
      <c r="AH368" s="11"/>
      <c r="AI368" s="11"/>
      <c r="AJ368" s="11"/>
      <c r="AK368" s="11"/>
      <c r="AL368" s="11"/>
      <c r="AM368" s="11"/>
      <c r="AN368" s="11"/>
      <c r="AO368" s="11"/>
      <c r="AP368" s="11"/>
      <c r="AQ368" s="11"/>
    </row>
    <row r="369" spans="1:43" x14ac:dyDescent="0.45">
      <c r="A369" s="11"/>
      <c r="B369" s="11"/>
      <c r="C369" s="11"/>
      <c r="D369" s="11"/>
      <c r="E369" s="11"/>
      <c r="F369" s="11"/>
      <c r="G369" s="11"/>
      <c r="H369" s="11"/>
      <c r="I369" s="11"/>
      <c r="J369" s="11"/>
      <c r="K369" s="11"/>
      <c r="L369" s="11"/>
      <c r="AC369" s="11"/>
      <c r="AD369" s="11"/>
      <c r="AE369" s="11"/>
      <c r="AF369" s="11"/>
      <c r="AG369" s="11"/>
      <c r="AH369" s="11"/>
      <c r="AI369" s="11"/>
      <c r="AJ369" s="11"/>
      <c r="AK369" s="11"/>
      <c r="AL369" s="11"/>
      <c r="AM369" s="11"/>
      <c r="AN369" s="11"/>
      <c r="AO369" s="11"/>
      <c r="AP369" s="11"/>
      <c r="AQ369" s="11"/>
    </row>
    <row r="370" spans="1:43" x14ac:dyDescent="0.45">
      <c r="A370" s="11"/>
      <c r="B370" s="11"/>
      <c r="C370" s="11"/>
      <c r="D370" s="11"/>
      <c r="E370" s="11"/>
      <c r="F370" s="11"/>
      <c r="G370" s="11"/>
      <c r="H370" s="11"/>
      <c r="I370" s="11"/>
      <c r="J370" s="11"/>
      <c r="K370" s="11"/>
      <c r="L370" s="11"/>
      <c r="AC370" s="11"/>
      <c r="AD370" s="11"/>
      <c r="AE370" s="11"/>
      <c r="AF370" s="11"/>
      <c r="AG370" s="11"/>
      <c r="AH370" s="11"/>
      <c r="AI370" s="11"/>
      <c r="AJ370" s="11"/>
      <c r="AK370" s="11"/>
      <c r="AL370" s="11"/>
      <c r="AM370" s="11"/>
      <c r="AN370" s="11"/>
      <c r="AO370" s="11"/>
      <c r="AP370" s="11"/>
      <c r="AQ370" s="11"/>
    </row>
    <row r="371" spans="1:43" x14ac:dyDescent="0.45">
      <c r="A371" s="11"/>
      <c r="B371" s="11"/>
      <c r="C371" s="11"/>
      <c r="D371" s="11"/>
      <c r="E371" s="11"/>
      <c r="F371" s="11"/>
      <c r="G371" s="11"/>
      <c r="H371" s="11"/>
      <c r="I371" s="11"/>
      <c r="J371" s="11"/>
      <c r="K371" s="11"/>
      <c r="L371" s="11"/>
      <c r="AC371" s="11"/>
      <c r="AD371" s="11"/>
      <c r="AE371" s="11"/>
      <c r="AF371" s="11"/>
      <c r="AG371" s="11"/>
      <c r="AH371" s="11"/>
      <c r="AI371" s="11"/>
      <c r="AJ371" s="11"/>
      <c r="AK371" s="11"/>
      <c r="AL371" s="11"/>
      <c r="AM371" s="11"/>
      <c r="AN371" s="11"/>
      <c r="AO371" s="11"/>
      <c r="AP371" s="11"/>
      <c r="AQ371" s="11"/>
    </row>
    <row r="372" spans="1:43" x14ac:dyDescent="0.45">
      <c r="A372" s="11"/>
      <c r="B372" s="11"/>
      <c r="C372" s="11"/>
      <c r="D372" s="11"/>
      <c r="E372" s="11"/>
      <c r="F372" s="11"/>
      <c r="G372" s="11"/>
      <c r="H372" s="11"/>
      <c r="I372" s="11"/>
      <c r="J372" s="11"/>
      <c r="K372" s="11"/>
      <c r="L372" s="11"/>
      <c r="AC372" s="11"/>
      <c r="AD372" s="11"/>
      <c r="AE372" s="11"/>
      <c r="AF372" s="11"/>
      <c r="AG372" s="11"/>
      <c r="AH372" s="11"/>
      <c r="AI372" s="11"/>
      <c r="AJ372" s="11"/>
      <c r="AK372" s="11"/>
      <c r="AL372" s="11"/>
      <c r="AM372" s="11"/>
      <c r="AN372" s="11"/>
      <c r="AO372" s="11"/>
      <c r="AP372" s="11"/>
      <c r="AQ372" s="11"/>
    </row>
    <row r="373" spans="1:43" x14ac:dyDescent="0.45">
      <c r="A373" s="11"/>
      <c r="B373" s="11"/>
      <c r="C373" s="11"/>
      <c r="D373" s="11"/>
      <c r="E373" s="11"/>
      <c r="F373" s="11"/>
      <c r="G373" s="11"/>
      <c r="H373" s="11"/>
      <c r="I373" s="11"/>
      <c r="J373" s="11"/>
      <c r="K373" s="11"/>
      <c r="L373" s="11"/>
      <c r="AC373" s="11"/>
      <c r="AD373" s="11"/>
      <c r="AE373" s="11"/>
      <c r="AF373" s="11"/>
      <c r="AG373" s="11"/>
      <c r="AH373" s="11"/>
      <c r="AI373" s="11"/>
      <c r="AJ373" s="11"/>
      <c r="AK373" s="11"/>
      <c r="AL373" s="11"/>
      <c r="AM373" s="11"/>
      <c r="AN373" s="11"/>
      <c r="AO373" s="11"/>
      <c r="AP373" s="11"/>
      <c r="AQ373" s="11"/>
    </row>
    <row r="374" spans="1:43" x14ac:dyDescent="0.45">
      <c r="A374" s="11"/>
      <c r="B374" s="11"/>
      <c r="C374" s="11"/>
      <c r="D374" s="11"/>
      <c r="E374" s="11"/>
      <c r="F374" s="11"/>
      <c r="G374" s="11"/>
      <c r="H374" s="11"/>
      <c r="I374" s="11"/>
      <c r="J374" s="11"/>
      <c r="K374" s="11"/>
      <c r="L374" s="11"/>
      <c r="AC374" s="11"/>
      <c r="AD374" s="11"/>
      <c r="AE374" s="11"/>
      <c r="AF374" s="11"/>
      <c r="AG374" s="11"/>
      <c r="AH374" s="11"/>
      <c r="AI374" s="11"/>
      <c r="AJ374" s="11"/>
      <c r="AK374" s="11"/>
      <c r="AL374" s="11"/>
      <c r="AM374" s="11"/>
      <c r="AN374" s="11"/>
      <c r="AO374" s="11"/>
      <c r="AP374" s="11"/>
      <c r="AQ374" s="11"/>
    </row>
    <row r="375" spans="1:43" x14ac:dyDescent="0.45">
      <c r="A375" s="11"/>
      <c r="B375" s="11"/>
      <c r="C375" s="11"/>
      <c r="D375" s="11"/>
      <c r="E375" s="11"/>
      <c r="F375" s="11"/>
      <c r="G375" s="11"/>
      <c r="H375" s="11"/>
      <c r="I375" s="11"/>
      <c r="J375" s="11"/>
      <c r="K375" s="11"/>
      <c r="L375" s="11"/>
      <c r="AC375" s="11"/>
      <c r="AD375" s="11"/>
      <c r="AE375" s="11"/>
      <c r="AF375" s="11"/>
      <c r="AG375" s="11"/>
      <c r="AH375" s="11"/>
      <c r="AI375" s="11"/>
      <c r="AJ375" s="11"/>
      <c r="AK375" s="11"/>
      <c r="AL375" s="11"/>
      <c r="AM375" s="11"/>
      <c r="AN375" s="11"/>
      <c r="AO375" s="11"/>
      <c r="AP375" s="11"/>
      <c r="AQ375" s="11"/>
    </row>
    <row r="376" spans="1:43" x14ac:dyDescent="0.45">
      <c r="A376" s="11"/>
      <c r="B376" s="11"/>
      <c r="C376" s="11"/>
      <c r="D376" s="11"/>
      <c r="E376" s="11"/>
      <c r="F376" s="11"/>
      <c r="G376" s="11"/>
      <c r="H376" s="11"/>
      <c r="I376" s="11"/>
      <c r="J376" s="11"/>
      <c r="K376" s="11"/>
      <c r="L376" s="11"/>
      <c r="AC376" s="11"/>
      <c r="AD376" s="11"/>
      <c r="AE376" s="11"/>
      <c r="AF376" s="11"/>
      <c r="AG376" s="11"/>
      <c r="AH376" s="11"/>
      <c r="AI376" s="11"/>
      <c r="AJ376" s="11"/>
      <c r="AK376" s="11"/>
      <c r="AL376" s="11"/>
      <c r="AM376" s="11"/>
      <c r="AN376" s="11"/>
      <c r="AO376" s="11"/>
      <c r="AP376" s="11"/>
      <c r="AQ376" s="11"/>
    </row>
    <row r="377" spans="1:43" x14ac:dyDescent="0.45">
      <c r="A377" s="11"/>
      <c r="B377" s="11"/>
      <c r="C377" s="11"/>
      <c r="D377" s="11"/>
      <c r="E377" s="11"/>
      <c r="F377" s="11"/>
      <c r="G377" s="11"/>
      <c r="H377" s="11"/>
      <c r="I377" s="11"/>
      <c r="J377" s="11"/>
      <c r="K377" s="11"/>
      <c r="L377" s="11"/>
      <c r="AC377" s="11"/>
      <c r="AD377" s="11"/>
      <c r="AE377" s="11"/>
      <c r="AF377" s="11"/>
      <c r="AG377" s="11"/>
      <c r="AH377" s="11"/>
      <c r="AI377" s="11"/>
      <c r="AJ377" s="11"/>
      <c r="AK377" s="11"/>
      <c r="AL377" s="11"/>
      <c r="AM377" s="11"/>
      <c r="AN377" s="11"/>
      <c r="AO377" s="11"/>
      <c r="AP377" s="11"/>
      <c r="AQ377" s="11"/>
    </row>
    <row r="378" spans="1:43" x14ac:dyDescent="0.45">
      <c r="A378" s="11"/>
      <c r="B378" s="11"/>
      <c r="C378" s="11"/>
      <c r="D378" s="11"/>
      <c r="E378" s="11"/>
      <c r="F378" s="11"/>
      <c r="G378" s="11"/>
      <c r="H378" s="11"/>
      <c r="I378" s="11"/>
      <c r="J378" s="11"/>
      <c r="K378" s="11"/>
      <c r="L378" s="11"/>
      <c r="AC378" s="11"/>
      <c r="AD378" s="11"/>
      <c r="AE378" s="11"/>
      <c r="AF378" s="11"/>
      <c r="AG378" s="11"/>
      <c r="AH378" s="11"/>
      <c r="AI378" s="11"/>
      <c r="AJ378" s="11"/>
      <c r="AK378" s="11"/>
      <c r="AL378" s="11"/>
      <c r="AM378" s="11"/>
      <c r="AN378" s="11"/>
      <c r="AO378" s="11"/>
      <c r="AP378" s="11"/>
      <c r="AQ378" s="11"/>
    </row>
    <row r="379" spans="1:43" x14ac:dyDescent="0.45">
      <c r="A379" s="11"/>
      <c r="B379" s="11"/>
      <c r="C379" s="11"/>
      <c r="D379" s="11"/>
      <c r="E379" s="11"/>
      <c r="F379" s="11"/>
      <c r="G379" s="11"/>
      <c r="H379" s="11"/>
      <c r="I379" s="11"/>
      <c r="J379" s="11"/>
      <c r="K379" s="11"/>
      <c r="L379" s="11"/>
      <c r="AC379" s="11"/>
      <c r="AD379" s="11"/>
      <c r="AE379" s="11"/>
      <c r="AF379" s="11"/>
      <c r="AG379" s="11"/>
      <c r="AH379" s="11"/>
      <c r="AI379" s="11"/>
      <c r="AJ379" s="11"/>
      <c r="AK379" s="11"/>
      <c r="AL379" s="11"/>
      <c r="AM379" s="11"/>
      <c r="AN379" s="11"/>
      <c r="AO379" s="11"/>
      <c r="AP379" s="11"/>
      <c r="AQ379" s="11"/>
    </row>
    <row r="380" spans="1:43" x14ac:dyDescent="0.45">
      <c r="A380" s="11"/>
      <c r="B380" s="11"/>
      <c r="C380" s="11"/>
      <c r="D380" s="11"/>
      <c r="E380" s="11"/>
      <c r="F380" s="11"/>
      <c r="G380" s="11"/>
      <c r="H380" s="11"/>
      <c r="I380" s="11"/>
      <c r="J380" s="11"/>
      <c r="K380" s="11"/>
      <c r="L380" s="11"/>
      <c r="AC380" s="11"/>
      <c r="AD380" s="11"/>
      <c r="AE380" s="11"/>
      <c r="AF380" s="11"/>
      <c r="AG380" s="11"/>
      <c r="AH380" s="11"/>
      <c r="AI380" s="11"/>
      <c r="AJ380" s="11"/>
      <c r="AK380" s="11"/>
      <c r="AL380" s="11"/>
      <c r="AM380" s="11"/>
      <c r="AN380" s="11"/>
      <c r="AO380" s="11"/>
      <c r="AP380" s="11"/>
      <c r="AQ380" s="11"/>
    </row>
    <row r="381" spans="1:43" x14ac:dyDescent="0.45">
      <c r="A381" s="11"/>
      <c r="B381" s="11"/>
      <c r="C381" s="11"/>
      <c r="D381" s="11"/>
      <c r="E381" s="11"/>
      <c r="F381" s="11"/>
      <c r="G381" s="11"/>
      <c r="H381" s="11"/>
      <c r="I381" s="11"/>
      <c r="J381" s="11"/>
      <c r="K381" s="11"/>
      <c r="L381" s="11"/>
      <c r="AC381" s="11"/>
      <c r="AD381" s="11"/>
      <c r="AE381" s="11"/>
      <c r="AF381" s="11"/>
      <c r="AG381" s="11"/>
      <c r="AH381" s="11"/>
      <c r="AI381" s="11"/>
      <c r="AJ381" s="11"/>
      <c r="AK381" s="11"/>
      <c r="AL381" s="11"/>
      <c r="AM381" s="11"/>
      <c r="AN381" s="11"/>
      <c r="AO381" s="11"/>
      <c r="AP381" s="11"/>
      <c r="AQ381" s="11"/>
    </row>
    <row r="382" spans="1:43" x14ac:dyDescent="0.45">
      <c r="A382" s="11"/>
      <c r="B382" s="11"/>
      <c r="C382" s="11"/>
      <c r="D382" s="11"/>
      <c r="E382" s="11"/>
      <c r="F382" s="11"/>
      <c r="G382" s="11"/>
      <c r="H382" s="11"/>
      <c r="I382" s="11"/>
      <c r="J382" s="11"/>
      <c r="K382" s="11"/>
      <c r="L382" s="11"/>
      <c r="AC382" s="11"/>
      <c r="AD382" s="11"/>
      <c r="AE382" s="11"/>
      <c r="AF382" s="11"/>
      <c r="AG382" s="11"/>
      <c r="AH382" s="11"/>
      <c r="AI382" s="11"/>
      <c r="AJ382" s="11"/>
      <c r="AK382" s="11"/>
      <c r="AL382" s="11"/>
      <c r="AM382" s="11"/>
      <c r="AN382" s="11"/>
      <c r="AO382" s="11"/>
      <c r="AP382" s="11"/>
      <c r="AQ382" s="11"/>
    </row>
    <row r="383" spans="1:43" x14ac:dyDescent="0.45">
      <c r="A383" s="11"/>
      <c r="B383" s="11"/>
      <c r="C383" s="11"/>
      <c r="D383" s="11"/>
      <c r="E383" s="11"/>
      <c r="F383" s="11"/>
      <c r="G383" s="11"/>
      <c r="H383" s="11"/>
      <c r="I383" s="11"/>
      <c r="J383" s="11"/>
      <c r="K383" s="11"/>
      <c r="L383" s="11"/>
      <c r="AC383" s="11"/>
      <c r="AD383" s="11"/>
      <c r="AE383" s="11"/>
      <c r="AF383" s="11"/>
      <c r="AG383" s="11"/>
      <c r="AH383" s="11"/>
      <c r="AI383" s="11"/>
      <c r="AJ383" s="11"/>
      <c r="AK383" s="11"/>
      <c r="AL383" s="11"/>
      <c r="AM383" s="11"/>
      <c r="AN383" s="11"/>
      <c r="AO383" s="11"/>
      <c r="AP383" s="11"/>
      <c r="AQ383" s="11"/>
    </row>
    <row r="384" spans="1:43" x14ac:dyDescent="0.45">
      <c r="A384" s="11"/>
      <c r="B384" s="11"/>
      <c r="C384" s="11"/>
      <c r="D384" s="11"/>
      <c r="E384" s="11"/>
      <c r="F384" s="11"/>
      <c r="G384" s="11"/>
      <c r="H384" s="11"/>
      <c r="I384" s="11"/>
      <c r="J384" s="11"/>
      <c r="K384" s="11"/>
      <c r="L384" s="11"/>
      <c r="AC384" s="11"/>
      <c r="AD384" s="11"/>
      <c r="AE384" s="11"/>
      <c r="AF384" s="11"/>
      <c r="AG384" s="11"/>
      <c r="AH384" s="11"/>
      <c r="AI384" s="11"/>
      <c r="AJ384" s="11"/>
      <c r="AK384" s="11"/>
      <c r="AL384" s="11"/>
      <c r="AM384" s="11"/>
      <c r="AN384" s="11"/>
      <c r="AO384" s="11"/>
      <c r="AP384" s="11"/>
      <c r="AQ384" s="11"/>
    </row>
    <row r="385" spans="1:43" x14ac:dyDescent="0.45">
      <c r="A385" s="11"/>
      <c r="B385" s="11"/>
      <c r="C385" s="11"/>
      <c r="D385" s="11"/>
      <c r="E385" s="11"/>
      <c r="F385" s="11"/>
      <c r="G385" s="11"/>
      <c r="H385" s="11"/>
      <c r="I385" s="11"/>
      <c r="J385" s="11"/>
      <c r="K385" s="11"/>
      <c r="L385" s="11"/>
      <c r="AC385" s="11"/>
      <c r="AD385" s="11"/>
      <c r="AE385" s="11"/>
      <c r="AF385" s="11"/>
      <c r="AG385" s="11"/>
      <c r="AH385" s="11"/>
      <c r="AI385" s="11"/>
      <c r="AJ385" s="11"/>
      <c r="AK385" s="11"/>
      <c r="AL385" s="11"/>
      <c r="AM385" s="11"/>
      <c r="AN385" s="11"/>
      <c r="AO385" s="11"/>
      <c r="AP385" s="11"/>
      <c r="AQ385" s="11"/>
    </row>
    <row r="386" spans="1:43" x14ac:dyDescent="0.45">
      <c r="A386" s="11"/>
      <c r="B386" s="11"/>
      <c r="C386" s="11"/>
      <c r="D386" s="11"/>
      <c r="E386" s="11"/>
      <c r="F386" s="11"/>
      <c r="G386" s="11"/>
      <c r="H386" s="11"/>
      <c r="I386" s="11"/>
      <c r="J386" s="11"/>
      <c r="K386" s="11"/>
      <c r="L386" s="11"/>
      <c r="AC386" s="11"/>
      <c r="AD386" s="11"/>
      <c r="AE386" s="11"/>
      <c r="AF386" s="11"/>
      <c r="AG386" s="11"/>
      <c r="AH386" s="11"/>
      <c r="AI386" s="11"/>
      <c r="AJ386" s="11"/>
      <c r="AK386" s="11"/>
      <c r="AL386" s="11"/>
      <c r="AM386" s="11"/>
      <c r="AN386" s="11"/>
      <c r="AO386" s="11"/>
      <c r="AP386" s="11"/>
      <c r="AQ386" s="11"/>
    </row>
    <row r="387" spans="1:43" x14ac:dyDescent="0.45">
      <c r="A387" s="11"/>
      <c r="B387" s="11"/>
      <c r="C387" s="11"/>
      <c r="D387" s="11"/>
      <c r="E387" s="11"/>
      <c r="F387" s="11"/>
      <c r="G387" s="11"/>
      <c r="H387" s="11"/>
      <c r="I387" s="11"/>
      <c r="J387" s="11"/>
      <c r="K387" s="11"/>
      <c r="L387" s="11"/>
      <c r="AC387" s="11"/>
      <c r="AD387" s="11"/>
      <c r="AE387" s="11"/>
      <c r="AF387" s="11"/>
      <c r="AG387" s="11"/>
      <c r="AH387" s="11"/>
      <c r="AI387" s="11"/>
      <c r="AJ387" s="11"/>
      <c r="AK387" s="11"/>
      <c r="AL387" s="11"/>
      <c r="AM387" s="11"/>
      <c r="AN387" s="11"/>
      <c r="AO387" s="11"/>
      <c r="AP387" s="11"/>
      <c r="AQ387" s="11"/>
    </row>
    <row r="388" spans="1:43" x14ac:dyDescent="0.45">
      <c r="A388" s="11"/>
      <c r="B388" s="11"/>
      <c r="C388" s="11"/>
      <c r="D388" s="11"/>
      <c r="E388" s="11"/>
      <c r="F388" s="11"/>
      <c r="G388" s="11"/>
      <c r="H388" s="11"/>
      <c r="I388" s="11"/>
      <c r="J388" s="11"/>
      <c r="K388" s="11"/>
      <c r="L388" s="11"/>
      <c r="AC388" s="11"/>
      <c r="AD388" s="11"/>
      <c r="AE388" s="11"/>
      <c r="AF388" s="11"/>
      <c r="AG388" s="11"/>
      <c r="AH388" s="11"/>
      <c r="AI388" s="11"/>
      <c r="AJ388" s="11"/>
      <c r="AK388" s="11"/>
      <c r="AL388" s="11"/>
      <c r="AM388" s="11"/>
      <c r="AN388" s="11"/>
      <c r="AO388" s="11"/>
      <c r="AP388" s="11"/>
      <c r="AQ388" s="11"/>
    </row>
    <row r="389" spans="1:43" x14ac:dyDescent="0.45">
      <c r="A389" s="11"/>
      <c r="B389" s="11"/>
      <c r="C389" s="11"/>
      <c r="D389" s="11"/>
      <c r="E389" s="11"/>
      <c r="F389" s="11"/>
      <c r="G389" s="11"/>
      <c r="H389" s="11"/>
      <c r="I389" s="11"/>
      <c r="J389" s="11"/>
      <c r="K389" s="11"/>
      <c r="L389" s="11"/>
      <c r="AC389" s="11"/>
      <c r="AD389" s="11"/>
      <c r="AE389" s="11"/>
      <c r="AF389" s="11"/>
      <c r="AG389" s="11"/>
      <c r="AH389" s="11"/>
      <c r="AI389" s="11"/>
      <c r="AJ389" s="11"/>
      <c r="AK389" s="11"/>
      <c r="AL389" s="11"/>
      <c r="AM389" s="11"/>
      <c r="AN389" s="11"/>
      <c r="AO389" s="11"/>
      <c r="AP389" s="11"/>
      <c r="AQ389" s="11"/>
    </row>
    <row r="390" spans="1:43" x14ac:dyDescent="0.45">
      <c r="A390" s="11"/>
      <c r="B390" s="11"/>
      <c r="C390" s="11"/>
      <c r="D390" s="11"/>
      <c r="E390" s="11"/>
      <c r="F390" s="11"/>
      <c r="G390" s="11"/>
      <c r="H390" s="11"/>
      <c r="I390" s="11"/>
      <c r="J390" s="11"/>
      <c r="K390" s="11"/>
      <c r="L390" s="11"/>
      <c r="AC390" s="11"/>
      <c r="AD390" s="11"/>
      <c r="AE390" s="11"/>
      <c r="AF390" s="11"/>
      <c r="AG390" s="11"/>
      <c r="AH390" s="11"/>
      <c r="AI390" s="11"/>
      <c r="AJ390" s="11"/>
      <c r="AK390" s="11"/>
      <c r="AL390" s="11"/>
      <c r="AM390" s="11"/>
      <c r="AN390" s="11"/>
      <c r="AO390" s="11"/>
      <c r="AP390" s="11"/>
      <c r="AQ390" s="11"/>
    </row>
    <row r="391" spans="1:43" x14ac:dyDescent="0.45">
      <c r="A391" s="11"/>
      <c r="B391" s="11"/>
      <c r="C391" s="11"/>
      <c r="D391" s="11"/>
      <c r="E391" s="11"/>
      <c r="F391" s="11"/>
      <c r="G391" s="11"/>
      <c r="H391" s="11"/>
      <c r="I391" s="11"/>
      <c r="J391" s="11"/>
      <c r="K391" s="11"/>
      <c r="L391" s="11"/>
      <c r="AC391" s="11"/>
      <c r="AD391" s="11"/>
      <c r="AE391" s="11"/>
      <c r="AF391" s="11"/>
      <c r="AG391" s="11"/>
      <c r="AH391" s="11"/>
      <c r="AI391" s="11"/>
      <c r="AJ391" s="11"/>
      <c r="AK391" s="11"/>
      <c r="AL391" s="11"/>
      <c r="AM391" s="11"/>
      <c r="AN391" s="11"/>
      <c r="AO391" s="11"/>
      <c r="AP391" s="11"/>
      <c r="AQ391" s="11"/>
    </row>
    <row r="392" spans="1:43" x14ac:dyDescent="0.45">
      <c r="A392" s="11"/>
      <c r="B392" s="11"/>
      <c r="C392" s="11"/>
      <c r="D392" s="11"/>
      <c r="E392" s="11"/>
      <c r="F392" s="11"/>
      <c r="G392" s="11"/>
      <c r="H392" s="11"/>
      <c r="I392" s="11"/>
      <c r="J392" s="11"/>
      <c r="K392" s="11"/>
      <c r="L392" s="11"/>
      <c r="AC392" s="11"/>
      <c r="AD392" s="11"/>
      <c r="AE392" s="11"/>
      <c r="AF392" s="11"/>
      <c r="AG392" s="11"/>
      <c r="AH392" s="11"/>
      <c r="AI392" s="11"/>
      <c r="AJ392" s="11"/>
      <c r="AK392" s="11"/>
      <c r="AL392" s="11"/>
      <c r="AM392" s="11"/>
      <c r="AN392" s="11"/>
      <c r="AO392" s="11"/>
      <c r="AP392" s="11"/>
      <c r="AQ392" s="11"/>
    </row>
    <row r="393" spans="1:43" x14ac:dyDescent="0.45">
      <c r="A393" s="11"/>
      <c r="B393" s="11"/>
      <c r="C393" s="11"/>
      <c r="D393" s="11"/>
      <c r="E393" s="11"/>
      <c r="F393" s="11"/>
      <c r="G393" s="11"/>
      <c r="H393" s="11"/>
      <c r="I393" s="11"/>
      <c r="J393" s="11"/>
      <c r="K393" s="11"/>
      <c r="L393" s="11"/>
      <c r="AC393" s="11"/>
      <c r="AD393" s="11"/>
      <c r="AE393" s="11"/>
      <c r="AF393" s="11"/>
      <c r="AG393" s="11"/>
      <c r="AH393" s="11"/>
      <c r="AI393" s="11"/>
      <c r="AJ393" s="11"/>
      <c r="AK393" s="11"/>
      <c r="AL393" s="11"/>
      <c r="AM393" s="11"/>
      <c r="AN393" s="11"/>
      <c r="AO393" s="11"/>
      <c r="AP393" s="11"/>
      <c r="AQ393" s="11"/>
    </row>
    <row r="394" spans="1:43" x14ac:dyDescent="0.45">
      <c r="A394" s="11"/>
      <c r="B394" s="11"/>
      <c r="C394" s="11"/>
      <c r="D394" s="11"/>
      <c r="E394" s="11"/>
      <c r="F394" s="11"/>
      <c r="G394" s="11"/>
      <c r="H394" s="11"/>
      <c r="I394" s="11"/>
      <c r="J394" s="11"/>
      <c r="K394" s="11"/>
      <c r="L394" s="11"/>
      <c r="AC394" s="11"/>
      <c r="AD394" s="11"/>
      <c r="AE394" s="11"/>
      <c r="AF394" s="11"/>
      <c r="AG394" s="11"/>
      <c r="AH394" s="11"/>
      <c r="AI394" s="11"/>
      <c r="AJ394" s="11"/>
      <c r="AK394" s="11"/>
      <c r="AL394" s="11"/>
      <c r="AM394" s="11"/>
      <c r="AN394" s="11"/>
      <c r="AO394" s="11"/>
      <c r="AP394" s="11"/>
      <c r="AQ394" s="11"/>
    </row>
    <row r="395" spans="1:43" x14ac:dyDescent="0.45">
      <c r="A395" s="11"/>
      <c r="B395" s="11"/>
      <c r="C395" s="11"/>
      <c r="D395" s="11"/>
      <c r="E395" s="11"/>
      <c r="F395" s="11"/>
      <c r="G395" s="11"/>
      <c r="H395" s="11"/>
      <c r="I395" s="11"/>
      <c r="J395" s="11"/>
      <c r="K395" s="11"/>
      <c r="L395" s="11"/>
      <c r="AC395" s="11"/>
      <c r="AD395" s="11"/>
      <c r="AE395" s="11"/>
      <c r="AF395" s="11"/>
      <c r="AG395" s="11"/>
      <c r="AH395" s="11"/>
      <c r="AI395" s="11"/>
      <c r="AJ395" s="11"/>
      <c r="AK395" s="11"/>
      <c r="AL395" s="11"/>
      <c r="AM395" s="11"/>
      <c r="AN395" s="11"/>
      <c r="AO395" s="11"/>
      <c r="AP395" s="11"/>
      <c r="AQ395" s="11"/>
    </row>
    <row r="396" spans="1:43" x14ac:dyDescent="0.45">
      <c r="A396" s="11"/>
      <c r="B396" s="11"/>
      <c r="C396" s="11"/>
      <c r="D396" s="11"/>
      <c r="E396" s="11"/>
      <c r="F396" s="11"/>
      <c r="G396" s="11"/>
      <c r="H396" s="11"/>
      <c r="I396" s="11"/>
      <c r="J396" s="11"/>
      <c r="K396" s="11"/>
      <c r="L396" s="11"/>
      <c r="AC396" s="11"/>
      <c r="AD396" s="11"/>
      <c r="AE396" s="11"/>
      <c r="AF396" s="11"/>
      <c r="AG396" s="11"/>
      <c r="AH396" s="11"/>
      <c r="AI396" s="11"/>
      <c r="AJ396" s="11"/>
      <c r="AK396" s="11"/>
      <c r="AL396" s="11"/>
      <c r="AM396" s="11"/>
      <c r="AN396" s="11"/>
      <c r="AO396" s="11"/>
      <c r="AP396" s="11"/>
      <c r="AQ396" s="11"/>
    </row>
    <row r="397" spans="1:43" x14ac:dyDescent="0.45">
      <c r="A397" s="11"/>
      <c r="B397" s="11"/>
      <c r="C397" s="11"/>
      <c r="D397" s="11"/>
      <c r="E397" s="11"/>
      <c r="F397" s="11"/>
      <c r="G397" s="11"/>
      <c r="H397" s="11"/>
      <c r="I397" s="11"/>
      <c r="J397" s="11"/>
      <c r="K397" s="11"/>
      <c r="L397" s="11"/>
      <c r="AC397" s="11"/>
      <c r="AD397" s="11"/>
      <c r="AE397" s="11"/>
      <c r="AF397" s="11"/>
      <c r="AG397" s="11"/>
      <c r="AH397" s="11"/>
      <c r="AI397" s="11"/>
      <c r="AJ397" s="11"/>
      <c r="AK397" s="11"/>
      <c r="AL397" s="11"/>
      <c r="AM397" s="11"/>
      <c r="AN397" s="11"/>
      <c r="AO397" s="11"/>
      <c r="AP397" s="11"/>
      <c r="AQ397" s="11"/>
    </row>
    <row r="398" spans="1:43" x14ac:dyDescent="0.45">
      <c r="A398" s="11"/>
      <c r="B398" s="11"/>
      <c r="C398" s="11"/>
      <c r="D398" s="11"/>
      <c r="E398" s="11"/>
      <c r="F398" s="11"/>
      <c r="G398" s="11"/>
      <c r="H398" s="11"/>
      <c r="I398" s="11"/>
      <c r="J398" s="11"/>
      <c r="K398" s="11"/>
      <c r="L398" s="11"/>
      <c r="AC398" s="11"/>
      <c r="AD398" s="11"/>
      <c r="AE398" s="11"/>
      <c r="AF398" s="11"/>
      <c r="AG398" s="11"/>
      <c r="AH398" s="11"/>
      <c r="AI398" s="11"/>
      <c r="AJ398" s="11"/>
      <c r="AK398" s="11"/>
      <c r="AL398" s="11"/>
      <c r="AM398" s="11"/>
      <c r="AN398" s="11"/>
      <c r="AO398" s="11"/>
      <c r="AP398" s="11"/>
      <c r="AQ398" s="11"/>
    </row>
    <row r="399" spans="1:43" x14ac:dyDescent="0.45">
      <c r="A399" s="11"/>
      <c r="B399" s="11"/>
      <c r="C399" s="11"/>
      <c r="D399" s="11"/>
      <c r="E399" s="11"/>
      <c r="F399" s="11"/>
      <c r="G399" s="11"/>
      <c r="H399" s="11"/>
      <c r="I399" s="11"/>
      <c r="J399" s="11"/>
      <c r="K399" s="11"/>
      <c r="L399" s="11"/>
      <c r="AC399" s="11"/>
      <c r="AD399" s="11"/>
      <c r="AE399" s="11"/>
      <c r="AF399" s="11"/>
      <c r="AG399" s="11"/>
      <c r="AH399" s="11"/>
      <c r="AI399" s="11"/>
      <c r="AJ399" s="11"/>
      <c r="AK399" s="11"/>
      <c r="AL399" s="11"/>
      <c r="AM399" s="11"/>
      <c r="AN399" s="11"/>
      <c r="AO399" s="11"/>
      <c r="AP399" s="11"/>
      <c r="AQ399" s="11"/>
    </row>
    <row r="400" spans="1:43" x14ac:dyDescent="0.45">
      <c r="A400" s="11"/>
      <c r="B400" s="11"/>
      <c r="C400" s="11"/>
      <c r="D400" s="11"/>
      <c r="E400" s="11"/>
      <c r="F400" s="11"/>
      <c r="G400" s="11"/>
      <c r="H400" s="11"/>
      <c r="I400" s="11"/>
      <c r="J400" s="11"/>
      <c r="K400" s="11"/>
      <c r="L400" s="11"/>
      <c r="AC400" s="11"/>
      <c r="AD400" s="11"/>
      <c r="AE400" s="11"/>
      <c r="AF400" s="11"/>
      <c r="AG400" s="11"/>
      <c r="AH400" s="11"/>
      <c r="AI400" s="11"/>
      <c r="AJ400" s="11"/>
      <c r="AK400" s="11"/>
      <c r="AL400" s="11"/>
      <c r="AM400" s="11"/>
      <c r="AN400" s="11"/>
      <c r="AO400" s="11"/>
      <c r="AP400" s="11"/>
      <c r="AQ400" s="11"/>
    </row>
    <row r="401" spans="1:43" x14ac:dyDescent="0.45">
      <c r="A401" s="11"/>
      <c r="B401" s="11"/>
      <c r="C401" s="11"/>
      <c r="D401" s="11"/>
      <c r="E401" s="11"/>
      <c r="F401" s="11"/>
      <c r="G401" s="11"/>
      <c r="H401" s="11"/>
      <c r="I401" s="11"/>
      <c r="J401" s="11"/>
      <c r="K401" s="11"/>
      <c r="L401" s="11"/>
      <c r="AC401" s="11"/>
      <c r="AD401" s="11"/>
      <c r="AE401" s="11"/>
      <c r="AF401" s="11"/>
      <c r="AG401" s="11"/>
      <c r="AH401" s="11"/>
      <c r="AI401" s="11"/>
      <c r="AJ401" s="11"/>
      <c r="AK401" s="11"/>
      <c r="AL401" s="11"/>
      <c r="AM401" s="11"/>
      <c r="AN401" s="11"/>
      <c r="AO401" s="11"/>
      <c r="AP401" s="11"/>
      <c r="AQ401" s="11"/>
    </row>
    <row r="402" spans="1:43" x14ac:dyDescent="0.45">
      <c r="A402" s="11"/>
      <c r="B402" s="11"/>
      <c r="C402" s="11"/>
      <c r="D402" s="11"/>
      <c r="E402" s="11"/>
      <c r="F402" s="11"/>
      <c r="G402" s="11"/>
      <c r="H402" s="11"/>
      <c r="I402" s="11"/>
      <c r="J402" s="11"/>
      <c r="K402" s="11"/>
      <c r="L402" s="11"/>
      <c r="AC402" s="11"/>
      <c r="AD402" s="11"/>
      <c r="AE402" s="11"/>
      <c r="AF402" s="11"/>
      <c r="AG402" s="11"/>
      <c r="AH402" s="11"/>
      <c r="AI402" s="11"/>
      <c r="AJ402" s="11"/>
      <c r="AK402" s="11"/>
      <c r="AL402" s="11"/>
      <c r="AM402" s="11"/>
      <c r="AN402" s="11"/>
      <c r="AO402" s="11"/>
      <c r="AP402" s="11"/>
      <c r="AQ402" s="11"/>
    </row>
    <row r="403" spans="1:43" x14ac:dyDescent="0.45">
      <c r="A403" s="11"/>
      <c r="B403" s="11"/>
      <c r="C403" s="11"/>
      <c r="D403" s="11"/>
      <c r="E403" s="11"/>
      <c r="F403" s="11"/>
      <c r="G403" s="11"/>
      <c r="H403" s="11"/>
      <c r="I403" s="11"/>
      <c r="J403" s="11"/>
      <c r="K403" s="11"/>
      <c r="L403" s="11"/>
      <c r="AC403" s="11"/>
      <c r="AD403" s="11"/>
      <c r="AE403" s="11"/>
      <c r="AF403" s="11"/>
      <c r="AG403" s="11"/>
      <c r="AH403" s="11"/>
      <c r="AI403" s="11"/>
      <c r="AJ403" s="11"/>
      <c r="AK403" s="11"/>
      <c r="AL403" s="11"/>
      <c r="AM403" s="11"/>
      <c r="AN403" s="11"/>
      <c r="AO403" s="11"/>
      <c r="AP403" s="11"/>
      <c r="AQ403" s="11"/>
    </row>
    <row r="404" spans="1:43" x14ac:dyDescent="0.45">
      <c r="A404" s="11"/>
      <c r="B404" s="11"/>
      <c r="C404" s="11"/>
      <c r="D404" s="11"/>
      <c r="E404" s="11"/>
      <c r="F404" s="11"/>
      <c r="G404" s="11"/>
      <c r="H404" s="11"/>
      <c r="I404" s="11"/>
      <c r="J404" s="11"/>
      <c r="K404" s="11"/>
      <c r="L404" s="11"/>
      <c r="AC404" s="11"/>
      <c r="AD404" s="11"/>
      <c r="AE404" s="11"/>
      <c r="AF404" s="11"/>
      <c r="AG404" s="11"/>
      <c r="AH404" s="11"/>
      <c r="AI404" s="11"/>
      <c r="AJ404" s="11"/>
      <c r="AK404" s="11"/>
      <c r="AL404" s="11"/>
      <c r="AM404" s="11"/>
      <c r="AN404" s="11"/>
      <c r="AO404" s="11"/>
      <c r="AP404" s="11"/>
      <c r="AQ404" s="11"/>
    </row>
    <row r="405" spans="1:43" x14ac:dyDescent="0.45">
      <c r="A405" s="11"/>
      <c r="B405" s="11"/>
      <c r="C405" s="11"/>
      <c r="D405" s="11"/>
      <c r="E405" s="11"/>
      <c r="F405" s="11"/>
      <c r="G405" s="11"/>
      <c r="H405" s="11"/>
      <c r="I405" s="11"/>
      <c r="J405" s="11"/>
      <c r="K405" s="11"/>
      <c r="L405" s="11"/>
      <c r="AC405" s="11"/>
      <c r="AD405" s="11"/>
      <c r="AE405" s="11"/>
      <c r="AF405" s="11"/>
      <c r="AG405" s="11"/>
      <c r="AH405" s="11"/>
      <c r="AI405" s="11"/>
      <c r="AJ405" s="11"/>
      <c r="AK405" s="11"/>
      <c r="AL405" s="11"/>
      <c r="AM405" s="11"/>
      <c r="AN405" s="11"/>
      <c r="AO405" s="11"/>
      <c r="AP405" s="11"/>
      <c r="AQ405" s="11"/>
    </row>
    <row r="406" spans="1:43" x14ac:dyDescent="0.45">
      <c r="A406" s="11"/>
      <c r="B406" s="11"/>
      <c r="C406" s="11"/>
      <c r="D406" s="11"/>
      <c r="E406" s="11"/>
      <c r="F406" s="11"/>
      <c r="G406" s="11"/>
      <c r="H406" s="11"/>
      <c r="I406" s="11"/>
      <c r="J406" s="11"/>
      <c r="K406" s="11"/>
      <c r="L406" s="11"/>
      <c r="AC406" s="11"/>
      <c r="AD406" s="11"/>
      <c r="AE406" s="11"/>
      <c r="AF406" s="11"/>
      <c r="AG406" s="11"/>
      <c r="AH406" s="11"/>
      <c r="AI406" s="11"/>
      <c r="AJ406" s="11"/>
      <c r="AK406" s="11"/>
      <c r="AL406" s="11"/>
      <c r="AM406" s="11"/>
      <c r="AN406" s="11"/>
      <c r="AO406" s="11"/>
      <c r="AP406" s="11"/>
      <c r="AQ406" s="11"/>
    </row>
    <row r="407" spans="1:43" x14ac:dyDescent="0.45">
      <c r="A407" s="11"/>
      <c r="B407" s="11"/>
      <c r="C407" s="11"/>
      <c r="D407" s="11"/>
      <c r="E407" s="11"/>
      <c r="F407" s="11"/>
      <c r="G407" s="11"/>
      <c r="H407" s="11"/>
      <c r="I407" s="11"/>
      <c r="J407" s="11"/>
      <c r="K407" s="11"/>
      <c r="L407" s="11"/>
      <c r="AC407" s="11"/>
      <c r="AD407" s="11"/>
      <c r="AE407" s="11"/>
      <c r="AF407" s="11"/>
      <c r="AG407" s="11"/>
      <c r="AH407" s="11"/>
      <c r="AI407" s="11"/>
      <c r="AJ407" s="11"/>
      <c r="AK407" s="11"/>
      <c r="AL407" s="11"/>
      <c r="AM407" s="11"/>
      <c r="AN407" s="11"/>
      <c r="AO407" s="11"/>
      <c r="AP407" s="11"/>
      <c r="AQ407" s="11"/>
    </row>
    <row r="408" spans="1:43" x14ac:dyDescent="0.45">
      <c r="A408" s="11"/>
      <c r="B408" s="11"/>
      <c r="C408" s="11"/>
      <c r="D408" s="11"/>
      <c r="E408" s="11"/>
      <c r="F408" s="11"/>
      <c r="G408" s="11"/>
      <c r="H408" s="11"/>
      <c r="I408" s="11"/>
      <c r="J408" s="11"/>
      <c r="K408" s="11"/>
      <c r="L408" s="11"/>
      <c r="AC408" s="11"/>
      <c r="AD408" s="11"/>
      <c r="AE408" s="11"/>
      <c r="AF408" s="11"/>
      <c r="AG408" s="11"/>
      <c r="AH408" s="11"/>
      <c r="AI408" s="11"/>
      <c r="AJ408" s="11"/>
      <c r="AK408" s="11"/>
      <c r="AL408" s="11"/>
      <c r="AM408" s="11"/>
      <c r="AN408" s="11"/>
      <c r="AO408" s="11"/>
      <c r="AP408" s="11"/>
      <c r="AQ408" s="11"/>
    </row>
    <row r="409" spans="1:43" x14ac:dyDescent="0.45">
      <c r="A409" s="11"/>
      <c r="B409" s="11"/>
      <c r="C409" s="11"/>
      <c r="D409" s="11"/>
      <c r="E409" s="11"/>
      <c r="F409" s="11"/>
      <c r="G409" s="11"/>
      <c r="H409" s="11"/>
      <c r="I409" s="11"/>
      <c r="J409" s="11"/>
      <c r="K409" s="11"/>
      <c r="L409" s="11"/>
      <c r="AC409" s="11"/>
      <c r="AD409" s="11"/>
      <c r="AE409" s="11"/>
      <c r="AF409" s="11"/>
      <c r="AG409" s="11"/>
      <c r="AH409" s="11"/>
      <c r="AI409" s="11"/>
      <c r="AJ409" s="11"/>
      <c r="AK409" s="11"/>
      <c r="AL409" s="11"/>
      <c r="AM409" s="11"/>
      <c r="AN409" s="11"/>
      <c r="AO409" s="11"/>
      <c r="AP409" s="11"/>
      <c r="AQ409" s="11"/>
    </row>
    <row r="410" spans="1:43" x14ac:dyDescent="0.45">
      <c r="A410" s="11"/>
      <c r="B410" s="11"/>
      <c r="C410" s="11"/>
      <c r="D410" s="11"/>
      <c r="E410" s="11"/>
      <c r="F410" s="11"/>
      <c r="G410" s="11"/>
      <c r="H410" s="11"/>
      <c r="I410" s="11"/>
      <c r="J410" s="11"/>
      <c r="K410" s="11"/>
      <c r="L410" s="11"/>
      <c r="AC410" s="11"/>
      <c r="AD410" s="11"/>
      <c r="AE410" s="11"/>
      <c r="AF410" s="11"/>
      <c r="AG410" s="11"/>
      <c r="AH410" s="11"/>
      <c r="AI410" s="11"/>
      <c r="AJ410" s="11"/>
      <c r="AK410" s="11"/>
      <c r="AL410" s="11"/>
      <c r="AM410" s="11"/>
      <c r="AN410" s="11"/>
      <c r="AO410" s="11"/>
      <c r="AP410" s="11"/>
      <c r="AQ410" s="11"/>
    </row>
    <row r="411" spans="1:43" x14ac:dyDescent="0.45">
      <c r="A411" s="11"/>
      <c r="B411" s="11"/>
      <c r="C411" s="11"/>
      <c r="D411" s="11"/>
      <c r="E411" s="11"/>
      <c r="F411" s="11"/>
      <c r="G411" s="11"/>
      <c r="H411" s="11"/>
      <c r="I411" s="11"/>
      <c r="J411" s="11"/>
      <c r="K411" s="11"/>
      <c r="L411" s="11"/>
      <c r="AC411" s="11"/>
      <c r="AD411" s="11"/>
      <c r="AE411" s="11"/>
      <c r="AF411" s="11"/>
      <c r="AG411" s="11"/>
      <c r="AH411" s="11"/>
      <c r="AI411" s="11"/>
      <c r="AJ411" s="11"/>
      <c r="AK411" s="11"/>
      <c r="AL411" s="11"/>
      <c r="AM411" s="11"/>
      <c r="AN411" s="11"/>
      <c r="AO411" s="11"/>
      <c r="AP411" s="11"/>
      <c r="AQ411" s="11"/>
    </row>
    <row r="412" spans="1:43" x14ac:dyDescent="0.45">
      <c r="A412" s="11"/>
      <c r="B412" s="11"/>
      <c r="C412" s="11"/>
      <c r="D412" s="11"/>
      <c r="E412" s="11"/>
      <c r="F412" s="11"/>
      <c r="G412" s="11"/>
      <c r="H412" s="11"/>
      <c r="I412" s="11"/>
      <c r="J412" s="11"/>
      <c r="K412" s="11"/>
      <c r="L412" s="11"/>
      <c r="AC412" s="11"/>
      <c r="AD412" s="11"/>
      <c r="AE412" s="11"/>
      <c r="AF412" s="11"/>
      <c r="AG412" s="11"/>
      <c r="AH412" s="11"/>
      <c r="AI412" s="11"/>
      <c r="AJ412" s="11"/>
      <c r="AK412" s="11"/>
      <c r="AL412" s="11"/>
      <c r="AM412" s="11"/>
      <c r="AN412" s="11"/>
      <c r="AO412" s="11"/>
      <c r="AP412" s="11"/>
      <c r="AQ412" s="11"/>
    </row>
    <row r="413" spans="1:43" x14ac:dyDescent="0.45">
      <c r="A413" s="11"/>
      <c r="B413" s="11"/>
      <c r="C413" s="11"/>
      <c r="D413" s="11"/>
      <c r="E413" s="11"/>
      <c r="F413" s="11"/>
      <c r="G413" s="11"/>
      <c r="H413" s="11"/>
      <c r="I413" s="11"/>
      <c r="J413" s="11"/>
      <c r="K413" s="11"/>
      <c r="L413" s="11"/>
      <c r="AC413" s="11"/>
      <c r="AD413" s="11"/>
      <c r="AE413" s="11"/>
      <c r="AF413" s="11"/>
      <c r="AG413" s="11"/>
      <c r="AH413" s="11"/>
      <c r="AI413" s="11"/>
      <c r="AJ413" s="11"/>
      <c r="AK413" s="11"/>
      <c r="AL413" s="11"/>
      <c r="AM413" s="11"/>
      <c r="AN413" s="11"/>
      <c r="AO413" s="11"/>
      <c r="AP413" s="11"/>
      <c r="AQ413" s="11"/>
    </row>
    <row r="414" spans="1:43" x14ac:dyDescent="0.45">
      <c r="A414" s="11"/>
      <c r="B414" s="11"/>
      <c r="C414" s="11"/>
      <c r="D414" s="11"/>
      <c r="E414" s="11"/>
      <c r="F414" s="11"/>
      <c r="G414" s="11"/>
      <c r="H414" s="11"/>
      <c r="I414" s="11"/>
      <c r="J414" s="11"/>
      <c r="K414" s="11"/>
      <c r="L414" s="11"/>
      <c r="AC414" s="11"/>
      <c r="AD414" s="11"/>
      <c r="AE414" s="11"/>
      <c r="AF414" s="11"/>
      <c r="AG414" s="11"/>
      <c r="AH414" s="11"/>
      <c r="AI414" s="11"/>
      <c r="AJ414" s="11"/>
      <c r="AK414" s="11"/>
      <c r="AL414" s="11"/>
      <c r="AM414" s="11"/>
      <c r="AN414" s="11"/>
      <c r="AO414" s="11"/>
      <c r="AP414" s="11"/>
      <c r="AQ414" s="11"/>
    </row>
    <row r="415" spans="1:43" x14ac:dyDescent="0.45">
      <c r="A415" s="11"/>
      <c r="B415" s="11"/>
      <c r="C415" s="11"/>
      <c r="D415" s="11"/>
      <c r="E415" s="11"/>
      <c r="F415" s="11"/>
      <c r="G415" s="11"/>
      <c r="H415" s="11"/>
      <c r="I415" s="11"/>
      <c r="J415" s="11"/>
      <c r="K415" s="11"/>
      <c r="L415" s="11"/>
      <c r="AC415" s="11"/>
      <c r="AD415" s="11"/>
      <c r="AE415" s="11"/>
      <c r="AF415" s="11"/>
      <c r="AG415" s="11"/>
      <c r="AH415" s="11"/>
      <c r="AI415" s="11"/>
      <c r="AJ415" s="11"/>
      <c r="AK415" s="11"/>
      <c r="AL415" s="11"/>
      <c r="AM415" s="11"/>
      <c r="AN415" s="11"/>
      <c r="AO415" s="11"/>
      <c r="AP415" s="11"/>
      <c r="AQ415" s="11"/>
    </row>
    <row r="416" spans="1:43" x14ac:dyDescent="0.45">
      <c r="A416" s="11"/>
      <c r="B416" s="11"/>
      <c r="C416" s="11"/>
      <c r="D416" s="11"/>
      <c r="E416" s="11"/>
      <c r="F416" s="11"/>
      <c r="G416" s="11"/>
      <c r="H416" s="11"/>
      <c r="I416" s="11"/>
      <c r="J416" s="11"/>
      <c r="K416" s="11"/>
      <c r="L416" s="11"/>
      <c r="AC416" s="11"/>
      <c r="AD416" s="11"/>
      <c r="AE416" s="11"/>
      <c r="AF416" s="11"/>
      <c r="AG416" s="11"/>
      <c r="AH416" s="11"/>
      <c r="AI416" s="11"/>
      <c r="AJ416" s="11"/>
      <c r="AK416" s="11"/>
      <c r="AL416" s="11"/>
      <c r="AM416" s="11"/>
      <c r="AN416" s="11"/>
      <c r="AO416" s="11"/>
      <c r="AP416" s="11"/>
      <c r="AQ416" s="11"/>
    </row>
    <row r="417" spans="1:43" x14ac:dyDescent="0.45">
      <c r="A417" s="11"/>
      <c r="B417" s="11"/>
      <c r="C417" s="11"/>
      <c r="D417" s="11"/>
      <c r="E417" s="11"/>
      <c r="F417" s="11"/>
      <c r="G417" s="11"/>
      <c r="H417" s="11"/>
      <c r="I417" s="11"/>
      <c r="J417" s="11"/>
      <c r="K417" s="11"/>
      <c r="L417" s="11"/>
      <c r="AC417" s="11"/>
      <c r="AD417" s="11"/>
      <c r="AE417" s="11"/>
      <c r="AF417" s="11"/>
      <c r="AG417" s="11"/>
      <c r="AH417" s="11"/>
      <c r="AI417" s="11"/>
      <c r="AJ417" s="11"/>
      <c r="AK417" s="11"/>
      <c r="AL417" s="11"/>
      <c r="AM417" s="11"/>
      <c r="AN417" s="11"/>
      <c r="AO417" s="11"/>
      <c r="AP417" s="11"/>
      <c r="AQ417" s="11"/>
    </row>
    <row r="418" spans="1:43" x14ac:dyDescent="0.45">
      <c r="A418" s="11"/>
      <c r="B418" s="11"/>
      <c r="C418" s="11"/>
      <c r="D418" s="11"/>
      <c r="E418" s="11"/>
      <c r="F418" s="11"/>
      <c r="G418" s="11"/>
      <c r="H418" s="11"/>
      <c r="I418" s="11"/>
      <c r="J418" s="11"/>
      <c r="K418" s="11"/>
      <c r="L418" s="11"/>
      <c r="AC418" s="11"/>
      <c r="AD418" s="11"/>
      <c r="AE418" s="11"/>
      <c r="AF418" s="11"/>
      <c r="AG418" s="11"/>
      <c r="AH418" s="11"/>
      <c r="AI418" s="11"/>
      <c r="AJ418" s="11"/>
      <c r="AK418" s="11"/>
      <c r="AL418" s="11"/>
      <c r="AM418" s="11"/>
      <c r="AN418" s="11"/>
      <c r="AO418" s="11"/>
      <c r="AP418" s="11"/>
      <c r="AQ418" s="11"/>
    </row>
    <row r="419" spans="1:43" x14ac:dyDescent="0.45">
      <c r="A419" s="11"/>
      <c r="B419" s="11"/>
      <c r="C419" s="11"/>
      <c r="D419" s="11"/>
      <c r="E419" s="11"/>
      <c r="F419" s="11"/>
      <c r="G419" s="11"/>
      <c r="H419" s="11"/>
      <c r="I419" s="11"/>
      <c r="J419" s="11"/>
      <c r="K419" s="11"/>
      <c r="L419" s="11"/>
      <c r="AC419" s="11"/>
      <c r="AD419" s="11"/>
      <c r="AE419" s="11"/>
      <c r="AF419" s="11"/>
      <c r="AG419" s="11"/>
      <c r="AH419" s="11"/>
      <c r="AI419" s="11"/>
      <c r="AJ419" s="11"/>
      <c r="AK419" s="11"/>
      <c r="AL419" s="11"/>
      <c r="AM419" s="11"/>
      <c r="AN419" s="11"/>
      <c r="AO419" s="11"/>
      <c r="AP419" s="11"/>
      <c r="AQ419" s="11"/>
    </row>
    <row r="420" spans="1:43" x14ac:dyDescent="0.45">
      <c r="A420" s="11"/>
      <c r="B420" s="11"/>
      <c r="C420" s="11"/>
      <c r="D420" s="11"/>
      <c r="E420" s="11"/>
      <c r="F420" s="11"/>
      <c r="G420" s="11"/>
      <c r="H420" s="11"/>
      <c r="I420" s="11"/>
      <c r="J420" s="11"/>
      <c r="K420" s="11"/>
      <c r="L420" s="11"/>
      <c r="AC420" s="11"/>
      <c r="AD420" s="11"/>
      <c r="AE420" s="11"/>
      <c r="AF420" s="11"/>
      <c r="AG420" s="11"/>
      <c r="AH420" s="11"/>
      <c r="AI420" s="11"/>
      <c r="AJ420" s="11"/>
      <c r="AK420" s="11"/>
      <c r="AL420" s="11"/>
      <c r="AM420" s="11"/>
      <c r="AN420" s="11"/>
      <c r="AO420" s="11"/>
      <c r="AP420" s="11"/>
      <c r="AQ420" s="11"/>
    </row>
    <row r="421" spans="1:43" x14ac:dyDescent="0.45">
      <c r="A421" s="11"/>
      <c r="B421" s="11"/>
      <c r="C421" s="11"/>
      <c r="D421" s="11"/>
      <c r="E421" s="11"/>
      <c r="F421" s="11"/>
      <c r="G421" s="11"/>
      <c r="H421" s="11"/>
      <c r="I421" s="11"/>
      <c r="J421" s="11"/>
      <c r="K421" s="11"/>
      <c r="L421" s="11"/>
      <c r="AC421" s="11"/>
      <c r="AD421" s="11"/>
      <c r="AE421" s="11"/>
      <c r="AF421" s="11"/>
      <c r="AG421" s="11"/>
      <c r="AH421" s="11"/>
      <c r="AI421" s="11"/>
      <c r="AJ421" s="11"/>
      <c r="AK421" s="11"/>
      <c r="AL421" s="11"/>
      <c r="AM421" s="11"/>
      <c r="AN421" s="11"/>
      <c r="AO421" s="11"/>
      <c r="AP421" s="11"/>
      <c r="AQ421" s="11"/>
    </row>
    <row r="422" spans="1:43" x14ac:dyDescent="0.45">
      <c r="A422" s="11"/>
      <c r="B422" s="11"/>
      <c r="C422" s="11"/>
      <c r="D422" s="11"/>
      <c r="E422" s="11"/>
      <c r="F422" s="11"/>
      <c r="G422" s="11"/>
      <c r="H422" s="11"/>
      <c r="I422" s="11"/>
      <c r="J422" s="11"/>
      <c r="K422" s="11"/>
      <c r="L422" s="11"/>
      <c r="AC422" s="11"/>
      <c r="AD422" s="11"/>
      <c r="AE422" s="11"/>
      <c r="AF422" s="11"/>
      <c r="AG422" s="11"/>
      <c r="AH422" s="11"/>
      <c r="AI422" s="11"/>
      <c r="AJ422" s="11"/>
      <c r="AK422" s="11"/>
      <c r="AL422" s="11"/>
      <c r="AM422" s="11"/>
      <c r="AN422" s="11"/>
      <c r="AO422" s="11"/>
      <c r="AP422" s="11"/>
      <c r="AQ422" s="11"/>
    </row>
    <row r="423" spans="1:43" x14ac:dyDescent="0.45">
      <c r="A423" s="11"/>
      <c r="B423" s="11"/>
      <c r="C423" s="11"/>
      <c r="D423" s="11"/>
      <c r="E423" s="11"/>
      <c r="F423" s="11"/>
      <c r="G423" s="11"/>
      <c r="H423" s="11"/>
      <c r="I423" s="11"/>
      <c r="J423" s="11"/>
      <c r="K423" s="11"/>
      <c r="L423" s="11"/>
      <c r="AC423" s="11"/>
      <c r="AD423" s="11"/>
      <c r="AE423" s="11"/>
      <c r="AF423" s="11"/>
      <c r="AG423" s="11"/>
      <c r="AH423" s="11"/>
      <c r="AI423" s="11"/>
      <c r="AJ423" s="11"/>
      <c r="AK423" s="11"/>
      <c r="AL423" s="11"/>
      <c r="AM423" s="11"/>
      <c r="AN423" s="11"/>
      <c r="AO423" s="11"/>
      <c r="AP423" s="11"/>
      <c r="AQ423" s="11"/>
    </row>
    <row r="424" spans="1:43" x14ac:dyDescent="0.45">
      <c r="A424" s="11"/>
      <c r="B424" s="11"/>
      <c r="C424" s="11"/>
      <c r="D424" s="11"/>
      <c r="E424" s="11"/>
      <c r="F424" s="11"/>
      <c r="G424" s="11"/>
      <c r="H424" s="11"/>
      <c r="I424" s="11"/>
      <c r="J424" s="11"/>
      <c r="K424" s="11"/>
      <c r="L424" s="11"/>
      <c r="AC424" s="11"/>
      <c r="AD424" s="11"/>
      <c r="AE424" s="11"/>
      <c r="AF424" s="11"/>
      <c r="AG424" s="11"/>
      <c r="AH424" s="11"/>
      <c r="AI424" s="11"/>
      <c r="AJ424" s="11"/>
      <c r="AK424" s="11"/>
      <c r="AL424" s="11"/>
      <c r="AM424" s="11"/>
      <c r="AN424" s="11"/>
      <c r="AO424" s="11"/>
      <c r="AP424" s="11"/>
      <c r="AQ424" s="11"/>
    </row>
    <row r="425" spans="1:43" x14ac:dyDescent="0.45">
      <c r="A425" s="11"/>
      <c r="B425" s="11"/>
      <c r="C425" s="11"/>
      <c r="D425" s="11"/>
      <c r="E425" s="11"/>
      <c r="F425" s="11"/>
      <c r="G425" s="11"/>
      <c r="H425" s="11"/>
      <c r="I425" s="11"/>
      <c r="J425" s="11"/>
      <c r="K425" s="11"/>
      <c r="L425" s="11"/>
      <c r="AC425" s="11"/>
      <c r="AD425" s="11"/>
      <c r="AE425" s="11"/>
      <c r="AF425" s="11"/>
      <c r="AG425" s="11"/>
      <c r="AH425" s="11"/>
      <c r="AI425" s="11"/>
      <c r="AJ425" s="11"/>
      <c r="AK425" s="11"/>
      <c r="AL425" s="11"/>
      <c r="AM425" s="11"/>
      <c r="AN425" s="11"/>
      <c r="AO425" s="11"/>
      <c r="AP425" s="11"/>
      <c r="AQ425" s="11"/>
    </row>
    <row r="426" spans="1:43" x14ac:dyDescent="0.45">
      <c r="A426" s="11"/>
      <c r="B426" s="11"/>
      <c r="C426" s="11"/>
      <c r="D426" s="11"/>
      <c r="E426" s="11"/>
      <c r="F426" s="11"/>
      <c r="G426" s="11"/>
      <c r="H426" s="11"/>
      <c r="I426" s="11"/>
      <c r="J426" s="11"/>
      <c r="K426" s="11"/>
      <c r="L426" s="11"/>
      <c r="AC426" s="11"/>
      <c r="AD426" s="11"/>
      <c r="AE426" s="11"/>
      <c r="AF426" s="11"/>
      <c r="AG426" s="11"/>
      <c r="AH426" s="11"/>
      <c r="AI426" s="11"/>
      <c r="AJ426" s="11"/>
      <c r="AK426" s="11"/>
      <c r="AL426" s="11"/>
      <c r="AM426" s="11"/>
      <c r="AN426" s="11"/>
      <c r="AO426" s="11"/>
      <c r="AP426" s="11"/>
      <c r="AQ426" s="11"/>
    </row>
    <row r="427" spans="1:43" x14ac:dyDescent="0.45">
      <c r="A427" s="11"/>
      <c r="B427" s="11"/>
      <c r="C427" s="11"/>
      <c r="D427" s="11"/>
      <c r="E427" s="11"/>
      <c r="F427" s="11"/>
      <c r="G427" s="11"/>
      <c r="H427" s="11"/>
      <c r="I427" s="11"/>
      <c r="J427" s="11"/>
      <c r="K427" s="11"/>
      <c r="L427" s="11"/>
      <c r="AC427" s="11"/>
      <c r="AD427" s="11"/>
      <c r="AE427" s="11"/>
      <c r="AF427" s="11"/>
      <c r="AG427" s="11"/>
      <c r="AH427" s="11"/>
      <c r="AI427" s="11"/>
      <c r="AJ427" s="11"/>
      <c r="AK427" s="11"/>
      <c r="AL427" s="11"/>
      <c r="AM427" s="11"/>
      <c r="AN427" s="11"/>
      <c r="AO427" s="11"/>
      <c r="AP427" s="11"/>
      <c r="AQ427" s="11"/>
    </row>
    <row r="428" spans="1:43" x14ac:dyDescent="0.45">
      <c r="A428" s="11"/>
      <c r="B428" s="11"/>
      <c r="C428" s="11"/>
      <c r="D428" s="11"/>
      <c r="E428" s="11"/>
      <c r="F428" s="11"/>
      <c r="G428" s="11"/>
      <c r="H428" s="11"/>
      <c r="I428" s="11"/>
      <c r="J428" s="11"/>
      <c r="K428" s="11"/>
      <c r="L428" s="11"/>
      <c r="AC428" s="11"/>
      <c r="AD428" s="11"/>
      <c r="AE428" s="11"/>
      <c r="AF428" s="11"/>
      <c r="AG428" s="11"/>
      <c r="AH428" s="11"/>
      <c r="AI428" s="11"/>
      <c r="AJ428" s="11"/>
      <c r="AK428" s="11"/>
      <c r="AL428" s="11"/>
      <c r="AM428" s="11"/>
      <c r="AN428" s="11"/>
      <c r="AO428" s="11"/>
      <c r="AP428" s="11"/>
      <c r="AQ428" s="11"/>
    </row>
    <row r="429" spans="1:43" x14ac:dyDescent="0.45">
      <c r="A429" s="11"/>
      <c r="B429" s="11"/>
      <c r="C429" s="11"/>
      <c r="D429" s="11"/>
      <c r="E429" s="11"/>
      <c r="F429" s="11"/>
      <c r="G429" s="11"/>
      <c r="H429" s="11"/>
      <c r="I429" s="11"/>
      <c r="J429" s="11"/>
      <c r="K429" s="11"/>
      <c r="L429" s="11"/>
      <c r="AC429" s="11"/>
      <c r="AD429" s="11"/>
      <c r="AE429" s="11"/>
      <c r="AF429" s="11"/>
      <c r="AG429" s="11"/>
      <c r="AH429" s="11"/>
      <c r="AI429" s="11"/>
      <c r="AJ429" s="11"/>
      <c r="AK429" s="11"/>
      <c r="AL429" s="11"/>
      <c r="AM429" s="11"/>
      <c r="AN429" s="11"/>
      <c r="AO429" s="11"/>
      <c r="AP429" s="11"/>
      <c r="AQ429" s="11"/>
    </row>
    <row r="430" spans="1:43" x14ac:dyDescent="0.45">
      <c r="A430" s="11"/>
      <c r="B430" s="11"/>
      <c r="C430" s="11"/>
      <c r="D430" s="11"/>
      <c r="E430" s="11"/>
      <c r="F430" s="11"/>
      <c r="G430" s="11"/>
      <c r="H430" s="11"/>
      <c r="I430" s="11"/>
      <c r="J430" s="11"/>
      <c r="K430" s="11"/>
      <c r="L430" s="11"/>
      <c r="AC430" s="11"/>
      <c r="AD430" s="11"/>
      <c r="AE430" s="11"/>
      <c r="AF430" s="11"/>
      <c r="AG430" s="11"/>
      <c r="AH430" s="11"/>
      <c r="AI430" s="11"/>
      <c r="AJ430" s="11"/>
      <c r="AK430" s="11"/>
      <c r="AL430" s="11"/>
      <c r="AM430" s="11"/>
      <c r="AN430" s="11"/>
      <c r="AO430" s="11"/>
      <c r="AP430" s="11"/>
      <c r="AQ430" s="11"/>
    </row>
    <row r="431" spans="1:43" x14ac:dyDescent="0.45">
      <c r="A431" s="11"/>
      <c r="B431" s="11"/>
      <c r="C431" s="11"/>
      <c r="D431" s="11"/>
      <c r="E431" s="11"/>
      <c r="F431" s="11"/>
      <c r="G431" s="11"/>
      <c r="H431" s="11"/>
      <c r="I431" s="11"/>
      <c r="J431" s="11"/>
      <c r="K431" s="11"/>
      <c r="L431" s="11"/>
      <c r="AC431" s="11"/>
      <c r="AD431" s="11"/>
      <c r="AE431" s="11"/>
      <c r="AF431" s="11"/>
      <c r="AG431" s="11"/>
      <c r="AH431" s="11"/>
      <c r="AI431" s="11"/>
      <c r="AJ431" s="11"/>
      <c r="AK431" s="11"/>
      <c r="AL431" s="11"/>
      <c r="AM431" s="11"/>
      <c r="AN431" s="11"/>
      <c r="AO431" s="11"/>
      <c r="AP431" s="11"/>
      <c r="AQ431" s="11"/>
    </row>
    <row r="432" spans="1:43" x14ac:dyDescent="0.45">
      <c r="A432" s="11"/>
      <c r="B432" s="11"/>
      <c r="C432" s="11"/>
      <c r="D432" s="11"/>
      <c r="E432" s="11"/>
      <c r="F432" s="11"/>
      <c r="G432" s="11"/>
      <c r="H432" s="11"/>
      <c r="I432" s="11"/>
      <c r="J432" s="11"/>
      <c r="K432" s="11"/>
      <c r="L432" s="11"/>
      <c r="AC432" s="11"/>
      <c r="AD432" s="11"/>
      <c r="AE432" s="11"/>
      <c r="AF432" s="11"/>
      <c r="AG432" s="11"/>
      <c r="AH432" s="11"/>
      <c r="AI432" s="11"/>
      <c r="AJ432" s="11"/>
      <c r="AK432" s="11"/>
      <c r="AL432" s="11"/>
      <c r="AM432" s="11"/>
      <c r="AN432" s="11"/>
      <c r="AO432" s="11"/>
      <c r="AP432" s="11"/>
      <c r="AQ432" s="11"/>
    </row>
    <row r="433" spans="1:43" x14ac:dyDescent="0.45">
      <c r="A433" s="11"/>
      <c r="B433" s="11"/>
      <c r="C433" s="11"/>
      <c r="D433" s="11"/>
      <c r="E433" s="11"/>
      <c r="F433" s="11"/>
      <c r="G433" s="11"/>
      <c r="H433" s="11"/>
      <c r="I433" s="11"/>
      <c r="J433" s="11"/>
      <c r="K433" s="11"/>
      <c r="L433" s="11"/>
      <c r="AC433" s="11"/>
      <c r="AD433" s="11"/>
      <c r="AE433" s="11"/>
      <c r="AF433" s="11"/>
      <c r="AG433" s="11"/>
      <c r="AH433" s="11"/>
      <c r="AI433" s="11"/>
      <c r="AJ433" s="11"/>
      <c r="AK433" s="11"/>
      <c r="AL433" s="11"/>
      <c r="AM433" s="11"/>
      <c r="AN433" s="11"/>
      <c r="AO433" s="11"/>
      <c r="AP433" s="11"/>
      <c r="AQ433" s="11"/>
    </row>
    <row r="434" spans="1:43" x14ac:dyDescent="0.45">
      <c r="A434" s="11"/>
      <c r="B434" s="11"/>
      <c r="C434" s="11"/>
      <c r="D434" s="11"/>
      <c r="E434" s="11"/>
      <c r="F434" s="11"/>
      <c r="G434" s="11"/>
      <c r="H434" s="11"/>
      <c r="I434" s="11"/>
      <c r="J434" s="11"/>
      <c r="K434" s="11"/>
      <c r="L434" s="11"/>
      <c r="AC434" s="11"/>
      <c r="AD434" s="11"/>
      <c r="AE434" s="11"/>
      <c r="AF434" s="11"/>
      <c r="AG434" s="11"/>
      <c r="AH434" s="11"/>
      <c r="AI434" s="11"/>
      <c r="AJ434" s="11"/>
      <c r="AK434" s="11"/>
      <c r="AL434" s="11"/>
      <c r="AM434" s="11"/>
      <c r="AN434" s="11"/>
      <c r="AO434" s="11"/>
      <c r="AP434" s="11"/>
      <c r="AQ434" s="11"/>
    </row>
    <row r="435" spans="1:43" x14ac:dyDescent="0.45">
      <c r="A435" s="11"/>
      <c r="B435" s="11"/>
      <c r="C435" s="11"/>
      <c r="D435" s="11"/>
      <c r="E435" s="11"/>
      <c r="F435" s="11"/>
      <c r="G435" s="11"/>
      <c r="H435" s="11"/>
      <c r="I435" s="11"/>
      <c r="J435" s="11"/>
      <c r="K435" s="11"/>
      <c r="L435" s="11"/>
      <c r="AC435" s="11"/>
      <c r="AD435" s="11"/>
      <c r="AE435" s="11"/>
      <c r="AF435" s="11"/>
      <c r="AG435" s="11"/>
      <c r="AH435" s="11"/>
      <c r="AI435" s="11"/>
      <c r="AJ435" s="11"/>
      <c r="AK435" s="11"/>
      <c r="AL435" s="11"/>
      <c r="AM435" s="11"/>
      <c r="AN435" s="11"/>
      <c r="AO435" s="11"/>
      <c r="AP435" s="11"/>
      <c r="AQ435" s="11"/>
    </row>
    <row r="436" spans="1:43" x14ac:dyDescent="0.45">
      <c r="A436" s="11"/>
      <c r="B436" s="11"/>
      <c r="C436" s="11"/>
      <c r="D436" s="11"/>
      <c r="E436" s="11"/>
      <c r="F436" s="11"/>
      <c r="G436" s="11"/>
      <c r="H436" s="11"/>
      <c r="I436" s="11"/>
      <c r="J436" s="11"/>
      <c r="K436" s="11"/>
      <c r="L436" s="11"/>
      <c r="AC436" s="11"/>
      <c r="AD436" s="11"/>
      <c r="AE436" s="11"/>
      <c r="AF436" s="11"/>
      <c r="AG436" s="11"/>
      <c r="AH436" s="11"/>
      <c r="AI436" s="11"/>
      <c r="AJ436" s="11"/>
      <c r="AK436" s="11"/>
      <c r="AL436" s="11"/>
      <c r="AM436" s="11"/>
      <c r="AN436" s="11"/>
      <c r="AO436" s="11"/>
      <c r="AP436" s="11"/>
      <c r="AQ436" s="11"/>
    </row>
    <row r="437" spans="1:43" x14ac:dyDescent="0.45">
      <c r="A437" s="11"/>
      <c r="B437" s="11"/>
      <c r="C437" s="11"/>
      <c r="D437" s="11"/>
      <c r="E437" s="11"/>
      <c r="F437" s="11"/>
      <c r="G437" s="11"/>
      <c r="H437" s="11"/>
      <c r="I437" s="11"/>
      <c r="J437" s="11"/>
      <c r="K437" s="11"/>
      <c r="L437" s="11"/>
      <c r="AC437" s="11"/>
      <c r="AD437" s="11"/>
      <c r="AE437" s="11"/>
      <c r="AF437" s="11"/>
      <c r="AG437" s="11"/>
      <c r="AH437" s="11"/>
      <c r="AI437" s="11"/>
      <c r="AJ437" s="11"/>
      <c r="AK437" s="11"/>
      <c r="AL437" s="11"/>
      <c r="AM437" s="11"/>
      <c r="AN437" s="11"/>
      <c r="AO437" s="11"/>
      <c r="AP437" s="11"/>
      <c r="AQ437" s="11"/>
    </row>
    <row r="438" spans="1:43" x14ac:dyDescent="0.45">
      <c r="A438" s="11"/>
      <c r="B438" s="11"/>
      <c r="C438" s="11"/>
      <c r="D438" s="11"/>
      <c r="E438" s="11"/>
      <c r="F438" s="11"/>
      <c r="G438" s="11"/>
      <c r="H438" s="11"/>
      <c r="I438" s="11"/>
      <c r="J438" s="11"/>
      <c r="K438" s="11"/>
      <c r="L438" s="11"/>
      <c r="AC438" s="11"/>
      <c r="AD438" s="11"/>
      <c r="AE438" s="11"/>
      <c r="AF438" s="11"/>
      <c r="AG438" s="11"/>
      <c r="AH438" s="11"/>
      <c r="AI438" s="11"/>
      <c r="AJ438" s="11"/>
      <c r="AK438" s="11"/>
      <c r="AL438" s="11"/>
      <c r="AM438" s="11"/>
      <c r="AN438" s="11"/>
      <c r="AO438" s="11"/>
      <c r="AP438" s="11"/>
      <c r="AQ438" s="11"/>
    </row>
    <row r="439" spans="1:43" x14ac:dyDescent="0.45">
      <c r="A439" s="11"/>
      <c r="B439" s="11"/>
      <c r="C439" s="11"/>
      <c r="D439" s="11"/>
      <c r="E439" s="11"/>
      <c r="F439" s="11"/>
      <c r="G439" s="11"/>
      <c r="H439" s="11"/>
      <c r="I439" s="11"/>
      <c r="J439" s="11"/>
      <c r="K439" s="11"/>
      <c r="L439" s="11"/>
      <c r="AC439" s="11"/>
      <c r="AD439" s="11"/>
      <c r="AE439" s="11"/>
      <c r="AF439" s="11"/>
      <c r="AG439" s="11"/>
      <c r="AH439" s="11"/>
      <c r="AI439" s="11"/>
      <c r="AJ439" s="11"/>
      <c r="AK439" s="11"/>
      <c r="AL439" s="11"/>
      <c r="AM439" s="11"/>
      <c r="AN439" s="11"/>
      <c r="AO439" s="11"/>
      <c r="AP439" s="11"/>
      <c r="AQ439" s="11"/>
    </row>
    <row r="440" spans="1:43" x14ac:dyDescent="0.45">
      <c r="A440" s="11"/>
      <c r="B440" s="11"/>
      <c r="C440" s="11"/>
      <c r="D440" s="11"/>
      <c r="E440" s="11"/>
      <c r="F440" s="11"/>
      <c r="G440" s="11"/>
      <c r="H440" s="11"/>
      <c r="I440" s="11"/>
      <c r="J440" s="11"/>
      <c r="K440" s="11"/>
      <c r="L440" s="11"/>
      <c r="AC440" s="11"/>
      <c r="AD440" s="11"/>
      <c r="AE440" s="11"/>
      <c r="AF440" s="11"/>
      <c r="AG440" s="11"/>
      <c r="AH440" s="11"/>
      <c r="AI440" s="11"/>
      <c r="AJ440" s="11"/>
      <c r="AK440" s="11"/>
      <c r="AL440" s="11"/>
      <c r="AM440" s="11"/>
      <c r="AN440" s="11"/>
      <c r="AO440" s="11"/>
      <c r="AP440" s="11"/>
      <c r="AQ440" s="11"/>
    </row>
    <row r="441" spans="1:43" x14ac:dyDescent="0.45">
      <c r="A441" s="11"/>
      <c r="B441" s="11"/>
      <c r="C441" s="11"/>
      <c r="D441" s="11"/>
      <c r="E441" s="11"/>
      <c r="F441" s="11"/>
      <c r="G441" s="11"/>
      <c r="H441" s="11"/>
      <c r="I441" s="11"/>
      <c r="J441" s="11"/>
      <c r="K441" s="11"/>
      <c r="L441" s="11"/>
      <c r="AC441" s="11"/>
      <c r="AD441" s="11"/>
      <c r="AE441" s="11"/>
      <c r="AF441" s="11"/>
      <c r="AG441" s="11"/>
      <c r="AH441" s="11"/>
      <c r="AI441" s="11"/>
      <c r="AJ441" s="11"/>
      <c r="AK441" s="11"/>
      <c r="AL441" s="11"/>
      <c r="AM441" s="11"/>
      <c r="AN441" s="11"/>
      <c r="AO441" s="11"/>
      <c r="AP441" s="11"/>
      <c r="AQ441" s="11"/>
    </row>
    <row r="442" spans="1:43" x14ac:dyDescent="0.45">
      <c r="A442" s="11"/>
      <c r="B442" s="11"/>
      <c r="C442" s="11"/>
      <c r="D442" s="11"/>
      <c r="E442" s="11"/>
      <c r="F442" s="11"/>
      <c r="G442" s="11"/>
      <c r="H442" s="11"/>
      <c r="I442" s="11"/>
      <c r="J442" s="11"/>
      <c r="K442" s="11"/>
      <c r="L442" s="11"/>
    </row>
    <row r="443" spans="1:43" x14ac:dyDescent="0.45">
      <c r="A443" s="11"/>
      <c r="B443" s="11"/>
      <c r="C443" s="11"/>
      <c r="D443" s="11"/>
      <c r="E443" s="11"/>
      <c r="F443" s="11"/>
      <c r="G443" s="11"/>
      <c r="H443" s="11"/>
      <c r="I443" s="11"/>
      <c r="J443" s="11"/>
      <c r="K443" s="11"/>
      <c r="L443" s="11"/>
    </row>
    <row r="444" spans="1:43" x14ac:dyDescent="0.45">
      <c r="A444" s="11"/>
      <c r="B444" s="11"/>
      <c r="C444" s="11"/>
      <c r="D444" s="11"/>
      <c r="E444" s="11"/>
      <c r="F444" s="11"/>
      <c r="G444" s="11"/>
      <c r="H444" s="11"/>
      <c r="I444" s="11"/>
      <c r="J444" s="11"/>
      <c r="K444" s="11"/>
      <c r="L444" s="11"/>
    </row>
    <row r="445" spans="1:43" x14ac:dyDescent="0.45">
      <c r="A445" s="11"/>
      <c r="B445" s="11"/>
      <c r="C445" s="11"/>
      <c r="D445" s="11"/>
      <c r="E445" s="11"/>
      <c r="F445" s="11"/>
      <c r="G445" s="11"/>
      <c r="H445" s="11"/>
      <c r="I445" s="11"/>
      <c r="J445" s="11"/>
      <c r="K445" s="11"/>
      <c r="L445" s="11"/>
    </row>
    <row r="446" spans="1:43" x14ac:dyDescent="0.45">
      <c r="A446" s="11"/>
      <c r="B446" s="11"/>
      <c r="C446" s="11"/>
      <c r="D446" s="11"/>
      <c r="E446" s="11"/>
      <c r="F446" s="11"/>
      <c r="G446" s="11"/>
      <c r="H446" s="11"/>
      <c r="I446" s="11"/>
      <c r="J446" s="11"/>
      <c r="K446" s="11"/>
      <c r="L446" s="11"/>
    </row>
    <row r="447" spans="1:43" x14ac:dyDescent="0.45">
      <c r="A447" s="11"/>
      <c r="B447" s="11"/>
      <c r="C447" s="11"/>
      <c r="D447" s="11"/>
      <c r="E447" s="11"/>
      <c r="F447" s="11"/>
      <c r="G447" s="11"/>
      <c r="H447" s="11"/>
      <c r="I447" s="11"/>
      <c r="J447" s="11"/>
      <c r="K447" s="11"/>
      <c r="L447" s="11"/>
    </row>
    <row r="448" spans="1:43" x14ac:dyDescent="0.45">
      <c r="A448" s="11"/>
      <c r="B448" s="11"/>
      <c r="C448" s="11"/>
      <c r="D448" s="11"/>
      <c r="E448" s="11"/>
      <c r="F448" s="11"/>
      <c r="G448" s="11"/>
      <c r="H448" s="11"/>
      <c r="I448" s="11"/>
      <c r="J448" s="11"/>
      <c r="K448" s="11"/>
      <c r="L448" s="11"/>
    </row>
    <row r="449" spans="1:12" x14ac:dyDescent="0.45">
      <c r="A449" s="11"/>
      <c r="B449" s="11"/>
      <c r="C449" s="11"/>
      <c r="D449" s="11"/>
      <c r="E449" s="11"/>
      <c r="F449" s="11"/>
      <c r="G449" s="11"/>
      <c r="H449" s="11"/>
      <c r="I449" s="11"/>
      <c r="J449" s="11"/>
      <c r="K449" s="11"/>
      <c r="L449" s="11"/>
    </row>
    <row r="450" spans="1:12" x14ac:dyDescent="0.45">
      <c r="A450" s="11"/>
      <c r="B450" s="11"/>
      <c r="C450" s="11"/>
      <c r="D450" s="11"/>
      <c r="E450" s="11"/>
      <c r="F450" s="11"/>
      <c r="G450" s="11"/>
      <c r="H450" s="11"/>
      <c r="I450" s="11"/>
      <c r="J450" s="11"/>
      <c r="K450" s="11"/>
      <c r="L450" s="11"/>
    </row>
    <row r="451" spans="1:12" x14ac:dyDescent="0.45">
      <c r="A451" s="11"/>
      <c r="B451" s="11"/>
      <c r="C451" s="11"/>
      <c r="D451" s="11"/>
      <c r="E451" s="11"/>
      <c r="F451" s="11"/>
      <c r="G451" s="11"/>
      <c r="H451" s="11"/>
      <c r="I451" s="11"/>
      <c r="J451" s="11"/>
      <c r="K451" s="11"/>
      <c r="L451" s="11"/>
    </row>
    <row r="452" spans="1:12" x14ac:dyDescent="0.45">
      <c r="A452" s="11"/>
      <c r="B452" s="11"/>
      <c r="C452" s="11"/>
      <c r="D452" s="11"/>
      <c r="E452" s="11"/>
      <c r="F452" s="11"/>
      <c r="G452" s="11"/>
      <c r="H452" s="11"/>
      <c r="I452" s="11"/>
      <c r="J452" s="11"/>
      <c r="K452" s="11"/>
      <c r="L452" s="11"/>
    </row>
    <row r="453" spans="1:12" x14ac:dyDescent="0.45">
      <c r="A453" s="11"/>
      <c r="B453" s="11"/>
      <c r="C453" s="11"/>
      <c r="D453" s="11"/>
      <c r="E453" s="11"/>
      <c r="F453" s="11"/>
      <c r="G453" s="11"/>
      <c r="H453" s="11"/>
      <c r="I453" s="11"/>
      <c r="J453" s="11"/>
      <c r="K453" s="11"/>
      <c r="L453" s="11"/>
    </row>
    <row r="454" spans="1:12" x14ac:dyDescent="0.45">
      <c r="A454" s="11"/>
      <c r="B454" s="11"/>
      <c r="C454" s="11"/>
      <c r="D454" s="11"/>
      <c r="E454" s="11"/>
      <c r="F454" s="11"/>
      <c r="G454" s="11"/>
      <c r="H454" s="11"/>
      <c r="I454" s="11"/>
      <c r="J454" s="11"/>
      <c r="K454" s="11"/>
      <c r="L454" s="11"/>
    </row>
    <row r="455" spans="1:12" x14ac:dyDescent="0.45">
      <c r="A455" s="11"/>
      <c r="B455" s="11"/>
      <c r="C455" s="11"/>
      <c r="D455" s="11"/>
      <c r="E455" s="11"/>
      <c r="F455" s="11"/>
      <c r="G455" s="11"/>
      <c r="H455" s="11"/>
      <c r="I455" s="11"/>
      <c r="J455" s="11"/>
      <c r="K455" s="11"/>
      <c r="L455" s="11"/>
    </row>
    <row r="456" spans="1:12" x14ac:dyDescent="0.45">
      <c r="A456" s="11"/>
      <c r="B456" s="11"/>
      <c r="C456" s="11"/>
      <c r="D456" s="11"/>
      <c r="E456" s="11"/>
      <c r="F456" s="11"/>
      <c r="G456" s="11"/>
      <c r="H456" s="11"/>
      <c r="I456" s="11"/>
      <c r="J456" s="11"/>
      <c r="K456" s="11"/>
      <c r="L456" s="11"/>
    </row>
    <row r="457" spans="1:12" x14ac:dyDescent="0.45">
      <c r="A457" s="11"/>
      <c r="B457" s="11"/>
      <c r="C457" s="11"/>
      <c r="D457" s="11"/>
      <c r="E457" s="11"/>
      <c r="F457" s="11"/>
      <c r="G457" s="11"/>
      <c r="H457" s="11"/>
      <c r="I457" s="11"/>
      <c r="J457" s="11"/>
      <c r="K457" s="11"/>
      <c r="L457" s="11"/>
    </row>
    <row r="458" spans="1:12" x14ac:dyDescent="0.45">
      <c r="A458" s="11"/>
      <c r="B458" s="11"/>
      <c r="C458" s="11"/>
      <c r="D458" s="11"/>
      <c r="E458" s="11"/>
      <c r="F458" s="11"/>
      <c r="G458" s="11"/>
      <c r="H458" s="11"/>
      <c r="I458" s="11"/>
      <c r="J458" s="11"/>
      <c r="K458" s="11"/>
      <c r="L458" s="11"/>
    </row>
    <row r="459" spans="1:12" x14ac:dyDescent="0.45">
      <c r="A459" s="11"/>
      <c r="B459" s="11"/>
      <c r="C459" s="11"/>
      <c r="D459" s="11"/>
      <c r="E459" s="11"/>
      <c r="F459" s="11"/>
      <c r="G459" s="11"/>
      <c r="H459" s="11"/>
      <c r="I459" s="11"/>
      <c r="J459" s="11"/>
      <c r="K459" s="11"/>
      <c r="L459" s="11"/>
    </row>
    <row r="460" spans="1:12" x14ac:dyDescent="0.45">
      <c r="A460" s="11"/>
      <c r="B460" s="11"/>
      <c r="C460" s="11"/>
      <c r="D460" s="11"/>
      <c r="E460" s="11"/>
      <c r="F460" s="11"/>
      <c r="G460" s="11"/>
      <c r="H460" s="11"/>
      <c r="I460" s="11"/>
      <c r="J460" s="11"/>
      <c r="K460" s="11"/>
      <c r="L460" s="11"/>
    </row>
    <row r="461" spans="1:12" x14ac:dyDescent="0.45">
      <c r="A461" s="11"/>
      <c r="B461" s="11"/>
      <c r="C461" s="11"/>
      <c r="D461" s="11"/>
      <c r="E461" s="11"/>
      <c r="F461" s="11"/>
      <c r="G461" s="11"/>
      <c r="H461" s="11"/>
      <c r="I461" s="11"/>
      <c r="J461" s="11"/>
      <c r="K461" s="11"/>
      <c r="L461" s="11"/>
    </row>
    <row r="462" spans="1:12" x14ac:dyDescent="0.45">
      <c r="A462" s="11"/>
      <c r="B462" s="11"/>
      <c r="C462" s="11"/>
      <c r="D462" s="11"/>
      <c r="E462" s="11"/>
      <c r="F462" s="11"/>
      <c r="G462" s="11"/>
      <c r="H462" s="11"/>
      <c r="I462" s="11"/>
      <c r="J462" s="11"/>
      <c r="K462" s="11"/>
      <c r="L462" s="11"/>
    </row>
    <row r="463" spans="1:12" x14ac:dyDescent="0.45">
      <c r="A463" s="11"/>
      <c r="B463" s="11"/>
      <c r="C463" s="11"/>
      <c r="D463" s="11"/>
      <c r="E463" s="11"/>
      <c r="F463" s="11"/>
      <c r="G463" s="11"/>
      <c r="H463" s="11"/>
      <c r="I463" s="11"/>
      <c r="J463" s="11"/>
      <c r="K463" s="11"/>
      <c r="L463" s="11"/>
    </row>
    <row r="464" spans="1:12" x14ac:dyDescent="0.45">
      <c r="A464" s="11"/>
      <c r="B464" s="11"/>
      <c r="C464" s="11"/>
      <c r="D464" s="11"/>
      <c r="E464" s="11"/>
      <c r="F464" s="11"/>
      <c r="G464" s="11"/>
      <c r="H464" s="11"/>
      <c r="I464" s="11"/>
      <c r="J464" s="11"/>
      <c r="K464" s="11"/>
      <c r="L464" s="11"/>
    </row>
    <row r="465" spans="1:12" x14ac:dyDescent="0.45">
      <c r="A465" s="11"/>
      <c r="B465" s="11"/>
      <c r="C465" s="11"/>
      <c r="D465" s="11"/>
      <c r="E465" s="11"/>
      <c r="F465" s="11"/>
      <c r="G465" s="11"/>
      <c r="H465" s="11"/>
      <c r="I465" s="11"/>
      <c r="J465" s="11"/>
      <c r="K465" s="11"/>
      <c r="L465" s="11"/>
    </row>
    <row r="466" spans="1:12" x14ac:dyDescent="0.45">
      <c r="A466" s="11"/>
      <c r="B466" s="11"/>
      <c r="C466" s="11"/>
      <c r="D466" s="11"/>
      <c r="E466" s="11"/>
      <c r="F466" s="11"/>
      <c r="G466" s="11"/>
      <c r="H466" s="11"/>
      <c r="I466" s="11"/>
      <c r="J466" s="11"/>
      <c r="K466" s="11"/>
      <c r="L466" s="11"/>
    </row>
    <row r="467" spans="1:12" x14ac:dyDescent="0.45">
      <c r="A467" s="11"/>
      <c r="B467" s="11"/>
      <c r="C467" s="11"/>
      <c r="D467" s="11"/>
      <c r="E467" s="11"/>
      <c r="F467" s="11"/>
      <c r="G467" s="11"/>
      <c r="H467" s="11"/>
      <c r="I467" s="11"/>
      <c r="J467" s="11"/>
      <c r="K467" s="11"/>
      <c r="L467" s="11"/>
    </row>
    <row r="468" spans="1:12" x14ac:dyDescent="0.45">
      <c r="A468" s="11"/>
      <c r="B468" s="11"/>
      <c r="C468" s="11"/>
      <c r="D468" s="11"/>
      <c r="E468" s="11"/>
      <c r="F468" s="11"/>
      <c r="G468" s="11"/>
      <c r="H468" s="11"/>
      <c r="I468" s="11"/>
      <c r="J468" s="11"/>
      <c r="K468" s="11"/>
      <c r="L468" s="11"/>
    </row>
    <row r="469" spans="1:12" x14ac:dyDescent="0.45">
      <c r="A469" s="11"/>
      <c r="B469" s="11"/>
      <c r="C469" s="11"/>
      <c r="D469" s="11"/>
      <c r="E469" s="11"/>
      <c r="F469" s="11"/>
      <c r="G469" s="11"/>
      <c r="H469" s="11"/>
      <c r="I469" s="11"/>
      <c r="J469" s="11"/>
      <c r="K469" s="11"/>
      <c r="L469" s="11"/>
    </row>
    <row r="470" spans="1:12" x14ac:dyDescent="0.45">
      <c r="A470" s="11"/>
      <c r="B470" s="11"/>
      <c r="C470" s="11"/>
      <c r="D470" s="11"/>
      <c r="E470" s="11"/>
      <c r="F470" s="11"/>
      <c r="G470" s="11"/>
      <c r="H470" s="11"/>
      <c r="I470" s="11"/>
      <c r="J470" s="11"/>
      <c r="K470" s="11"/>
      <c r="L470" s="11"/>
    </row>
    <row r="471" spans="1:12" x14ac:dyDescent="0.45">
      <c r="A471" s="11"/>
      <c r="B471" s="11"/>
      <c r="C471" s="11"/>
      <c r="D471" s="11"/>
      <c r="E471" s="11"/>
      <c r="F471" s="11"/>
      <c r="G471" s="11"/>
      <c r="H471" s="11"/>
      <c r="I471" s="11"/>
      <c r="J471" s="11"/>
      <c r="K471" s="11"/>
      <c r="L471" s="11"/>
    </row>
    <row r="472" spans="1:12" x14ac:dyDescent="0.45">
      <c r="A472" s="11"/>
      <c r="B472" s="11"/>
      <c r="C472" s="11"/>
      <c r="D472" s="11"/>
      <c r="E472" s="11"/>
      <c r="F472" s="11"/>
      <c r="G472" s="11"/>
      <c r="H472" s="11"/>
      <c r="I472" s="11"/>
      <c r="J472" s="11"/>
      <c r="K472" s="11"/>
      <c r="L472" s="11"/>
    </row>
    <row r="473" spans="1:12" x14ac:dyDescent="0.45">
      <c r="A473" s="11"/>
      <c r="B473" s="11"/>
      <c r="C473" s="11"/>
      <c r="D473" s="11"/>
      <c r="E473" s="11"/>
      <c r="F473" s="11"/>
      <c r="G473" s="11"/>
      <c r="H473" s="11"/>
      <c r="I473" s="11"/>
      <c r="J473" s="11"/>
      <c r="K473" s="11"/>
      <c r="L473" s="11"/>
    </row>
    <row r="474" spans="1:12" x14ac:dyDescent="0.45">
      <c r="A474" s="11"/>
      <c r="B474" s="11"/>
      <c r="C474" s="11"/>
      <c r="D474" s="11"/>
      <c r="E474" s="11"/>
      <c r="F474" s="11"/>
      <c r="G474" s="11"/>
      <c r="H474" s="11"/>
      <c r="I474" s="11"/>
      <c r="J474" s="11"/>
      <c r="K474" s="11"/>
      <c r="L474" s="11"/>
    </row>
    <row r="475" spans="1:12" x14ac:dyDescent="0.45">
      <c r="A475" s="11"/>
      <c r="B475" s="11"/>
      <c r="C475" s="11"/>
      <c r="D475" s="11"/>
      <c r="E475" s="11"/>
      <c r="F475" s="11"/>
      <c r="G475" s="11"/>
      <c r="H475" s="11"/>
      <c r="I475" s="11"/>
      <c r="J475" s="11"/>
      <c r="K475" s="11"/>
      <c r="L475" s="11"/>
    </row>
    <row r="476" spans="1:12" x14ac:dyDescent="0.45">
      <c r="A476" s="11"/>
      <c r="B476" s="11"/>
      <c r="C476" s="11"/>
      <c r="D476" s="11"/>
      <c r="E476" s="11"/>
      <c r="F476" s="11"/>
      <c r="G476" s="11"/>
      <c r="H476" s="11"/>
      <c r="I476" s="11"/>
      <c r="J476" s="11"/>
      <c r="K476" s="11"/>
      <c r="L476" s="11"/>
    </row>
    <row r="477" spans="1:12" x14ac:dyDescent="0.45">
      <c r="A477" s="11"/>
      <c r="B477" s="11"/>
      <c r="C477" s="11"/>
      <c r="D477" s="11"/>
      <c r="E477" s="11"/>
      <c r="F477" s="11"/>
      <c r="G477" s="11"/>
      <c r="H477" s="11"/>
      <c r="I477" s="11"/>
      <c r="J477" s="11"/>
      <c r="K477" s="11"/>
      <c r="L477" s="11"/>
    </row>
    <row r="478" spans="1:12" x14ac:dyDescent="0.45">
      <c r="A478" s="11"/>
      <c r="B478" s="11"/>
      <c r="C478" s="11"/>
      <c r="D478" s="11"/>
      <c r="E478" s="11"/>
      <c r="F478" s="11"/>
      <c r="G478" s="11"/>
      <c r="H478" s="11"/>
      <c r="I478" s="11"/>
      <c r="J478" s="11"/>
      <c r="K478" s="11"/>
      <c r="L478" s="11"/>
    </row>
    <row r="479" spans="1:12" x14ac:dyDescent="0.45">
      <c r="A479" s="11"/>
      <c r="B479" s="11"/>
      <c r="C479" s="11"/>
      <c r="D479" s="11"/>
      <c r="E479" s="11"/>
      <c r="F479" s="11"/>
      <c r="G479" s="11"/>
      <c r="H479" s="11"/>
      <c r="I479" s="11"/>
      <c r="J479" s="11"/>
      <c r="K479" s="11"/>
      <c r="L479" s="11"/>
    </row>
    <row r="480" spans="1:12" x14ac:dyDescent="0.45">
      <c r="A480" s="11"/>
      <c r="B480" s="11"/>
      <c r="C480" s="11"/>
      <c r="D480" s="11"/>
      <c r="E480" s="11"/>
      <c r="F480" s="11"/>
      <c r="G480" s="11"/>
      <c r="H480" s="11"/>
      <c r="I480" s="11"/>
      <c r="J480" s="11"/>
      <c r="K480" s="11"/>
      <c r="L480" s="11"/>
    </row>
    <row r="481" spans="1:12" x14ac:dyDescent="0.45">
      <c r="A481" s="11"/>
      <c r="B481" s="11"/>
      <c r="C481" s="11"/>
      <c r="D481" s="11"/>
      <c r="E481" s="11"/>
      <c r="F481" s="11"/>
      <c r="G481" s="11"/>
      <c r="H481" s="11"/>
      <c r="I481" s="11"/>
      <c r="J481" s="11"/>
      <c r="K481" s="11"/>
      <c r="L481" s="11"/>
    </row>
    <row r="482" spans="1:12" x14ac:dyDescent="0.45">
      <c r="A482" s="11"/>
      <c r="B482" s="11"/>
      <c r="C482" s="11"/>
      <c r="D482" s="11"/>
      <c r="E482" s="11"/>
      <c r="F482" s="11"/>
      <c r="G482" s="11"/>
      <c r="H482" s="11"/>
      <c r="I482" s="11"/>
      <c r="J482" s="11"/>
      <c r="K482" s="11"/>
      <c r="L482" s="11"/>
    </row>
    <row r="483" spans="1:12" x14ac:dyDescent="0.45">
      <c r="A483" s="11"/>
      <c r="B483" s="11"/>
      <c r="C483" s="11"/>
      <c r="D483" s="11"/>
      <c r="E483" s="11"/>
      <c r="F483" s="11"/>
      <c r="G483" s="11"/>
      <c r="H483" s="11"/>
      <c r="I483" s="11"/>
      <c r="J483" s="11"/>
      <c r="K483" s="11"/>
      <c r="L483" s="11"/>
    </row>
    <row r="484" spans="1:12" x14ac:dyDescent="0.45">
      <c r="A484" s="11"/>
      <c r="B484" s="11"/>
      <c r="C484" s="11"/>
      <c r="D484" s="11"/>
      <c r="E484" s="11"/>
      <c r="F484" s="11"/>
      <c r="G484" s="11"/>
      <c r="H484" s="11"/>
      <c r="I484" s="11"/>
      <c r="J484" s="11"/>
      <c r="K484" s="11"/>
      <c r="L484" s="11"/>
    </row>
    <row r="485" spans="1:12" x14ac:dyDescent="0.45">
      <c r="A485" s="11"/>
      <c r="B485" s="11"/>
      <c r="C485" s="11"/>
      <c r="D485" s="11"/>
      <c r="E485" s="11"/>
      <c r="F485" s="11"/>
      <c r="G485" s="11"/>
      <c r="H485" s="11"/>
      <c r="I485" s="11"/>
      <c r="J485" s="11"/>
      <c r="K485" s="11"/>
      <c r="L485" s="11"/>
    </row>
    <row r="486" spans="1:12" x14ac:dyDescent="0.45">
      <c r="A486" s="11"/>
      <c r="B486" s="11"/>
      <c r="C486" s="11"/>
      <c r="D486" s="11"/>
      <c r="E486" s="11"/>
      <c r="F486" s="11"/>
      <c r="G486" s="11"/>
      <c r="H486" s="11"/>
      <c r="I486" s="11"/>
      <c r="J486" s="11"/>
      <c r="K486" s="11"/>
      <c r="L486" s="11"/>
    </row>
    <row r="487" spans="1:12" x14ac:dyDescent="0.45">
      <c r="A487" s="11"/>
      <c r="B487" s="11"/>
      <c r="C487" s="11"/>
      <c r="D487" s="11"/>
      <c r="E487" s="11"/>
      <c r="F487" s="11"/>
      <c r="G487" s="11"/>
      <c r="H487" s="11"/>
      <c r="I487" s="11"/>
      <c r="J487" s="11"/>
      <c r="K487" s="11"/>
      <c r="L487" s="11"/>
    </row>
    <row r="488" spans="1:12" x14ac:dyDescent="0.45">
      <c r="A488" s="11"/>
      <c r="B488" s="11"/>
      <c r="C488" s="11"/>
      <c r="D488" s="11"/>
      <c r="E488" s="11"/>
      <c r="F488" s="11"/>
      <c r="G488" s="11"/>
      <c r="H488" s="11"/>
      <c r="I488" s="11"/>
      <c r="J488" s="11"/>
      <c r="K488" s="11"/>
      <c r="L488" s="11"/>
    </row>
    <row r="489" spans="1:12" x14ac:dyDescent="0.45">
      <c r="A489" s="11"/>
      <c r="B489" s="11"/>
      <c r="C489" s="11"/>
      <c r="D489" s="11"/>
      <c r="E489" s="11"/>
      <c r="F489" s="11"/>
      <c r="G489" s="11"/>
      <c r="H489" s="11"/>
      <c r="I489" s="11"/>
      <c r="J489" s="11"/>
      <c r="K489" s="11"/>
      <c r="L489" s="11"/>
    </row>
    <row r="490" spans="1:12" x14ac:dyDescent="0.45">
      <c r="A490" s="11"/>
      <c r="B490" s="11"/>
      <c r="C490" s="11"/>
      <c r="D490" s="11"/>
      <c r="E490" s="11"/>
      <c r="F490" s="11"/>
      <c r="G490" s="11"/>
      <c r="H490" s="11"/>
      <c r="I490" s="11"/>
      <c r="J490" s="11"/>
      <c r="K490" s="11"/>
      <c r="L490" s="11"/>
    </row>
    <row r="491" spans="1:12" x14ac:dyDescent="0.45">
      <c r="A491" s="11"/>
      <c r="B491" s="11"/>
      <c r="C491" s="11"/>
      <c r="D491" s="11"/>
      <c r="E491" s="11"/>
      <c r="F491" s="11"/>
      <c r="G491" s="11"/>
      <c r="H491" s="11"/>
      <c r="I491" s="11"/>
      <c r="J491" s="11"/>
      <c r="K491" s="11"/>
      <c r="L491" s="11"/>
    </row>
    <row r="492" spans="1:12" x14ac:dyDescent="0.45">
      <c r="A492" s="11"/>
      <c r="B492" s="11"/>
      <c r="C492" s="11"/>
      <c r="D492" s="11"/>
      <c r="E492" s="11"/>
      <c r="F492" s="11"/>
      <c r="G492" s="11"/>
      <c r="H492" s="11"/>
      <c r="I492" s="11"/>
      <c r="J492" s="11"/>
      <c r="K492" s="11"/>
      <c r="L492" s="11"/>
    </row>
    <row r="493" spans="1:12" x14ac:dyDescent="0.45">
      <c r="A493" s="11"/>
      <c r="B493" s="11"/>
      <c r="C493" s="11"/>
      <c r="D493" s="11"/>
      <c r="E493" s="11"/>
      <c r="F493" s="11"/>
      <c r="G493" s="11"/>
      <c r="H493" s="11"/>
      <c r="I493" s="11"/>
      <c r="J493" s="11"/>
      <c r="K493" s="11"/>
      <c r="L493" s="11"/>
    </row>
    <row r="494" spans="1:12" x14ac:dyDescent="0.45">
      <c r="A494" s="11"/>
      <c r="B494" s="11"/>
      <c r="C494" s="11"/>
      <c r="D494" s="11"/>
      <c r="E494" s="11"/>
      <c r="F494" s="11"/>
      <c r="G494" s="11"/>
      <c r="H494" s="11"/>
      <c r="I494" s="11"/>
      <c r="J494" s="11"/>
      <c r="K494" s="11"/>
      <c r="L494" s="11"/>
    </row>
    <row r="495" spans="1:12" x14ac:dyDescent="0.45">
      <c r="A495" s="11"/>
      <c r="B495" s="11"/>
      <c r="C495" s="11"/>
      <c r="D495" s="11"/>
      <c r="E495" s="11"/>
      <c r="F495" s="11"/>
      <c r="G495" s="11"/>
      <c r="H495" s="11"/>
      <c r="I495" s="11"/>
      <c r="J495" s="11"/>
      <c r="K495" s="11"/>
      <c r="L495" s="11"/>
    </row>
    <row r="496" spans="1:12" x14ac:dyDescent="0.45">
      <c r="A496" s="11"/>
      <c r="B496" s="11"/>
      <c r="C496" s="11"/>
      <c r="D496" s="11"/>
      <c r="E496" s="11"/>
      <c r="F496" s="11"/>
      <c r="G496" s="11"/>
      <c r="H496" s="11"/>
      <c r="I496" s="11"/>
      <c r="J496" s="11"/>
      <c r="K496" s="11"/>
      <c r="L496" s="11"/>
    </row>
    <row r="497" spans="1:12" x14ac:dyDescent="0.45">
      <c r="A497" s="11"/>
      <c r="B497" s="11"/>
      <c r="C497" s="11"/>
      <c r="D497" s="11"/>
      <c r="E497" s="11"/>
      <c r="F497" s="11"/>
      <c r="G497" s="11"/>
      <c r="H497" s="11"/>
      <c r="I497" s="11"/>
      <c r="J497" s="11"/>
      <c r="K497" s="11"/>
      <c r="L497" s="11"/>
    </row>
    <row r="498" spans="1:12" x14ac:dyDescent="0.45">
      <c r="A498" s="11"/>
      <c r="B498" s="11"/>
      <c r="C498" s="11"/>
      <c r="D498" s="11"/>
      <c r="E498" s="11"/>
      <c r="F498" s="11"/>
      <c r="G498" s="11"/>
      <c r="H498" s="11"/>
      <c r="I498" s="11"/>
      <c r="J498" s="11"/>
      <c r="K498" s="11"/>
      <c r="L498" s="11"/>
    </row>
    <row r="499" spans="1:12" x14ac:dyDescent="0.45">
      <c r="A499" s="11"/>
      <c r="B499" s="11"/>
      <c r="C499" s="11"/>
      <c r="D499" s="11"/>
      <c r="E499" s="11"/>
      <c r="F499" s="11"/>
      <c r="G499" s="11"/>
      <c r="H499" s="11"/>
      <c r="I499" s="11"/>
      <c r="J499" s="11"/>
      <c r="K499" s="11"/>
      <c r="L499" s="11"/>
    </row>
    <row r="500" spans="1:12" x14ac:dyDescent="0.45">
      <c r="A500" s="11"/>
      <c r="B500" s="11"/>
      <c r="C500" s="11"/>
      <c r="D500" s="11"/>
      <c r="E500" s="11"/>
      <c r="F500" s="11"/>
      <c r="G500" s="11"/>
      <c r="H500" s="11"/>
      <c r="I500" s="11"/>
      <c r="J500" s="11"/>
      <c r="K500" s="11"/>
      <c r="L500" s="11"/>
    </row>
    <row r="501" spans="1:12" x14ac:dyDescent="0.45">
      <c r="A501" s="11"/>
      <c r="B501" s="11"/>
      <c r="C501" s="11"/>
      <c r="D501" s="11"/>
      <c r="E501" s="11"/>
      <c r="F501" s="11"/>
      <c r="G501" s="11"/>
      <c r="H501" s="11"/>
      <c r="I501" s="11"/>
      <c r="J501" s="11"/>
      <c r="K501" s="11"/>
      <c r="L501" s="11"/>
    </row>
    <row r="502" spans="1:12" x14ac:dyDescent="0.45">
      <c r="A502" s="11"/>
      <c r="B502" s="11"/>
      <c r="C502" s="11"/>
      <c r="D502" s="11"/>
      <c r="E502" s="11"/>
      <c r="F502" s="11"/>
      <c r="G502" s="11"/>
      <c r="H502" s="11"/>
      <c r="I502" s="11"/>
      <c r="J502" s="11"/>
      <c r="K502" s="11"/>
      <c r="L502" s="11"/>
    </row>
    <row r="503" spans="1:12" x14ac:dyDescent="0.45">
      <c r="A503" s="11"/>
      <c r="B503" s="11"/>
      <c r="C503" s="11"/>
      <c r="D503" s="11"/>
      <c r="E503" s="11"/>
      <c r="F503" s="11"/>
      <c r="G503" s="11"/>
      <c r="H503" s="11"/>
      <c r="I503" s="11"/>
      <c r="J503" s="11"/>
      <c r="K503" s="11"/>
      <c r="L503" s="11"/>
    </row>
    <row r="504" spans="1:12" x14ac:dyDescent="0.45">
      <c r="A504" s="11"/>
      <c r="B504" s="11"/>
      <c r="C504" s="11"/>
      <c r="D504" s="11"/>
      <c r="E504" s="11"/>
      <c r="F504" s="11"/>
      <c r="G504" s="11"/>
      <c r="H504" s="11"/>
      <c r="I504" s="11"/>
      <c r="J504" s="11"/>
      <c r="K504" s="11"/>
      <c r="L504" s="11"/>
    </row>
    <row r="505" spans="1:12" x14ac:dyDescent="0.45">
      <c r="A505" s="11"/>
      <c r="B505" s="11"/>
      <c r="C505" s="11"/>
      <c r="D505" s="11"/>
      <c r="E505" s="11"/>
      <c r="F505" s="11"/>
      <c r="G505" s="11"/>
      <c r="H505" s="11"/>
      <c r="I505" s="11"/>
      <c r="J505" s="11"/>
      <c r="K505" s="11"/>
      <c r="L505" s="11"/>
    </row>
    <row r="506" spans="1:12" x14ac:dyDescent="0.45">
      <c r="A506" s="11"/>
      <c r="B506" s="11"/>
      <c r="C506" s="11"/>
      <c r="D506" s="11"/>
      <c r="E506" s="11"/>
      <c r="F506" s="11"/>
      <c r="G506" s="11"/>
      <c r="H506" s="11"/>
      <c r="I506" s="11"/>
      <c r="J506" s="11"/>
      <c r="K506" s="11"/>
      <c r="L506" s="11"/>
    </row>
    <row r="507" spans="1:12" x14ac:dyDescent="0.45">
      <c r="A507" s="11"/>
      <c r="B507" s="11"/>
      <c r="C507" s="11"/>
      <c r="D507" s="11"/>
      <c r="E507" s="11"/>
      <c r="F507" s="11"/>
      <c r="G507" s="11"/>
      <c r="H507" s="11"/>
      <c r="I507" s="11"/>
      <c r="J507" s="11"/>
      <c r="K507" s="11"/>
      <c r="L507" s="11"/>
    </row>
    <row r="508" spans="1:12" x14ac:dyDescent="0.45">
      <c r="A508" s="11"/>
      <c r="B508" s="11"/>
      <c r="C508" s="11"/>
      <c r="D508" s="11"/>
      <c r="E508" s="11"/>
      <c r="F508" s="11"/>
      <c r="G508" s="11"/>
      <c r="H508" s="11"/>
      <c r="I508" s="11"/>
      <c r="J508" s="11"/>
      <c r="K508" s="11"/>
      <c r="L508" s="11"/>
    </row>
    <row r="509" spans="1:12" x14ac:dyDescent="0.45">
      <c r="A509" s="11"/>
      <c r="B509" s="11"/>
      <c r="C509" s="11"/>
      <c r="D509" s="11"/>
      <c r="E509" s="11"/>
      <c r="F509" s="11"/>
      <c r="G509" s="11"/>
      <c r="H509" s="11"/>
      <c r="I509" s="11"/>
      <c r="J509" s="11"/>
      <c r="K509" s="11"/>
      <c r="L509" s="11"/>
    </row>
    <row r="510" spans="1:12" x14ac:dyDescent="0.45">
      <c r="A510" s="11"/>
      <c r="B510" s="11"/>
      <c r="C510" s="11"/>
      <c r="D510" s="11"/>
      <c r="E510" s="11"/>
      <c r="F510" s="11"/>
      <c r="G510" s="11"/>
      <c r="H510" s="11"/>
      <c r="I510" s="11"/>
      <c r="J510" s="11"/>
      <c r="K510" s="11"/>
      <c r="L510" s="11"/>
    </row>
    <row r="511" spans="1:12" x14ac:dyDescent="0.45">
      <c r="A511" s="11"/>
      <c r="B511" s="11"/>
      <c r="C511" s="11"/>
      <c r="D511" s="11"/>
      <c r="E511" s="11"/>
      <c r="F511" s="11"/>
      <c r="G511" s="11"/>
      <c r="H511" s="11"/>
      <c r="I511" s="11"/>
      <c r="J511" s="11"/>
      <c r="K511" s="11"/>
      <c r="L511" s="11"/>
    </row>
    <row r="512" spans="1:12" x14ac:dyDescent="0.45">
      <c r="A512" s="11"/>
      <c r="B512" s="11"/>
      <c r="C512" s="11"/>
      <c r="D512" s="11"/>
      <c r="E512" s="11"/>
      <c r="F512" s="11"/>
      <c r="G512" s="11"/>
      <c r="H512" s="11"/>
      <c r="I512" s="11"/>
      <c r="J512" s="11"/>
      <c r="K512" s="11"/>
      <c r="L512" s="11"/>
    </row>
    <row r="513" spans="1:12" x14ac:dyDescent="0.45">
      <c r="A513" s="11"/>
      <c r="B513" s="11"/>
      <c r="C513" s="11"/>
      <c r="D513" s="11"/>
      <c r="E513" s="11"/>
      <c r="F513" s="11"/>
      <c r="G513" s="11"/>
      <c r="H513" s="11"/>
      <c r="I513" s="11"/>
      <c r="J513" s="11"/>
      <c r="K513" s="11"/>
      <c r="L513" s="11"/>
    </row>
    <row r="514" spans="1:12" x14ac:dyDescent="0.45">
      <c r="A514" s="11"/>
      <c r="B514" s="11"/>
      <c r="C514" s="11"/>
      <c r="D514" s="11"/>
      <c r="E514" s="11"/>
      <c r="F514" s="11"/>
      <c r="G514" s="11"/>
      <c r="H514" s="11"/>
      <c r="I514" s="11"/>
      <c r="J514" s="11"/>
      <c r="K514" s="11"/>
      <c r="L514" s="11"/>
    </row>
    <row r="515" spans="1:12" x14ac:dyDescent="0.45">
      <c r="A515" s="11"/>
      <c r="B515" s="11"/>
      <c r="C515" s="11"/>
      <c r="D515" s="11"/>
      <c r="E515" s="11"/>
      <c r="F515" s="11"/>
      <c r="G515" s="11"/>
      <c r="H515" s="11"/>
      <c r="I515" s="11"/>
      <c r="J515" s="11"/>
      <c r="K515" s="11"/>
      <c r="L515" s="11"/>
    </row>
    <row r="516" spans="1:12" x14ac:dyDescent="0.45">
      <c r="A516" s="11"/>
      <c r="B516" s="11"/>
      <c r="C516" s="11"/>
      <c r="D516" s="11"/>
      <c r="E516" s="11"/>
      <c r="F516" s="11"/>
      <c r="G516" s="11"/>
      <c r="H516" s="11"/>
      <c r="I516" s="11"/>
      <c r="J516" s="11"/>
      <c r="K516" s="11"/>
      <c r="L516" s="11"/>
    </row>
    <row r="517" spans="1:12" x14ac:dyDescent="0.45">
      <c r="A517" s="11"/>
      <c r="B517" s="11"/>
      <c r="C517" s="11"/>
      <c r="D517" s="11"/>
      <c r="E517" s="11"/>
      <c r="F517" s="11"/>
      <c r="G517" s="11"/>
      <c r="H517" s="11"/>
      <c r="I517" s="11"/>
      <c r="J517" s="11"/>
      <c r="K517" s="11"/>
      <c r="L517" s="11"/>
    </row>
    <row r="518" spans="1:12" x14ac:dyDescent="0.45">
      <c r="A518" s="11"/>
      <c r="B518" s="11"/>
      <c r="C518" s="11"/>
      <c r="D518" s="11"/>
      <c r="E518" s="11"/>
      <c r="F518" s="11"/>
      <c r="G518" s="11"/>
      <c r="H518" s="11"/>
      <c r="I518" s="11"/>
      <c r="J518" s="11"/>
      <c r="K518" s="11"/>
      <c r="L518" s="11"/>
    </row>
    <row r="519" spans="1:12" x14ac:dyDescent="0.45">
      <c r="A519" s="11"/>
      <c r="B519" s="11"/>
      <c r="C519" s="11"/>
      <c r="D519" s="11"/>
      <c r="E519" s="11"/>
      <c r="F519" s="11"/>
      <c r="G519" s="11"/>
      <c r="H519" s="11"/>
      <c r="I519" s="11"/>
      <c r="J519" s="11"/>
      <c r="K519" s="11"/>
      <c r="L519" s="11"/>
    </row>
    <row r="520" spans="1:12" x14ac:dyDescent="0.45">
      <c r="A520" s="11"/>
      <c r="B520" s="11"/>
      <c r="C520" s="11"/>
      <c r="D520" s="11"/>
      <c r="E520" s="11"/>
      <c r="F520" s="11"/>
      <c r="G520" s="11"/>
      <c r="H520" s="11"/>
      <c r="I520" s="11"/>
      <c r="J520" s="11"/>
      <c r="K520" s="11"/>
      <c r="L520" s="11"/>
    </row>
    <row r="521" spans="1:12" x14ac:dyDescent="0.45">
      <c r="A521" s="11"/>
      <c r="B521" s="11"/>
      <c r="C521" s="11"/>
      <c r="D521" s="11"/>
      <c r="E521" s="11"/>
      <c r="F521" s="11"/>
      <c r="G521" s="11"/>
      <c r="H521" s="11"/>
      <c r="I521" s="11"/>
      <c r="J521" s="11"/>
      <c r="K521" s="11"/>
      <c r="L521" s="11"/>
    </row>
    <row r="522" spans="1:12" x14ac:dyDescent="0.45">
      <c r="A522" s="11"/>
      <c r="B522" s="11"/>
      <c r="C522" s="11"/>
      <c r="D522" s="11"/>
      <c r="E522" s="11"/>
      <c r="F522" s="11"/>
      <c r="G522" s="11"/>
      <c r="H522" s="11"/>
      <c r="I522" s="11"/>
      <c r="J522" s="11"/>
      <c r="K522" s="11"/>
      <c r="L522" s="11"/>
    </row>
    <row r="523" spans="1:12" x14ac:dyDescent="0.45">
      <c r="A523" s="11"/>
      <c r="B523" s="11"/>
      <c r="C523" s="11"/>
      <c r="D523" s="11"/>
      <c r="E523" s="11"/>
      <c r="F523" s="11"/>
      <c r="G523" s="11"/>
      <c r="H523" s="11"/>
      <c r="I523" s="11"/>
      <c r="J523" s="11"/>
      <c r="K523" s="11"/>
      <c r="L523" s="11"/>
    </row>
    <row r="524" spans="1:12" x14ac:dyDescent="0.45">
      <c r="A524" s="11"/>
      <c r="B524" s="11"/>
      <c r="C524" s="11"/>
      <c r="D524" s="11"/>
      <c r="E524" s="11"/>
      <c r="F524" s="11"/>
      <c r="G524" s="11"/>
      <c r="H524" s="11"/>
      <c r="I524" s="11"/>
      <c r="J524" s="11"/>
      <c r="K524" s="11"/>
      <c r="L524" s="11"/>
    </row>
    <row r="525" spans="1:12" x14ac:dyDescent="0.45">
      <c r="A525" s="11"/>
      <c r="B525" s="11"/>
      <c r="C525" s="11"/>
      <c r="D525" s="11"/>
      <c r="E525" s="11"/>
      <c r="F525" s="11"/>
      <c r="G525" s="11"/>
      <c r="H525" s="11"/>
      <c r="I525" s="11"/>
      <c r="J525" s="11"/>
      <c r="K525" s="11"/>
      <c r="L525" s="11"/>
    </row>
    <row r="526" spans="1:12" x14ac:dyDescent="0.45">
      <c r="A526" s="11"/>
      <c r="B526" s="11"/>
      <c r="C526" s="11"/>
      <c r="D526" s="11"/>
      <c r="E526" s="11"/>
      <c r="F526" s="11"/>
      <c r="G526" s="11"/>
      <c r="H526" s="11"/>
      <c r="I526" s="11"/>
      <c r="J526" s="11"/>
      <c r="K526" s="11"/>
      <c r="L526" s="11"/>
    </row>
    <row r="527" spans="1:12" x14ac:dyDescent="0.45">
      <c r="A527" s="11"/>
      <c r="B527" s="11"/>
      <c r="C527" s="11"/>
      <c r="D527" s="11"/>
      <c r="E527" s="11"/>
      <c r="F527" s="11"/>
      <c r="G527" s="11"/>
      <c r="H527" s="11"/>
      <c r="I527" s="11"/>
      <c r="J527" s="11"/>
      <c r="K527" s="11"/>
      <c r="L527" s="11"/>
    </row>
    <row r="528" spans="1:12" x14ac:dyDescent="0.45">
      <c r="A528" s="11"/>
      <c r="B528" s="11"/>
      <c r="C528" s="11"/>
      <c r="D528" s="11"/>
      <c r="E528" s="11"/>
      <c r="F528" s="11"/>
      <c r="G528" s="11"/>
      <c r="H528" s="11"/>
      <c r="I528" s="11"/>
      <c r="J528" s="11"/>
      <c r="K528" s="11"/>
      <c r="L528" s="11"/>
    </row>
    <row r="529" spans="1:12" x14ac:dyDescent="0.45">
      <c r="A529" s="11"/>
      <c r="B529" s="11"/>
      <c r="C529" s="11"/>
      <c r="D529" s="11"/>
      <c r="E529" s="11"/>
      <c r="F529" s="11"/>
      <c r="G529" s="11"/>
      <c r="H529" s="11"/>
      <c r="I529" s="11"/>
      <c r="J529" s="11"/>
      <c r="K529" s="11"/>
      <c r="L529" s="11"/>
    </row>
    <row r="530" spans="1:12" x14ac:dyDescent="0.45">
      <c r="A530" s="11"/>
      <c r="B530" s="11"/>
      <c r="C530" s="11"/>
      <c r="D530" s="11"/>
      <c r="E530" s="11"/>
      <c r="F530" s="11"/>
      <c r="G530" s="11"/>
      <c r="H530" s="11"/>
      <c r="I530" s="11"/>
      <c r="J530" s="11"/>
      <c r="K530" s="11"/>
      <c r="L530" s="11"/>
    </row>
    <row r="531" spans="1:12" x14ac:dyDescent="0.45">
      <c r="A531" s="11"/>
      <c r="B531" s="11"/>
      <c r="C531" s="11"/>
      <c r="D531" s="11"/>
      <c r="E531" s="11"/>
      <c r="F531" s="11"/>
      <c r="G531" s="11"/>
      <c r="H531" s="11"/>
      <c r="I531" s="11"/>
      <c r="J531" s="11"/>
      <c r="K531" s="11"/>
      <c r="L531" s="11"/>
    </row>
    <row r="532" spans="1:12" x14ac:dyDescent="0.45">
      <c r="A532" s="11"/>
      <c r="B532" s="11"/>
      <c r="C532" s="11"/>
      <c r="D532" s="11"/>
      <c r="E532" s="11"/>
      <c r="F532" s="11"/>
      <c r="G532" s="11"/>
      <c r="H532" s="11"/>
      <c r="I532" s="11"/>
      <c r="J532" s="11"/>
      <c r="K532" s="11"/>
      <c r="L532" s="11"/>
    </row>
    <row r="533" spans="1:12" x14ac:dyDescent="0.45">
      <c r="A533" s="11"/>
      <c r="B533" s="11"/>
      <c r="C533" s="11"/>
      <c r="D533" s="11"/>
      <c r="E533" s="11"/>
      <c r="F533" s="11"/>
      <c r="G533" s="11"/>
      <c r="H533" s="11"/>
      <c r="I533" s="11"/>
      <c r="J533" s="11"/>
      <c r="K533" s="11"/>
      <c r="L533" s="11"/>
    </row>
    <row r="534" spans="1:12" x14ac:dyDescent="0.45">
      <c r="A534" s="11"/>
      <c r="B534" s="11"/>
      <c r="C534" s="11"/>
      <c r="D534" s="11"/>
      <c r="E534" s="11"/>
      <c r="F534" s="11"/>
      <c r="G534" s="11"/>
      <c r="H534" s="11"/>
      <c r="I534" s="11"/>
      <c r="J534" s="11"/>
      <c r="K534" s="11"/>
      <c r="L534" s="11"/>
    </row>
    <row r="535" spans="1:12" x14ac:dyDescent="0.45">
      <c r="A535" s="11"/>
      <c r="B535" s="11"/>
      <c r="C535" s="11"/>
      <c r="D535" s="11"/>
      <c r="E535" s="11"/>
      <c r="F535" s="11"/>
      <c r="G535" s="11"/>
      <c r="H535" s="11"/>
      <c r="I535" s="11"/>
      <c r="J535" s="11"/>
      <c r="K535" s="11"/>
      <c r="L535" s="11"/>
    </row>
    <row r="536" spans="1:12" x14ac:dyDescent="0.45">
      <c r="A536" s="11"/>
      <c r="B536" s="11"/>
      <c r="C536" s="11"/>
      <c r="D536" s="11"/>
      <c r="E536" s="11"/>
      <c r="F536" s="11"/>
      <c r="G536" s="11"/>
      <c r="H536" s="11"/>
      <c r="I536" s="11"/>
      <c r="J536" s="11"/>
      <c r="K536" s="11"/>
      <c r="L536" s="11"/>
    </row>
    <row r="537" spans="1:12" x14ac:dyDescent="0.45">
      <c r="A537" s="11"/>
      <c r="B537" s="11"/>
      <c r="C537" s="11"/>
      <c r="D537" s="11"/>
      <c r="E537" s="11"/>
      <c r="F537" s="11"/>
      <c r="G537" s="11"/>
      <c r="H537" s="11"/>
      <c r="I537" s="11"/>
      <c r="J537" s="11"/>
      <c r="K537" s="11"/>
      <c r="L537" s="11"/>
    </row>
    <row r="538" spans="1:12" x14ac:dyDescent="0.45">
      <c r="A538" s="11"/>
      <c r="B538" s="11"/>
      <c r="C538" s="11"/>
      <c r="D538" s="11"/>
      <c r="E538" s="11"/>
      <c r="F538" s="11"/>
      <c r="G538" s="11"/>
      <c r="H538" s="11"/>
      <c r="I538" s="11"/>
      <c r="J538" s="11"/>
      <c r="K538" s="11"/>
      <c r="L538" s="11"/>
    </row>
    <row r="539" spans="1:12" x14ac:dyDescent="0.45">
      <c r="A539" s="11"/>
      <c r="B539" s="11"/>
      <c r="C539" s="11"/>
      <c r="D539" s="11"/>
      <c r="E539" s="11"/>
      <c r="F539" s="11"/>
      <c r="G539" s="11"/>
      <c r="H539" s="11"/>
      <c r="I539" s="11"/>
      <c r="J539" s="11"/>
      <c r="K539" s="11"/>
      <c r="L539" s="11"/>
    </row>
    <row r="540" spans="1:12" x14ac:dyDescent="0.45">
      <c r="A540" s="11"/>
      <c r="B540" s="11"/>
      <c r="C540" s="11"/>
      <c r="D540" s="11"/>
      <c r="E540" s="11"/>
      <c r="F540" s="11"/>
      <c r="G540" s="11"/>
      <c r="H540" s="11"/>
      <c r="I540" s="11"/>
      <c r="J540" s="11"/>
      <c r="K540" s="11"/>
      <c r="L540" s="11"/>
    </row>
    <row r="541" spans="1:12" x14ac:dyDescent="0.45">
      <c r="A541" s="11"/>
      <c r="B541" s="11"/>
      <c r="C541" s="11"/>
      <c r="D541" s="11"/>
      <c r="E541" s="11"/>
      <c r="F541" s="11"/>
      <c r="G541" s="11"/>
      <c r="H541" s="11"/>
      <c r="I541" s="11"/>
      <c r="J541" s="11"/>
      <c r="K541" s="11"/>
      <c r="L541" s="11"/>
    </row>
    <row r="542" spans="1:12" x14ac:dyDescent="0.45">
      <c r="A542" s="11"/>
      <c r="B542" s="11"/>
      <c r="C542" s="11"/>
      <c r="D542" s="11"/>
      <c r="E542" s="11"/>
      <c r="F542" s="11"/>
      <c r="G542" s="11"/>
      <c r="H542" s="11"/>
      <c r="I542" s="11"/>
      <c r="J542" s="11"/>
      <c r="K542" s="11"/>
      <c r="L542" s="11"/>
    </row>
    <row r="543" spans="1:12" x14ac:dyDescent="0.45">
      <c r="A543" s="11"/>
      <c r="B543" s="11"/>
      <c r="C543" s="11"/>
      <c r="D543" s="11"/>
      <c r="E543" s="11"/>
      <c r="F543" s="11"/>
      <c r="G543" s="11"/>
      <c r="H543" s="11"/>
      <c r="I543" s="11"/>
      <c r="J543" s="11"/>
      <c r="K543" s="11"/>
      <c r="L543" s="11"/>
    </row>
    <row r="544" spans="1:12" x14ac:dyDescent="0.45">
      <c r="A544" s="11"/>
      <c r="B544" s="11"/>
      <c r="C544" s="11"/>
      <c r="D544" s="11"/>
      <c r="E544" s="11"/>
      <c r="F544" s="11"/>
      <c r="G544" s="11"/>
      <c r="H544" s="11"/>
      <c r="I544" s="11"/>
      <c r="J544" s="11"/>
      <c r="K544" s="11"/>
      <c r="L544" s="11"/>
    </row>
    <row r="545" spans="1:12" x14ac:dyDescent="0.45">
      <c r="A545" s="11"/>
      <c r="B545" s="11"/>
      <c r="C545" s="11"/>
      <c r="D545" s="11"/>
      <c r="E545" s="11"/>
      <c r="F545" s="11"/>
      <c r="G545" s="11"/>
      <c r="H545" s="11"/>
      <c r="I545" s="11"/>
      <c r="J545" s="11"/>
      <c r="K545" s="11"/>
      <c r="L545" s="11"/>
    </row>
    <row r="546" spans="1:12" x14ac:dyDescent="0.45">
      <c r="A546" s="11"/>
      <c r="B546" s="11"/>
      <c r="C546" s="11"/>
      <c r="D546" s="11"/>
      <c r="E546" s="11"/>
      <c r="F546" s="11"/>
      <c r="G546" s="11"/>
      <c r="H546" s="11"/>
      <c r="I546" s="11"/>
      <c r="J546" s="11"/>
      <c r="K546" s="11"/>
      <c r="L546" s="11"/>
    </row>
    <row r="547" spans="1:12" x14ac:dyDescent="0.45">
      <c r="A547" s="11"/>
      <c r="B547" s="11"/>
      <c r="C547" s="11"/>
      <c r="D547" s="11"/>
      <c r="E547" s="11"/>
      <c r="F547" s="11"/>
      <c r="G547" s="11"/>
      <c r="H547" s="11"/>
      <c r="I547" s="11"/>
      <c r="J547" s="11"/>
      <c r="K547" s="11"/>
      <c r="L547" s="11"/>
    </row>
    <row r="548" spans="1:12" x14ac:dyDescent="0.45">
      <c r="A548" s="11"/>
      <c r="B548" s="11"/>
      <c r="C548" s="11"/>
      <c r="D548" s="11"/>
      <c r="E548" s="11"/>
      <c r="F548" s="11"/>
      <c r="G548" s="11"/>
      <c r="H548" s="11"/>
      <c r="I548" s="11"/>
      <c r="J548" s="11"/>
      <c r="K548" s="11"/>
      <c r="L548" s="11"/>
    </row>
    <row r="549" spans="1:12" x14ac:dyDescent="0.45">
      <c r="A549" s="11"/>
      <c r="B549" s="11"/>
      <c r="C549" s="11"/>
      <c r="D549" s="11"/>
      <c r="E549" s="11"/>
      <c r="F549" s="11"/>
      <c r="G549" s="11"/>
      <c r="H549" s="11"/>
      <c r="I549" s="11"/>
      <c r="J549" s="11"/>
      <c r="K549" s="11"/>
      <c r="L549" s="11"/>
    </row>
    <row r="550" spans="1:12" x14ac:dyDescent="0.45">
      <c r="A550" s="11"/>
      <c r="B550" s="11"/>
      <c r="C550" s="11"/>
      <c r="D550" s="11"/>
      <c r="E550" s="11"/>
      <c r="F550" s="11"/>
      <c r="G550" s="11"/>
      <c r="H550" s="11"/>
      <c r="I550" s="11"/>
      <c r="J550" s="11"/>
      <c r="K550" s="11"/>
      <c r="L550" s="11"/>
    </row>
    <row r="551" spans="1:12" x14ac:dyDescent="0.45">
      <c r="A551" s="11"/>
      <c r="B551" s="11"/>
      <c r="C551" s="11"/>
      <c r="D551" s="11"/>
      <c r="E551" s="11"/>
      <c r="F551" s="11"/>
      <c r="G551" s="11"/>
      <c r="H551" s="11"/>
      <c r="I551" s="11"/>
      <c r="J551" s="11"/>
      <c r="K551" s="11"/>
      <c r="L551" s="11"/>
    </row>
    <row r="552" spans="1:12" x14ac:dyDescent="0.45">
      <c r="A552" s="11"/>
      <c r="B552" s="11"/>
      <c r="C552" s="11"/>
      <c r="D552" s="11"/>
      <c r="E552" s="11"/>
      <c r="F552" s="11"/>
      <c r="G552" s="11"/>
      <c r="H552" s="11"/>
      <c r="I552" s="11"/>
      <c r="J552" s="11"/>
      <c r="K552" s="11"/>
      <c r="L552" s="11"/>
    </row>
    <row r="553" spans="1:12" x14ac:dyDescent="0.45">
      <c r="A553" s="11"/>
      <c r="B553" s="11"/>
      <c r="C553" s="11"/>
      <c r="D553" s="11"/>
      <c r="E553" s="11"/>
      <c r="F553" s="11"/>
      <c r="G553" s="11"/>
      <c r="H553" s="11"/>
      <c r="I553" s="11"/>
      <c r="J553" s="11"/>
      <c r="K553" s="11"/>
      <c r="L553" s="11"/>
    </row>
    <row r="554" spans="1:12" x14ac:dyDescent="0.45">
      <c r="A554" s="11"/>
      <c r="B554" s="11"/>
      <c r="C554" s="11"/>
      <c r="D554" s="11"/>
      <c r="E554" s="11"/>
      <c r="F554" s="11"/>
      <c r="G554" s="11"/>
      <c r="H554" s="11"/>
      <c r="I554" s="11"/>
      <c r="J554" s="11"/>
      <c r="K554" s="11"/>
      <c r="L554" s="11"/>
    </row>
    <row r="555" spans="1:12" x14ac:dyDescent="0.45">
      <c r="A555" s="11"/>
      <c r="B555" s="11"/>
      <c r="C555" s="11"/>
      <c r="D555" s="11"/>
      <c r="E555" s="11"/>
      <c r="F555" s="11"/>
      <c r="G555" s="11"/>
      <c r="H555" s="11"/>
      <c r="I555" s="11"/>
      <c r="J555" s="11"/>
      <c r="K555" s="11"/>
      <c r="L555" s="11"/>
    </row>
    <row r="556" spans="1:12" x14ac:dyDescent="0.45">
      <c r="A556" s="11"/>
      <c r="B556" s="11"/>
      <c r="C556" s="11"/>
      <c r="D556" s="11"/>
      <c r="E556" s="11"/>
      <c r="F556" s="11"/>
      <c r="G556" s="11"/>
      <c r="H556" s="11"/>
      <c r="I556" s="11"/>
      <c r="J556" s="11"/>
      <c r="K556" s="11"/>
      <c r="L556" s="11"/>
    </row>
    <row r="557" spans="1:12" x14ac:dyDescent="0.45">
      <c r="A557" s="11"/>
      <c r="B557" s="11"/>
      <c r="C557" s="11"/>
      <c r="D557" s="11"/>
      <c r="E557" s="11"/>
      <c r="F557" s="11"/>
      <c r="G557" s="11"/>
      <c r="H557" s="11"/>
      <c r="I557" s="11"/>
      <c r="J557" s="11"/>
      <c r="K557" s="11"/>
      <c r="L557" s="11"/>
    </row>
    <row r="558" spans="1:12" x14ac:dyDescent="0.45">
      <c r="A558" s="11"/>
      <c r="B558" s="11"/>
      <c r="C558" s="11"/>
      <c r="D558" s="11"/>
      <c r="E558" s="11"/>
      <c r="F558" s="11"/>
      <c r="G558" s="11"/>
      <c r="H558" s="11"/>
      <c r="I558" s="11"/>
      <c r="J558" s="11"/>
      <c r="K558" s="11"/>
      <c r="L558" s="11"/>
    </row>
    <row r="559" spans="1:12" x14ac:dyDescent="0.45">
      <c r="A559" s="11"/>
      <c r="B559" s="11"/>
      <c r="C559" s="11"/>
      <c r="D559" s="11"/>
      <c r="E559" s="11"/>
      <c r="F559" s="11"/>
      <c r="G559" s="11"/>
      <c r="H559" s="11"/>
      <c r="I559" s="11"/>
      <c r="J559" s="11"/>
      <c r="K559" s="11"/>
      <c r="L559" s="11"/>
    </row>
    <row r="560" spans="1:12" x14ac:dyDescent="0.45">
      <c r="A560" s="11"/>
      <c r="B560" s="11"/>
      <c r="C560" s="11"/>
      <c r="D560" s="11"/>
      <c r="E560" s="11"/>
      <c r="F560" s="11"/>
      <c r="G560" s="11"/>
      <c r="H560" s="11"/>
      <c r="I560" s="11"/>
      <c r="J560" s="11"/>
      <c r="K560" s="11"/>
      <c r="L560" s="11"/>
    </row>
    <row r="561" spans="1:12" x14ac:dyDescent="0.45">
      <c r="A561" s="11"/>
      <c r="B561" s="11"/>
      <c r="C561" s="11"/>
      <c r="D561" s="11"/>
      <c r="E561" s="11"/>
      <c r="F561" s="11"/>
      <c r="G561" s="11"/>
      <c r="H561" s="11"/>
      <c r="I561" s="11"/>
      <c r="J561" s="11"/>
      <c r="K561" s="11"/>
      <c r="L561" s="11"/>
    </row>
    <row r="562" spans="1:12" x14ac:dyDescent="0.45">
      <c r="A562" s="11"/>
      <c r="B562" s="11"/>
      <c r="C562" s="11"/>
      <c r="D562" s="11"/>
      <c r="E562" s="11"/>
      <c r="F562" s="11"/>
      <c r="G562" s="11"/>
      <c r="H562" s="11"/>
      <c r="I562" s="11"/>
      <c r="J562" s="11"/>
      <c r="K562" s="11"/>
      <c r="L562" s="11"/>
    </row>
    <row r="563" spans="1:12" x14ac:dyDescent="0.45">
      <c r="A563" s="11"/>
      <c r="B563" s="11"/>
      <c r="C563" s="11"/>
      <c r="D563" s="11"/>
      <c r="E563" s="11"/>
      <c r="F563" s="11"/>
      <c r="G563" s="11"/>
      <c r="H563" s="11"/>
      <c r="I563" s="11"/>
      <c r="J563" s="11"/>
      <c r="K563" s="11"/>
      <c r="L563" s="11"/>
    </row>
    <row r="564" spans="1:12" x14ac:dyDescent="0.45">
      <c r="A564" s="11"/>
      <c r="B564" s="11"/>
      <c r="C564" s="11"/>
      <c r="D564" s="11"/>
      <c r="E564" s="11"/>
      <c r="F564" s="11"/>
      <c r="G564" s="11"/>
      <c r="H564" s="11"/>
      <c r="I564" s="11"/>
      <c r="J564" s="11"/>
      <c r="K564" s="11"/>
      <c r="L564" s="11"/>
    </row>
    <row r="565" spans="1:12" x14ac:dyDescent="0.45">
      <c r="A565" s="11"/>
      <c r="B565" s="11"/>
      <c r="C565" s="11"/>
      <c r="D565" s="11"/>
      <c r="E565" s="11"/>
      <c r="F565" s="11"/>
      <c r="G565" s="11"/>
      <c r="H565" s="11"/>
      <c r="I565" s="11"/>
      <c r="J565" s="11"/>
      <c r="K565" s="11"/>
      <c r="L565" s="11"/>
    </row>
    <row r="566" spans="1:12" x14ac:dyDescent="0.45">
      <c r="A566" s="11"/>
      <c r="B566" s="11"/>
      <c r="C566" s="11"/>
      <c r="D566" s="11"/>
      <c r="E566" s="11"/>
      <c r="F566" s="11"/>
      <c r="G566" s="11"/>
      <c r="H566" s="11"/>
      <c r="I566" s="11"/>
      <c r="J566" s="11"/>
      <c r="K566" s="11"/>
      <c r="L566" s="11"/>
    </row>
    <row r="567" spans="1:12" x14ac:dyDescent="0.45">
      <c r="A567" s="11"/>
      <c r="B567" s="11"/>
      <c r="C567" s="11"/>
      <c r="D567" s="11"/>
      <c r="E567" s="11"/>
      <c r="F567" s="11"/>
      <c r="G567" s="11"/>
      <c r="H567" s="11"/>
      <c r="I567" s="11"/>
      <c r="J567" s="11"/>
      <c r="K567" s="11"/>
      <c r="L567" s="11"/>
    </row>
    <row r="568" spans="1:12" x14ac:dyDescent="0.45">
      <c r="A568" s="11"/>
      <c r="B568" s="11"/>
      <c r="C568" s="11"/>
      <c r="D568" s="11"/>
      <c r="E568" s="11"/>
      <c r="F568" s="11"/>
      <c r="G568" s="11"/>
      <c r="H568" s="11"/>
      <c r="I568" s="11"/>
      <c r="J568" s="11"/>
      <c r="K568" s="11"/>
      <c r="L568" s="11"/>
    </row>
    <row r="569" spans="1:12" x14ac:dyDescent="0.45">
      <c r="A569" s="11"/>
      <c r="B569" s="11"/>
      <c r="C569" s="11"/>
      <c r="D569" s="11"/>
      <c r="E569" s="11"/>
      <c r="F569" s="11"/>
      <c r="G569" s="11"/>
      <c r="H569" s="11"/>
      <c r="I569" s="11"/>
      <c r="J569" s="11"/>
      <c r="K569" s="11"/>
      <c r="L569" s="11"/>
    </row>
    <row r="570" spans="1:12" x14ac:dyDescent="0.45">
      <c r="A570" s="11"/>
      <c r="B570" s="11"/>
      <c r="C570" s="11"/>
      <c r="D570" s="11"/>
      <c r="E570" s="11"/>
      <c r="F570" s="11"/>
      <c r="G570" s="11"/>
      <c r="H570" s="11"/>
      <c r="I570" s="11"/>
      <c r="J570" s="11"/>
      <c r="K570" s="11"/>
      <c r="L570" s="11"/>
    </row>
    <row r="571" spans="1:12" x14ac:dyDescent="0.45">
      <c r="A571" s="11"/>
      <c r="B571" s="11"/>
      <c r="C571" s="11"/>
      <c r="D571" s="11"/>
      <c r="E571" s="11"/>
      <c r="F571" s="11"/>
      <c r="G571" s="11"/>
      <c r="H571" s="11"/>
      <c r="I571" s="11"/>
      <c r="J571" s="11"/>
      <c r="K571" s="11"/>
      <c r="L571" s="11"/>
    </row>
    <row r="572" spans="1:12" x14ac:dyDescent="0.45">
      <c r="A572" s="11"/>
      <c r="B572" s="11"/>
      <c r="C572" s="11"/>
      <c r="D572" s="11"/>
      <c r="E572" s="11"/>
      <c r="F572" s="11"/>
      <c r="G572" s="11"/>
      <c r="H572" s="11"/>
      <c r="I572" s="11"/>
      <c r="J572" s="11"/>
      <c r="K572" s="11"/>
      <c r="L572" s="11"/>
    </row>
    <row r="573" spans="1:12" x14ac:dyDescent="0.45">
      <c r="A573" s="11"/>
      <c r="B573" s="11"/>
      <c r="C573" s="11"/>
      <c r="D573" s="11"/>
      <c r="E573" s="11"/>
      <c r="F573" s="11"/>
      <c r="G573" s="11"/>
      <c r="H573" s="11"/>
      <c r="I573" s="11"/>
      <c r="J573" s="11"/>
      <c r="K573" s="11"/>
      <c r="L573" s="11"/>
    </row>
    <row r="574" spans="1:12" x14ac:dyDescent="0.45">
      <c r="A574" s="11"/>
      <c r="B574" s="11"/>
      <c r="C574" s="11"/>
      <c r="D574" s="11"/>
      <c r="E574" s="11"/>
      <c r="F574" s="11"/>
      <c r="G574" s="11"/>
      <c r="H574" s="11"/>
      <c r="I574" s="11"/>
      <c r="J574" s="11"/>
      <c r="K574" s="11"/>
      <c r="L574" s="11"/>
    </row>
    <row r="575" spans="1:12" x14ac:dyDescent="0.45">
      <c r="A575" s="11"/>
      <c r="B575" s="11"/>
      <c r="C575" s="11"/>
      <c r="D575" s="11"/>
      <c r="E575" s="11"/>
      <c r="F575" s="11"/>
      <c r="G575" s="11"/>
      <c r="H575" s="11"/>
      <c r="I575" s="11"/>
      <c r="J575" s="11"/>
      <c r="K575" s="11"/>
      <c r="L575" s="11"/>
    </row>
    <row r="576" spans="1:12" x14ac:dyDescent="0.45">
      <c r="A576" s="11"/>
      <c r="B576" s="11"/>
      <c r="C576" s="11"/>
      <c r="D576" s="11"/>
      <c r="E576" s="11"/>
      <c r="F576" s="11"/>
      <c r="G576" s="11"/>
      <c r="H576" s="11"/>
      <c r="I576" s="11"/>
      <c r="J576" s="11"/>
      <c r="K576" s="11"/>
      <c r="L576" s="11"/>
    </row>
    <row r="577" spans="1:12" x14ac:dyDescent="0.45">
      <c r="A577" s="11"/>
      <c r="B577" s="11"/>
      <c r="C577" s="11"/>
      <c r="D577" s="11"/>
      <c r="E577" s="11"/>
      <c r="F577" s="11"/>
      <c r="G577" s="11"/>
      <c r="H577" s="11"/>
      <c r="I577" s="11"/>
      <c r="J577" s="11"/>
      <c r="K577" s="11"/>
      <c r="L577" s="11"/>
    </row>
    <row r="578" spans="1:12" x14ac:dyDescent="0.45">
      <c r="A578" s="11"/>
      <c r="B578" s="11"/>
      <c r="C578" s="11"/>
      <c r="D578" s="11"/>
      <c r="E578" s="11"/>
      <c r="F578" s="11"/>
      <c r="G578" s="11"/>
      <c r="H578" s="11"/>
      <c r="I578" s="11"/>
      <c r="J578" s="11"/>
      <c r="K578" s="11"/>
      <c r="L578" s="11"/>
    </row>
    <row r="579" spans="1:12" x14ac:dyDescent="0.45">
      <c r="A579" s="11"/>
      <c r="B579" s="11"/>
      <c r="C579" s="11"/>
      <c r="D579" s="11"/>
      <c r="E579" s="11"/>
      <c r="F579" s="11"/>
      <c r="G579" s="11"/>
      <c r="H579" s="11"/>
      <c r="I579" s="11"/>
      <c r="J579" s="11"/>
      <c r="K579" s="11"/>
      <c r="L579" s="11"/>
    </row>
    <row r="580" spans="1:12" x14ac:dyDescent="0.45">
      <c r="A580" s="11"/>
      <c r="B580" s="11"/>
      <c r="C580" s="11"/>
      <c r="D580" s="11"/>
      <c r="E580" s="11"/>
      <c r="F580" s="11"/>
      <c r="G580" s="11"/>
      <c r="H580" s="11"/>
      <c r="I580" s="11"/>
      <c r="J580" s="11"/>
      <c r="K580" s="11"/>
      <c r="L580" s="11"/>
    </row>
    <row r="581" spans="1:12" x14ac:dyDescent="0.45">
      <c r="A581" s="11"/>
      <c r="B581" s="11"/>
      <c r="C581" s="11"/>
      <c r="D581" s="11"/>
      <c r="E581" s="11"/>
      <c r="F581" s="11"/>
      <c r="G581" s="11"/>
      <c r="H581" s="11"/>
      <c r="I581" s="11"/>
      <c r="J581" s="11"/>
      <c r="K581" s="11"/>
      <c r="L581" s="11"/>
    </row>
    <row r="582" spans="1:12" x14ac:dyDescent="0.45">
      <c r="A582" s="11"/>
      <c r="B582" s="11"/>
      <c r="C582" s="11"/>
      <c r="D582" s="11"/>
      <c r="E582" s="11"/>
      <c r="F582" s="11"/>
      <c r="G582" s="11"/>
      <c r="H582" s="11"/>
      <c r="I582" s="11"/>
      <c r="J582" s="11"/>
      <c r="K582" s="11"/>
      <c r="L582" s="11"/>
    </row>
    <row r="583" spans="1:12" x14ac:dyDescent="0.45">
      <c r="A583" s="11"/>
      <c r="B583" s="11"/>
      <c r="C583" s="11"/>
      <c r="D583" s="11"/>
      <c r="E583" s="11"/>
      <c r="F583" s="11"/>
      <c r="G583" s="11"/>
      <c r="H583" s="11"/>
      <c r="I583" s="11"/>
      <c r="J583" s="11"/>
      <c r="K583" s="11"/>
      <c r="L583" s="11"/>
    </row>
    <row r="584" spans="1:12" x14ac:dyDescent="0.45">
      <c r="A584" s="11"/>
      <c r="B584" s="11"/>
      <c r="C584" s="11"/>
      <c r="D584" s="11"/>
      <c r="E584" s="11"/>
      <c r="F584" s="11"/>
      <c r="G584" s="11"/>
      <c r="H584" s="11"/>
      <c r="I584" s="11"/>
      <c r="J584" s="11"/>
      <c r="K584" s="11"/>
      <c r="L584" s="11"/>
    </row>
    <row r="585" spans="1:12" x14ac:dyDescent="0.45">
      <c r="A585" s="11"/>
      <c r="B585" s="11"/>
      <c r="C585" s="11"/>
      <c r="D585" s="11"/>
      <c r="E585" s="11"/>
      <c r="F585" s="11"/>
      <c r="G585" s="11"/>
      <c r="H585" s="11"/>
      <c r="I585" s="11"/>
      <c r="J585" s="11"/>
      <c r="K585" s="11"/>
      <c r="L585" s="11"/>
    </row>
    <row r="586" spans="1:12" x14ac:dyDescent="0.45">
      <c r="A586" s="11"/>
      <c r="B586" s="11"/>
      <c r="C586" s="11"/>
      <c r="D586" s="11"/>
      <c r="E586" s="11"/>
      <c r="F586" s="11"/>
      <c r="G586" s="11"/>
      <c r="H586" s="11"/>
      <c r="I586" s="11"/>
      <c r="J586" s="11"/>
      <c r="K586" s="11"/>
      <c r="L586" s="11"/>
    </row>
    <row r="587" spans="1:12" x14ac:dyDescent="0.45">
      <c r="A587" s="11"/>
      <c r="B587" s="11"/>
      <c r="C587" s="11"/>
      <c r="D587" s="11"/>
      <c r="E587" s="11"/>
      <c r="F587" s="11"/>
      <c r="G587" s="11"/>
      <c r="H587" s="11"/>
      <c r="I587" s="11"/>
      <c r="J587" s="11"/>
      <c r="K587" s="11"/>
      <c r="L587" s="11"/>
    </row>
    <row r="588" spans="1:12" x14ac:dyDescent="0.45">
      <c r="A588" s="11"/>
      <c r="B588" s="11"/>
      <c r="C588" s="11"/>
      <c r="D588" s="11"/>
      <c r="E588" s="11"/>
      <c r="F588" s="11"/>
      <c r="G588" s="11"/>
      <c r="H588" s="11"/>
      <c r="I588" s="11"/>
      <c r="J588" s="11"/>
      <c r="K588" s="11"/>
      <c r="L588" s="11"/>
    </row>
    <row r="589" spans="1:12" x14ac:dyDescent="0.45">
      <c r="A589" s="11"/>
      <c r="B589" s="11"/>
      <c r="C589" s="11"/>
      <c r="D589" s="11"/>
      <c r="E589" s="11"/>
      <c r="F589" s="11"/>
      <c r="G589" s="11"/>
      <c r="H589" s="11"/>
      <c r="I589" s="11"/>
      <c r="J589" s="11"/>
      <c r="K589" s="11"/>
      <c r="L589" s="11"/>
    </row>
    <row r="590" spans="1:12" x14ac:dyDescent="0.45">
      <c r="A590" s="11"/>
      <c r="B590" s="11"/>
      <c r="C590" s="11"/>
      <c r="D590" s="11"/>
      <c r="E590" s="11"/>
      <c r="F590" s="11"/>
      <c r="G590" s="11"/>
      <c r="H590" s="11"/>
      <c r="I590" s="11"/>
      <c r="J590" s="11"/>
      <c r="K590" s="11"/>
      <c r="L590" s="11"/>
    </row>
    <row r="591" spans="1:12" x14ac:dyDescent="0.45">
      <c r="A591" s="11"/>
      <c r="B591" s="11"/>
      <c r="C591" s="11"/>
      <c r="D591" s="11"/>
      <c r="E591" s="11"/>
      <c r="F591" s="11"/>
      <c r="G591" s="11"/>
      <c r="H591" s="11"/>
      <c r="I591" s="11"/>
      <c r="J591" s="11"/>
      <c r="K591" s="11"/>
      <c r="L591" s="11"/>
    </row>
    <row r="592" spans="1:12" x14ac:dyDescent="0.45">
      <c r="A592" s="11"/>
      <c r="B592" s="11"/>
      <c r="C592" s="11"/>
      <c r="D592" s="11"/>
      <c r="E592" s="11"/>
      <c r="F592" s="11"/>
      <c r="G592" s="11"/>
      <c r="H592" s="11"/>
      <c r="I592" s="11"/>
      <c r="J592" s="11"/>
      <c r="K592" s="11"/>
      <c r="L592" s="11"/>
    </row>
    <row r="593" spans="1:12" x14ac:dyDescent="0.45">
      <c r="A593" s="11"/>
      <c r="B593" s="11"/>
      <c r="C593" s="11"/>
      <c r="D593" s="11"/>
      <c r="E593" s="11"/>
      <c r="F593" s="11"/>
      <c r="G593" s="11"/>
      <c r="H593" s="11"/>
      <c r="I593" s="11"/>
      <c r="J593" s="11"/>
      <c r="K593" s="11"/>
      <c r="L593" s="11"/>
    </row>
    <row r="594" spans="1:12" x14ac:dyDescent="0.45">
      <c r="A594" s="11"/>
      <c r="B594" s="11"/>
      <c r="C594" s="11"/>
      <c r="D594" s="11"/>
      <c r="E594" s="11"/>
      <c r="F594" s="11"/>
      <c r="G594" s="11"/>
      <c r="H594" s="11"/>
      <c r="I594" s="11"/>
      <c r="J594" s="11"/>
      <c r="K594" s="11"/>
      <c r="L594" s="11"/>
    </row>
    <row r="595" spans="1:12" x14ac:dyDescent="0.45">
      <c r="A595" s="11"/>
      <c r="B595" s="11"/>
      <c r="C595" s="11"/>
      <c r="D595" s="11"/>
      <c r="E595" s="11"/>
      <c r="F595" s="11"/>
      <c r="G595" s="11"/>
      <c r="H595" s="11"/>
      <c r="I595" s="11"/>
      <c r="J595" s="11"/>
      <c r="K595" s="11"/>
      <c r="L595" s="11"/>
    </row>
    <row r="596" spans="1:12" x14ac:dyDescent="0.45">
      <c r="A596" s="11"/>
      <c r="B596" s="11"/>
      <c r="C596" s="11"/>
      <c r="D596" s="11"/>
      <c r="E596" s="11"/>
      <c r="F596" s="11"/>
      <c r="G596" s="11"/>
      <c r="H596" s="11"/>
      <c r="I596" s="11"/>
      <c r="J596" s="11"/>
      <c r="K596" s="11"/>
      <c r="L596" s="11"/>
    </row>
    <row r="597" spans="1:12" x14ac:dyDescent="0.45">
      <c r="A597" s="11"/>
      <c r="B597" s="11"/>
      <c r="C597" s="11"/>
      <c r="D597" s="11"/>
      <c r="E597" s="11"/>
      <c r="F597" s="11"/>
      <c r="G597" s="11"/>
      <c r="H597" s="11"/>
      <c r="I597" s="11"/>
      <c r="J597" s="11"/>
      <c r="K597" s="11"/>
      <c r="L597" s="11"/>
    </row>
    <row r="598" spans="1:12" x14ac:dyDescent="0.45">
      <c r="A598" s="11"/>
      <c r="B598" s="11"/>
      <c r="C598" s="11"/>
      <c r="D598" s="11"/>
      <c r="E598" s="11"/>
      <c r="F598" s="11"/>
      <c r="G598" s="11"/>
      <c r="H598" s="11"/>
      <c r="I598" s="11"/>
      <c r="J598" s="11"/>
      <c r="K598" s="11"/>
      <c r="L598" s="11"/>
    </row>
    <row r="599" spans="1:12" x14ac:dyDescent="0.45">
      <c r="A599" s="11"/>
      <c r="B599" s="11"/>
      <c r="C599" s="11"/>
      <c r="D599" s="11"/>
      <c r="E599" s="11"/>
      <c r="F599" s="11"/>
      <c r="G599" s="11"/>
      <c r="H599" s="11"/>
      <c r="I599" s="11"/>
      <c r="J599" s="11"/>
      <c r="K599" s="11"/>
      <c r="L599" s="11"/>
    </row>
    <row r="600" spans="1:12" x14ac:dyDescent="0.45">
      <c r="A600" s="11"/>
      <c r="B600" s="11"/>
      <c r="C600" s="11"/>
      <c r="D600" s="11"/>
      <c r="E600" s="11"/>
      <c r="F600" s="11"/>
      <c r="G600" s="11"/>
      <c r="H600" s="11"/>
      <c r="I600" s="11"/>
      <c r="J600" s="11"/>
      <c r="K600" s="11"/>
      <c r="L600" s="11"/>
    </row>
    <row r="601" spans="1:12" x14ac:dyDescent="0.45">
      <c r="A601" s="11"/>
      <c r="B601" s="11"/>
      <c r="C601" s="11"/>
      <c r="D601" s="11"/>
      <c r="E601" s="11"/>
      <c r="F601" s="11"/>
      <c r="G601" s="11"/>
      <c r="H601" s="11"/>
      <c r="I601" s="11"/>
      <c r="J601" s="11"/>
      <c r="K601" s="11"/>
      <c r="L601" s="11"/>
    </row>
    <row r="602" spans="1:12" x14ac:dyDescent="0.45">
      <c r="A602" s="11"/>
      <c r="B602" s="11"/>
      <c r="C602" s="11"/>
      <c r="D602" s="11"/>
      <c r="E602" s="11"/>
      <c r="F602" s="11"/>
      <c r="G602" s="11"/>
      <c r="H602" s="11"/>
      <c r="I602" s="11"/>
      <c r="J602" s="11"/>
      <c r="K602" s="11"/>
      <c r="L602" s="11"/>
    </row>
    <row r="603" spans="1:12" x14ac:dyDescent="0.45">
      <c r="A603" s="11"/>
      <c r="B603" s="11"/>
      <c r="C603" s="11"/>
      <c r="D603" s="11"/>
      <c r="E603" s="11"/>
      <c r="F603" s="11"/>
      <c r="G603" s="11"/>
      <c r="H603" s="11"/>
      <c r="I603" s="11"/>
      <c r="J603" s="11"/>
      <c r="K603" s="11"/>
      <c r="L603" s="11"/>
    </row>
    <row r="604" spans="1:12" x14ac:dyDescent="0.45">
      <c r="A604" s="11"/>
      <c r="B604" s="11"/>
      <c r="C604" s="11"/>
      <c r="D604" s="11"/>
      <c r="E604" s="11"/>
      <c r="F604" s="11"/>
      <c r="G604" s="11"/>
      <c r="H604" s="11"/>
      <c r="I604" s="11"/>
      <c r="J604" s="11"/>
      <c r="K604" s="11"/>
      <c r="L604" s="11"/>
    </row>
    <row r="605" spans="1:12" x14ac:dyDescent="0.45">
      <c r="A605" s="11"/>
      <c r="B605" s="11"/>
      <c r="C605" s="11"/>
      <c r="D605" s="11"/>
      <c r="E605" s="11"/>
      <c r="F605" s="11"/>
      <c r="G605" s="11"/>
      <c r="H605" s="11"/>
      <c r="I605" s="11"/>
      <c r="J605" s="11"/>
      <c r="K605" s="11"/>
      <c r="L605" s="11"/>
    </row>
    <row r="606" spans="1:12" x14ac:dyDescent="0.45">
      <c r="A606" s="11"/>
      <c r="B606" s="11"/>
      <c r="C606" s="11"/>
      <c r="D606" s="11"/>
      <c r="E606" s="11"/>
      <c r="F606" s="11"/>
      <c r="G606" s="11"/>
      <c r="H606" s="11"/>
      <c r="I606" s="11"/>
      <c r="J606" s="11"/>
      <c r="K606" s="11"/>
      <c r="L606" s="11"/>
    </row>
    <row r="607" spans="1:12" x14ac:dyDescent="0.45">
      <c r="A607" s="11"/>
      <c r="B607" s="11"/>
      <c r="C607" s="11"/>
      <c r="D607" s="11"/>
      <c r="E607" s="11"/>
      <c r="F607" s="11"/>
      <c r="G607" s="11"/>
      <c r="H607" s="11"/>
      <c r="I607" s="11"/>
      <c r="J607" s="11"/>
      <c r="K607" s="11"/>
      <c r="L607" s="11"/>
    </row>
    <row r="608" spans="1:12" x14ac:dyDescent="0.45">
      <c r="A608" s="11"/>
      <c r="B608" s="11"/>
      <c r="C608" s="11"/>
      <c r="D608" s="11"/>
      <c r="E608" s="11"/>
      <c r="F608" s="11"/>
      <c r="G608" s="11"/>
      <c r="H608" s="11"/>
      <c r="I608" s="11"/>
      <c r="J608" s="11"/>
      <c r="K608" s="11"/>
      <c r="L608" s="11"/>
    </row>
    <row r="609" spans="1:12" x14ac:dyDescent="0.45">
      <c r="A609" s="11"/>
      <c r="B609" s="11"/>
      <c r="C609" s="11"/>
      <c r="D609" s="11"/>
      <c r="E609" s="11"/>
      <c r="F609" s="11"/>
      <c r="G609" s="11"/>
      <c r="H609" s="11"/>
      <c r="I609" s="11"/>
      <c r="J609" s="11"/>
      <c r="K609" s="11"/>
      <c r="L609" s="11"/>
    </row>
    <row r="610" spans="1:12" x14ac:dyDescent="0.45">
      <c r="A610" s="11"/>
      <c r="B610" s="11"/>
      <c r="C610" s="11"/>
      <c r="D610" s="11"/>
      <c r="E610" s="11"/>
      <c r="F610" s="11"/>
      <c r="G610" s="11"/>
      <c r="H610" s="11"/>
      <c r="I610" s="11"/>
      <c r="J610" s="11"/>
      <c r="K610" s="11"/>
      <c r="L610" s="11"/>
    </row>
    <row r="611" spans="1:12" x14ac:dyDescent="0.45">
      <c r="A611" s="11"/>
      <c r="B611" s="11"/>
      <c r="C611" s="11"/>
      <c r="D611" s="11"/>
      <c r="E611" s="11"/>
      <c r="F611" s="11"/>
      <c r="G611" s="11"/>
      <c r="H611" s="11"/>
      <c r="I611" s="11"/>
      <c r="J611" s="11"/>
      <c r="K611" s="11"/>
      <c r="L611" s="11"/>
    </row>
    <row r="612" spans="1:12" x14ac:dyDescent="0.45">
      <c r="A612" s="11"/>
      <c r="B612" s="11"/>
      <c r="C612" s="11"/>
      <c r="D612" s="11"/>
      <c r="E612" s="11"/>
      <c r="F612" s="11"/>
      <c r="G612" s="11"/>
      <c r="H612" s="11"/>
      <c r="I612" s="11"/>
      <c r="J612" s="11"/>
      <c r="K612" s="11"/>
      <c r="L612" s="11"/>
    </row>
    <row r="613" spans="1:12" x14ac:dyDescent="0.45">
      <c r="A613" s="11"/>
      <c r="B613" s="11"/>
      <c r="C613" s="11"/>
      <c r="D613" s="11"/>
      <c r="E613" s="11"/>
      <c r="F613" s="11"/>
      <c r="G613" s="11"/>
      <c r="H613" s="11"/>
      <c r="I613" s="11"/>
      <c r="J613" s="11"/>
      <c r="K613" s="11"/>
      <c r="L613" s="11"/>
    </row>
    <row r="614" spans="1:12" x14ac:dyDescent="0.45">
      <c r="A614" s="11"/>
      <c r="B614" s="11"/>
      <c r="C614" s="11"/>
      <c r="D614" s="11"/>
      <c r="E614" s="11"/>
      <c r="F614" s="11"/>
      <c r="G614" s="11"/>
      <c r="H614" s="11"/>
      <c r="I614" s="11"/>
      <c r="J614" s="11"/>
      <c r="K614" s="11"/>
      <c r="L614" s="11"/>
    </row>
    <row r="615" spans="1:12" x14ac:dyDescent="0.45">
      <c r="A615" s="11"/>
      <c r="B615" s="11"/>
      <c r="C615" s="11"/>
      <c r="D615" s="11"/>
      <c r="E615" s="11"/>
      <c r="F615" s="11"/>
      <c r="G615" s="11"/>
      <c r="H615" s="11"/>
      <c r="I615" s="11"/>
      <c r="J615" s="11"/>
      <c r="K615" s="11"/>
      <c r="L615" s="11"/>
    </row>
    <row r="616" spans="1:12" x14ac:dyDescent="0.45">
      <c r="A616" s="11"/>
      <c r="B616" s="11"/>
      <c r="C616" s="11"/>
      <c r="D616" s="11"/>
      <c r="E616" s="11"/>
      <c r="F616" s="11"/>
      <c r="G616" s="11"/>
      <c r="H616" s="11"/>
      <c r="I616" s="11"/>
      <c r="J616" s="11"/>
      <c r="K616" s="11"/>
      <c r="L616" s="11"/>
    </row>
    <row r="617" spans="1:12" x14ac:dyDescent="0.45">
      <c r="A617" s="11"/>
      <c r="B617" s="11"/>
      <c r="C617" s="11"/>
      <c r="D617" s="11"/>
      <c r="E617" s="11"/>
      <c r="F617" s="11"/>
      <c r="G617" s="11"/>
      <c r="H617" s="11"/>
      <c r="I617" s="11"/>
      <c r="J617" s="11"/>
      <c r="K617" s="11"/>
      <c r="L617" s="11"/>
    </row>
    <row r="618" spans="1:12" x14ac:dyDescent="0.45">
      <c r="A618" s="11"/>
      <c r="B618" s="11"/>
      <c r="C618" s="11"/>
      <c r="D618" s="11"/>
      <c r="E618" s="11"/>
      <c r="F618" s="11"/>
      <c r="G618" s="11"/>
      <c r="H618" s="11"/>
      <c r="I618" s="11"/>
      <c r="J618" s="11"/>
      <c r="K618" s="11"/>
      <c r="L618" s="11"/>
    </row>
    <row r="619" spans="1:12" x14ac:dyDescent="0.45">
      <c r="A619" s="11"/>
      <c r="B619" s="11"/>
      <c r="C619" s="11"/>
      <c r="D619" s="11"/>
      <c r="E619" s="11"/>
      <c r="F619" s="11"/>
      <c r="G619" s="11"/>
      <c r="H619" s="11"/>
      <c r="I619" s="11"/>
      <c r="J619" s="11"/>
      <c r="K619" s="11"/>
      <c r="L619" s="11"/>
    </row>
    <row r="620" spans="1:12" x14ac:dyDescent="0.45">
      <c r="A620" s="11"/>
      <c r="B620" s="11"/>
      <c r="C620" s="11"/>
      <c r="D620" s="11"/>
      <c r="E620" s="11"/>
      <c r="F620" s="11"/>
      <c r="G620" s="11"/>
      <c r="H620" s="11"/>
      <c r="I620" s="11"/>
      <c r="J620" s="11"/>
      <c r="K620" s="11"/>
      <c r="L620" s="11"/>
    </row>
    <row r="621" spans="1:12" x14ac:dyDescent="0.45">
      <c r="A621" s="11"/>
      <c r="B621" s="11"/>
      <c r="C621" s="11"/>
      <c r="D621" s="11"/>
      <c r="E621" s="11"/>
      <c r="F621" s="11"/>
      <c r="G621" s="11"/>
      <c r="H621" s="11"/>
      <c r="I621" s="11"/>
      <c r="J621" s="11"/>
      <c r="K621" s="11"/>
      <c r="L621" s="11"/>
    </row>
    <row r="622" spans="1:12" x14ac:dyDescent="0.45">
      <c r="A622" s="11"/>
      <c r="B622" s="11"/>
      <c r="C622" s="11"/>
      <c r="D622" s="11"/>
      <c r="E622" s="11"/>
      <c r="F622" s="11"/>
      <c r="G622" s="11"/>
      <c r="H622" s="11"/>
      <c r="I622" s="11"/>
      <c r="J622" s="11"/>
      <c r="K622" s="11"/>
      <c r="L622" s="11"/>
    </row>
    <row r="623" spans="1:12" x14ac:dyDescent="0.45">
      <c r="A623" s="11"/>
      <c r="B623" s="11"/>
      <c r="C623" s="11"/>
      <c r="D623" s="11"/>
      <c r="E623" s="11"/>
      <c r="F623" s="11"/>
      <c r="G623" s="11"/>
      <c r="H623" s="11"/>
      <c r="I623" s="11"/>
      <c r="J623" s="11"/>
      <c r="K623" s="11"/>
      <c r="L623" s="11"/>
    </row>
    <row r="624" spans="1:12" x14ac:dyDescent="0.45">
      <c r="A624" s="11"/>
      <c r="B624" s="11"/>
      <c r="C624" s="11"/>
      <c r="D624" s="11"/>
      <c r="E624" s="11"/>
      <c r="F624" s="11"/>
      <c r="G624" s="11"/>
      <c r="H624" s="11"/>
      <c r="I624" s="11"/>
      <c r="J624" s="11"/>
      <c r="K624" s="11"/>
      <c r="L624" s="11"/>
    </row>
    <row r="625" spans="1:12" x14ac:dyDescent="0.45">
      <c r="A625" s="11"/>
      <c r="B625" s="11"/>
      <c r="C625" s="11"/>
      <c r="D625" s="11"/>
      <c r="E625" s="11"/>
      <c r="F625" s="11"/>
      <c r="G625" s="11"/>
      <c r="H625" s="11"/>
      <c r="I625" s="11"/>
      <c r="J625" s="11"/>
      <c r="K625" s="11"/>
      <c r="L625" s="11"/>
    </row>
    <row r="626" spans="1:12" x14ac:dyDescent="0.45">
      <c r="A626" s="11"/>
      <c r="B626" s="11"/>
      <c r="C626" s="11"/>
      <c r="D626" s="11"/>
      <c r="E626" s="11"/>
      <c r="F626" s="11"/>
      <c r="G626" s="11"/>
      <c r="H626" s="11"/>
      <c r="I626" s="11"/>
      <c r="J626" s="11"/>
      <c r="K626" s="11"/>
      <c r="L626" s="11"/>
    </row>
    <row r="627" spans="1:12" x14ac:dyDescent="0.45">
      <c r="A627" s="11"/>
      <c r="B627" s="11"/>
      <c r="C627" s="11"/>
      <c r="D627" s="11"/>
      <c r="E627" s="11"/>
      <c r="F627" s="11"/>
      <c r="G627" s="11"/>
      <c r="H627" s="11"/>
      <c r="I627" s="11"/>
      <c r="J627" s="11"/>
      <c r="K627" s="11"/>
      <c r="L627" s="11"/>
    </row>
    <row r="628" spans="1:12" x14ac:dyDescent="0.45">
      <c r="A628" s="11"/>
      <c r="B628" s="11"/>
      <c r="C628" s="11"/>
      <c r="D628" s="11"/>
      <c r="E628" s="11"/>
      <c r="F628" s="11"/>
      <c r="G628" s="11"/>
      <c r="H628" s="11"/>
      <c r="I628" s="11"/>
      <c r="J628" s="11"/>
      <c r="K628" s="11"/>
      <c r="L628" s="11"/>
    </row>
    <row r="629" spans="1:12" x14ac:dyDescent="0.45">
      <c r="A629" s="11"/>
      <c r="B629" s="11"/>
      <c r="C629" s="11"/>
      <c r="D629" s="11"/>
      <c r="E629" s="11"/>
      <c r="F629" s="11"/>
      <c r="G629" s="11"/>
      <c r="H629" s="11"/>
      <c r="I629" s="11"/>
      <c r="J629" s="11"/>
      <c r="K629" s="11"/>
      <c r="L629" s="11"/>
    </row>
    <row r="630" spans="1:12" x14ac:dyDescent="0.45">
      <c r="A630" s="11"/>
      <c r="B630" s="11"/>
      <c r="C630" s="11"/>
      <c r="D630" s="11"/>
      <c r="E630" s="11"/>
      <c r="F630" s="11"/>
      <c r="G630" s="11"/>
      <c r="H630" s="11"/>
      <c r="I630" s="11"/>
      <c r="J630" s="11"/>
      <c r="K630" s="11"/>
      <c r="L630" s="11"/>
    </row>
    <row r="631" spans="1:12" x14ac:dyDescent="0.45">
      <c r="A631" s="11"/>
      <c r="B631" s="11"/>
      <c r="C631" s="11"/>
      <c r="D631" s="11"/>
      <c r="E631" s="11"/>
      <c r="F631" s="11"/>
      <c r="G631" s="11"/>
      <c r="H631" s="11"/>
      <c r="I631" s="11"/>
      <c r="J631" s="11"/>
      <c r="K631" s="11"/>
      <c r="L631" s="11"/>
    </row>
    <row r="632" spans="1:12" x14ac:dyDescent="0.45">
      <c r="A632" s="11"/>
      <c r="B632" s="11"/>
      <c r="C632" s="11"/>
      <c r="D632" s="11"/>
      <c r="E632" s="11"/>
      <c r="F632" s="11"/>
      <c r="G632" s="11"/>
      <c r="H632" s="11"/>
      <c r="I632" s="11"/>
      <c r="J632" s="11"/>
      <c r="K632" s="11"/>
      <c r="L632" s="11"/>
    </row>
    <row r="633" spans="1:12" x14ac:dyDescent="0.45">
      <c r="A633" s="11"/>
      <c r="B633" s="11"/>
      <c r="C633" s="11"/>
      <c r="D633" s="11"/>
      <c r="E633" s="11"/>
      <c r="F633" s="11"/>
      <c r="G633" s="11"/>
      <c r="H633" s="11"/>
      <c r="I633" s="11"/>
      <c r="J633" s="11"/>
      <c r="K633" s="11"/>
      <c r="L633" s="11"/>
    </row>
    <row r="634" spans="1:12" x14ac:dyDescent="0.45">
      <c r="A634" s="11"/>
      <c r="B634" s="11"/>
      <c r="C634" s="11"/>
      <c r="D634" s="11"/>
      <c r="E634" s="11"/>
      <c r="F634" s="11"/>
      <c r="G634" s="11"/>
      <c r="H634" s="11"/>
      <c r="I634" s="11"/>
      <c r="J634" s="11"/>
      <c r="K634" s="11"/>
      <c r="L634" s="11"/>
    </row>
    <row r="635" spans="1:12" x14ac:dyDescent="0.45">
      <c r="A635" s="11"/>
      <c r="B635" s="11"/>
      <c r="C635" s="11"/>
      <c r="D635" s="11"/>
      <c r="E635" s="11"/>
      <c r="F635" s="11"/>
      <c r="G635" s="11"/>
      <c r="H635" s="11"/>
      <c r="I635" s="11"/>
      <c r="J635" s="11"/>
      <c r="K635" s="11"/>
      <c r="L635" s="11"/>
    </row>
  </sheetData>
  <mergeCells count="99">
    <mergeCell ref="E104:F104"/>
    <mergeCell ref="A65:T65"/>
    <mergeCell ref="G66:T66"/>
    <mergeCell ref="A81:T81"/>
    <mergeCell ref="G82:T82"/>
    <mergeCell ref="F82:F83"/>
    <mergeCell ref="F66:F67"/>
    <mergeCell ref="A66:A67"/>
    <mergeCell ref="B66:B67"/>
    <mergeCell ref="C66:C67"/>
    <mergeCell ref="D66:D67"/>
    <mergeCell ref="E66:E67"/>
    <mergeCell ref="E102:F102"/>
    <mergeCell ref="A113:F113"/>
    <mergeCell ref="A97:F97"/>
    <mergeCell ref="A114:A115"/>
    <mergeCell ref="B114:C114"/>
    <mergeCell ref="E99:F99"/>
    <mergeCell ref="E100:F100"/>
    <mergeCell ref="E101:F101"/>
    <mergeCell ref="E105:F105"/>
    <mergeCell ref="E106:F106"/>
    <mergeCell ref="E107:F107"/>
    <mergeCell ref="E108:F108"/>
    <mergeCell ref="E110:F110"/>
    <mergeCell ref="B98:C98"/>
    <mergeCell ref="D98:F98"/>
    <mergeCell ref="E103:F103"/>
    <mergeCell ref="E111:F111"/>
    <mergeCell ref="B130:D130"/>
    <mergeCell ref="E130:G130"/>
    <mergeCell ref="D114:F114"/>
    <mergeCell ref="E116:F116"/>
    <mergeCell ref="E117:F117"/>
    <mergeCell ref="E118:F118"/>
    <mergeCell ref="E127:F127"/>
    <mergeCell ref="E121:F121"/>
    <mergeCell ref="E122:F122"/>
    <mergeCell ref="E123:F123"/>
    <mergeCell ref="A194:A195"/>
    <mergeCell ref="A193:G193"/>
    <mergeCell ref="B178:C178"/>
    <mergeCell ref="D178:E178"/>
    <mergeCell ref="F178:G178"/>
    <mergeCell ref="B194:C194"/>
    <mergeCell ref="D194:E194"/>
    <mergeCell ref="F194:G194"/>
    <mergeCell ref="A178:A179"/>
    <mergeCell ref="A177:G177"/>
    <mergeCell ref="A129:G129"/>
    <mergeCell ref="A130:A131"/>
    <mergeCell ref="A49:O49"/>
    <mergeCell ref="A18:A19"/>
    <mergeCell ref="B18:D18"/>
    <mergeCell ref="E18:G18"/>
    <mergeCell ref="H18:J18"/>
    <mergeCell ref="A33:O33"/>
    <mergeCell ref="B34:D34"/>
    <mergeCell ref="E34:G34"/>
    <mergeCell ref="H34:J34"/>
    <mergeCell ref="K34:M34"/>
    <mergeCell ref="N34:P34"/>
    <mergeCell ref="A34:A35"/>
    <mergeCell ref="E82:E83"/>
    <mergeCell ref="A17:J17"/>
    <mergeCell ref="A1:J1"/>
    <mergeCell ref="A2:A3"/>
    <mergeCell ref="B2:D2"/>
    <mergeCell ref="E2:G2"/>
    <mergeCell ref="H2:J2"/>
    <mergeCell ref="Q34:S34"/>
    <mergeCell ref="T34:V34"/>
    <mergeCell ref="W34:Y34"/>
    <mergeCell ref="Z34:AB34"/>
    <mergeCell ref="AC34:AE34"/>
    <mergeCell ref="Z50:AB50"/>
    <mergeCell ref="AC50:AE50"/>
    <mergeCell ref="B50:D50"/>
    <mergeCell ref="E50:G50"/>
    <mergeCell ref="H50:J50"/>
    <mergeCell ref="K50:M50"/>
    <mergeCell ref="N50:P50"/>
    <mergeCell ref="Q50:S50"/>
    <mergeCell ref="A50:A51"/>
    <mergeCell ref="E109:F109"/>
    <mergeCell ref="E126:F126"/>
    <mergeCell ref="A145:Y145"/>
    <mergeCell ref="A161:Y161"/>
    <mergeCell ref="E124:F124"/>
    <mergeCell ref="E125:F125"/>
    <mergeCell ref="E115:F115"/>
    <mergeCell ref="E119:F119"/>
    <mergeCell ref="E120:F120"/>
    <mergeCell ref="A82:A83"/>
    <mergeCell ref="B82:B83"/>
    <mergeCell ref="C82:C83"/>
    <mergeCell ref="D82:D83"/>
    <mergeCell ref="T50:V50"/>
    <mergeCell ref="W50:Y50"/>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97:F97" location="'فهرست '!A33" display=" شاخص قیمت کالاهای صادراتی و در صد تغییرات آن (نرخ تورم سالانه کالاهای صادراتی )1395-100)"/>
    <hyperlink ref="A113:F113" location="'فهرست '!A34" display="شاخص قیمت کالاهای وارداتی و در صد تغییرات آن(نرخ تورم سالامه کالاهای وارداتی"/>
    <hyperlink ref="A129:G129" location="'فهرست '!A35" display="شاخص رابطه مبادله حاصل از شاخص قیمت کالاهای صادراتی و وارداتی"/>
    <hyperlink ref="A145:H145" location="'فهرست '!A36" display="متوسط قیمت اقلام خوراکی منتخب در مناطق شهری کل کشور"/>
    <hyperlink ref="A161:H161" location="'فهرست '!A37" display="11- درصد تغییرات متوسط قیمت اقلام خوراکی منتخب در مناطق شهری کل کشور نسبت به دوره قبل"/>
    <hyperlink ref="A193:F193" location="'فهرست '!A39" display="13- متوسط قیمت و اجاره ماهانه مسکن در شهرتهران"/>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9"/>
  <sheetViews>
    <sheetView rightToLeft="1" topLeftCell="A148" workbookViewId="0">
      <selection activeCell="A159" sqref="A159:J159"/>
    </sheetView>
  </sheetViews>
  <sheetFormatPr defaultColWidth="9" defaultRowHeight="18" x14ac:dyDescent="0.45"/>
  <cols>
    <col min="1" max="1" width="11.25" style="3" customWidth="1"/>
    <col min="2" max="2" width="13.375" style="3" customWidth="1"/>
    <col min="3" max="3" width="16" style="3" customWidth="1"/>
    <col min="4" max="4" width="40.75" style="3" customWidth="1"/>
    <col min="5" max="5" width="11.125" style="3" customWidth="1"/>
    <col min="6" max="6" width="14.25" style="3" customWidth="1"/>
    <col min="7" max="7" width="19.875" style="3" customWidth="1"/>
    <col min="8" max="8" width="12.375" style="3" bestFit="1" customWidth="1"/>
    <col min="9" max="9" width="9" style="3"/>
    <col min="10" max="10" width="12.625" style="3" bestFit="1" customWidth="1"/>
    <col min="11" max="16384" width="9" style="3"/>
  </cols>
  <sheetData>
    <row r="1" spans="1:28" ht="25.5" customHeight="1" x14ac:dyDescent="0.45">
      <c r="A1" s="552" t="s">
        <v>169</v>
      </c>
      <c r="B1" s="552"/>
      <c r="C1" s="552"/>
      <c r="D1" s="552"/>
      <c r="E1" s="80"/>
      <c r="F1" s="80"/>
      <c r="G1" s="80"/>
      <c r="H1" s="80"/>
      <c r="I1" s="80"/>
      <c r="J1" s="80"/>
      <c r="K1" s="80"/>
      <c r="L1" s="80"/>
      <c r="M1" s="80"/>
      <c r="N1" s="80"/>
      <c r="O1" s="80"/>
      <c r="P1" s="80"/>
      <c r="Q1" s="80"/>
      <c r="R1" s="80"/>
      <c r="S1" s="80"/>
      <c r="T1" s="80"/>
      <c r="U1" s="80"/>
      <c r="V1" s="80"/>
      <c r="W1" s="80"/>
      <c r="X1" s="80"/>
      <c r="Y1" s="80"/>
      <c r="Z1" s="80"/>
      <c r="AA1" s="80"/>
      <c r="AB1" s="80"/>
    </row>
    <row r="2" spans="1:28" ht="23.25" customHeight="1" x14ac:dyDescent="0.45">
      <c r="A2" s="33" t="s">
        <v>0</v>
      </c>
      <c r="B2" s="33" t="s">
        <v>165</v>
      </c>
      <c r="C2" s="33" t="s">
        <v>166</v>
      </c>
      <c r="D2" s="33" t="s">
        <v>167</v>
      </c>
      <c r="E2" s="80"/>
      <c r="F2" s="80"/>
      <c r="G2" s="80"/>
      <c r="H2" s="80"/>
      <c r="I2" s="80"/>
      <c r="J2" s="80"/>
      <c r="K2" s="80"/>
      <c r="L2" s="80"/>
      <c r="M2" s="80"/>
      <c r="N2" s="80"/>
      <c r="O2" s="80"/>
      <c r="P2" s="80"/>
      <c r="Q2" s="80"/>
      <c r="R2" s="80"/>
      <c r="S2" s="80"/>
      <c r="T2" s="80"/>
      <c r="U2" s="80"/>
      <c r="V2" s="80"/>
      <c r="W2" s="80"/>
      <c r="X2" s="80"/>
      <c r="Y2" s="80"/>
      <c r="Z2" s="80"/>
      <c r="AA2" s="80"/>
      <c r="AB2" s="80"/>
    </row>
    <row r="3" spans="1:28" x14ac:dyDescent="0.45">
      <c r="A3" s="33">
        <v>1396</v>
      </c>
      <c r="B3" s="33">
        <v>3849</v>
      </c>
      <c r="C3" s="33">
        <v>2144</v>
      </c>
      <c r="D3" s="33">
        <v>1720</v>
      </c>
      <c r="E3" s="80"/>
      <c r="F3" s="80"/>
      <c r="G3" s="80"/>
      <c r="H3" s="80"/>
      <c r="I3" s="80"/>
      <c r="J3" s="80"/>
      <c r="K3" s="80"/>
      <c r="L3" s="80"/>
      <c r="M3" s="80"/>
      <c r="N3" s="80"/>
      <c r="O3" s="80"/>
      <c r="P3" s="80"/>
      <c r="Q3" s="80"/>
      <c r="R3" s="80"/>
      <c r="S3" s="80"/>
      <c r="T3" s="80"/>
      <c r="U3" s="80"/>
      <c r="V3" s="80"/>
      <c r="W3" s="80"/>
      <c r="X3" s="80"/>
      <c r="Y3" s="80"/>
      <c r="Z3" s="80"/>
      <c r="AA3" s="80"/>
      <c r="AB3" s="80"/>
    </row>
    <row r="4" spans="1:28" x14ac:dyDescent="0.45">
      <c r="A4" s="33">
        <v>1397</v>
      </c>
      <c r="B4" s="33">
        <v>0</v>
      </c>
      <c r="C4" s="33">
        <v>0</v>
      </c>
      <c r="D4" s="33">
        <v>0</v>
      </c>
      <c r="E4" s="80"/>
      <c r="F4" s="80"/>
      <c r="G4" s="80"/>
      <c r="H4" s="80"/>
      <c r="I4" s="80"/>
      <c r="J4" s="80"/>
      <c r="K4" s="80"/>
      <c r="L4" s="80"/>
      <c r="M4" s="80"/>
      <c r="N4" s="80"/>
      <c r="O4" s="80"/>
      <c r="P4" s="80"/>
      <c r="Q4" s="80"/>
      <c r="R4" s="80"/>
      <c r="S4" s="80"/>
      <c r="T4" s="80"/>
      <c r="U4" s="80"/>
      <c r="V4" s="80"/>
      <c r="W4" s="80"/>
      <c r="X4" s="80"/>
      <c r="Y4" s="80"/>
      <c r="Z4" s="80"/>
      <c r="AA4" s="80"/>
      <c r="AB4" s="80"/>
    </row>
    <row r="5" spans="1:28" x14ac:dyDescent="0.45">
      <c r="A5" s="33">
        <v>1398</v>
      </c>
      <c r="B5" s="81">
        <v>0</v>
      </c>
      <c r="C5" s="81">
        <v>0</v>
      </c>
      <c r="D5" s="81">
        <v>0</v>
      </c>
      <c r="E5" s="80"/>
      <c r="F5" s="80"/>
      <c r="G5" s="80"/>
      <c r="H5" s="80"/>
      <c r="I5" s="80"/>
      <c r="J5" s="80"/>
      <c r="K5" s="80"/>
      <c r="L5" s="80"/>
      <c r="M5" s="80"/>
      <c r="N5" s="80"/>
      <c r="O5" s="80"/>
      <c r="P5" s="80"/>
      <c r="Q5" s="80"/>
      <c r="R5" s="80"/>
      <c r="S5" s="80"/>
      <c r="T5" s="80"/>
      <c r="U5" s="80"/>
      <c r="V5" s="80"/>
      <c r="W5" s="80"/>
      <c r="X5" s="80"/>
      <c r="Y5" s="80"/>
      <c r="Z5" s="80"/>
      <c r="AA5" s="80"/>
      <c r="AB5" s="80"/>
    </row>
    <row r="6" spans="1:28" x14ac:dyDescent="0.45">
      <c r="A6" s="33" t="s">
        <v>12</v>
      </c>
      <c r="B6" s="81">
        <v>3804.5</v>
      </c>
      <c r="C6" s="81">
        <v>2210.4</v>
      </c>
      <c r="D6" s="81">
        <v>1717.7</v>
      </c>
      <c r="E6" s="80"/>
      <c r="F6" s="80"/>
      <c r="G6" s="80"/>
      <c r="H6" s="80"/>
      <c r="I6" s="80"/>
      <c r="J6" s="80"/>
      <c r="K6" s="80"/>
      <c r="L6" s="80"/>
      <c r="M6" s="80"/>
      <c r="N6" s="80"/>
      <c r="O6" s="80"/>
      <c r="P6" s="80"/>
      <c r="Q6" s="80"/>
      <c r="R6" s="80"/>
      <c r="S6" s="80"/>
      <c r="T6" s="80"/>
      <c r="U6" s="80"/>
      <c r="V6" s="80"/>
      <c r="W6" s="80"/>
      <c r="X6" s="80"/>
      <c r="Y6" s="80"/>
      <c r="Z6" s="80"/>
      <c r="AA6" s="80"/>
      <c r="AB6" s="80"/>
    </row>
    <row r="7" spans="1:28" x14ac:dyDescent="0.45">
      <c r="A7" s="33" t="s">
        <v>25</v>
      </c>
      <c r="B7" s="33">
        <v>3794</v>
      </c>
      <c r="C7" s="33">
        <v>1883</v>
      </c>
      <c r="D7" s="33">
        <v>1742</v>
      </c>
      <c r="E7" s="80"/>
      <c r="F7" s="80"/>
      <c r="G7" s="80"/>
      <c r="H7" s="80"/>
      <c r="I7" s="80"/>
      <c r="J7" s="80"/>
      <c r="K7" s="80"/>
      <c r="L7" s="80"/>
      <c r="M7" s="80"/>
      <c r="N7" s="80"/>
      <c r="O7" s="80"/>
      <c r="P7" s="80"/>
      <c r="Q7" s="80"/>
      <c r="R7" s="80"/>
      <c r="S7" s="80"/>
      <c r="T7" s="80"/>
      <c r="U7" s="80"/>
      <c r="V7" s="80"/>
      <c r="W7" s="80"/>
      <c r="X7" s="80"/>
      <c r="Y7" s="80"/>
      <c r="Z7" s="80"/>
      <c r="AA7" s="80"/>
      <c r="AB7" s="80"/>
    </row>
    <row r="8" spans="1:28" x14ac:dyDescent="0.45">
      <c r="A8" s="33" t="s">
        <v>13</v>
      </c>
      <c r="B8" s="33">
        <v>0</v>
      </c>
      <c r="C8" s="33">
        <v>0</v>
      </c>
      <c r="D8" s="33">
        <v>0</v>
      </c>
      <c r="E8" s="80"/>
      <c r="F8" s="80"/>
      <c r="G8" s="80"/>
      <c r="H8" s="80"/>
      <c r="I8" s="80"/>
      <c r="J8" s="80"/>
      <c r="K8" s="80"/>
      <c r="L8" s="80"/>
      <c r="M8" s="80"/>
      <c r="N8" s="80"/>
      <c r="O8" s="80"/>
      <c r="P8" s="80"/>
      <c r="Q8" s="80"/>
      <c r="R8" s="80"/>
      <c r="S8" s="80"/>
      <c r="T8" s="80"/>
      <c r="U8" s="80"/>
      <c r="V8" s="80"/>
      <c r="W8" s="80"/>
      <c r="X8" s="80"/>
      <c r="Y8" s="80"/>
      <c r="Z8" s="80"/>
      <c r="AA8" s="80"/>
      <c r="AB8" s="80"/>
    </row>
    <row r="9" spans="1:28" x14ac:dyDescent="0.45">
      <c r="A9" s="33" t="s">
        <v>14</v>
      </c>
      <c r="B9" s="33">
        <v>0</v>
      </c>
      <c r="C9" s="33">
        <v>0</v>
      </c>
      <c r="D9" s="33">
        <v>0</v>
      </c>
      <c r="E9" s="80"/>
      <c r="F9" s="80"/>
      <c r="G9" s="80"/>
      <c r="H9" s="80"/>
      <c r="I9" s="80"/>
      <c r="J9" s="80"/>
      <c r="K9" s="80"/>
      <c r="L9" s="80"/>
      <c r="M9" s="80"/>
      <c r="N9" s="80"/>
      <c r="O9" s="80"/>
      <c r="P9" s="80"/>
      <c r="Q9" s="80"/>
      <c r="R9" s="80"/>
      <c r="S9" s="80"/>
      <c r="T9" s="80"/>
      <c r="U9" s="80"/>
      <c r="V9" s="80"/>
      <c r="W9" s="80"/>
      <c r="X9" s="80"/>
      <c r="Y9" s="80"/>
      <c r="Z9" s="80"/>
      <c r="AA9" s="80"/>
      <c r="AB9" s="80"/>
    </row>
    <row r="10" spans="1:28" x14ac:dyDescent="0.45">
      <c r="A10" s="33" t="s">
        <v>15</v>
      </c>
      <c r="B10" s="33">
        <v>0</v>
      </c>
      <c r="C10" s="33">
        <v>0</v>
      </c>
      <c r="D10" s="33">
        <v>0</v>
      </c>
      <c r="E10" s="80"/>
      <c r="F10" s="80"/>
      <c r="G10" s="80"/>
      <c r="H10" s="80"/>
      <c r="I10" s="80"/>
      <c r="J10" s="80"/>
      <c r="K10" s="80"/>
      <c r="L10" s="80"/>
      <c r="M10" s="80"/>
      <c r="N10" s="80"/>
      <c r="O10" s="80"/>
      <c r="P10" s="80"/>
      <c r="Q10" s="80"/>
      <c r="R10" s="80"/>
      <c r="S10" s="80"/>
      <c r="T10" s="80"/>
      <c r="U10" s="80"/>
      <c r="V10" s="80"/>
      <c r="W10" s="80"/>
      <c r="X10" s="80"/>
      <c r="Y10" s="80"/>
      <c r="Z10" s="80"/>
      <c r="AA10" s="80"/>
      <c r="AB10" s="80"/>
    </row>
    <row r="11" spans="1:28" x14ac:dyDescent="0.45">
      <c r="A11" s="33" t="s">
        <v>17</v>
      </c>
      <c r="B11" s="33">
        <v>0</v>
      </c>
      <c r="C11" s="33">
        <v>0</v>
      </c>
      <c r="D11" s="33">
        <v>0</v>
      </c>
      <c r="E11" s="80"/>
      <c r="F11" s="80"/>
      <c r="G11" s="80"/>
      <c r="H11" s="80"/>
      <c r="I11" s="80"/>
      <c r="J11" s="80"/>
      <c r="K11" s="80"/>
      <c r="L11" s="80"/>
      <c r="M11" s="80"/>
      <c r="N11" s="80"/>
      <c r="O11" s="80"/>
      <c r="P11" s="80"/>
      <c r="Q11" s="80"/>
      <c r="R11" s="80"/>
      <c r="S11" s="80"/>
      <c r="T11" s="80"/>
      <c r="U11" s="80"/>
      <c r="V11" s="80"/>
      <c r="W11" s="80"/>
      <c r="X11" s="80"/>
      <c r="Y11" s="80"/>
      <c r="Z11" s="80"/>
      <c r="AA11" s="80"/>
      <c r="AB11" s="80"/>
    </row>
    <row r="12" spans="1:28" x14ac:dyDescent="0.45">
      <c r="A12" s="33" t="s">
        <v>18</v>
      </c>
      <c r="B12" s="33">
        <v>0</v>
      </c>
      <c r="C12" s="33">
        <v>0</v>
      </c>
      <c r="D12" s="33">
        <v>0</v>
      </c>
      <c r="E12" s="80"/>
      <c r="F12" s="80"/>
      <c r="G12" s="80"/>
      <c r="H12" s="80"/>
      <c r="I12" s="80"/>
      <c r="J12" s="80"/>
      <c r="K12" s="80"/>
      <c r="L12" s="80"/>
      <c r="M12" s="80"/>
      <c r="N12" s="80"/>
      <c r="O12" s="80"/>
      <c r="P12" s="80"/>
      <c r="Q12" s="80"/>
      <c r="R12" s="80"/>
      <c r="S12" s="80"/>
      <c r="T12" s="80"/>
      <c r="U12" s="80"/>
      <c r="V12" s="80"/>
      <c r="W12" s="80"/>
      <c r="X12" s="80"/>
      <c r="Y12" s="80"/>
      <c r="Z12" s="80"/>
      <c r="AA12" s="80"/>
      <c r="AB12" s="80"/>
    </row>
    <row r="13" spans="1:28" x14ac:dyDescent="0.45">
      <c r="A13" s="33" t="s">
        <v>156</v>
      </c>
      <c r="B13" s="33">
        <v>0</v>
      </c>
      <c r="C13" s="33">
        <v>0</v>
      </c>
      <c r="D13" s="33">
        <v>0</v>
      </c>
      <c r="E13" s="80"/>
      <c r="F13" s="80"/>
      <c r="G13" s="80"/>
      <c r="H13" s="80"/>
      <c r="I13" s="80"/>
      <c r="J13" s="80"/>
      <c r="K13" s="80"/>
      <c r="L13" s="80"/>
      <c r="M13" s="80"/>
      <c r="N13" s="80"/>
      <c r="O13" s="80"/>
      <c r="P13" s="80"/>
      <c r="Q13" s="80"/>
      <c r="R13" s="80"/>
      <c r="S13" s="80"/>
      <c r="T13" s="80"/>
      <c r="U13" s="80"/>
      <c r="V13" s="80"/>
      <c r="W13" s="80"/>
      <c r="X13" s="80"/>
      <c r="Y13" s="80"/>
      <c r="Z13" s="80"/>
      <c r="AA13" s="80"/>
      <c r="AB13" s="80"/>
    </row>
    <row r="14" spans="1:28" x14ac:dyDescent="0.45">
      <c r="A14" s="454" t="s">
        <v>814</v>
      </c>
      <c r="B14" s="454">
        <v>0</v>
      </c>
      <c r="C14" s="454">
        <v>0</v>
      </c>
      <c r="D14" s="454">
        <v>0</v>
      </c>
      <c r="E14" s="80"/>
      <c r="F14" s="80"/>
      <c r="G14" s="80"/>
      <c r="H14" s="80"/>
      <c r="I14" s="80"/>
      <c r="J14" s="80"/>
      <c r="K14" s="80"/>
      <c r="L14" s="80"/>
      <c r="M14" s="80"/>
      <c r="N14" s="80"/>
      <c r="O14" s="80"/>
      <c r="P14" s="80"/>
      <c r="Q14" s="80"/>
      <c r="R14" s="80"/>
      <c r="S14" s="80"/>
      <c r="T14" s="80"/>
      <c r="U14" s="80"/>
      <c r="V14" s="80"/>
      <c r="W14" s="80"/>
      <c r="X14" s="80"/>
      <c r="Y14" s="80"/>
      <c r="Z14" s="80"/>
      <c r="AA14" s="80"/>
      <c r="AB14" s="80"/>
    </row>
    <row r="15" spans="1:28" s="206" customFormat="1" x14ac:dyDescent="0.45">
      <c r="A15" s="310"/>
      <c r="B15" s="133"/>
      <c r="C15" s="133"/>
      <c r="D15" s="133"/>
      <c r="E15" s="80"/>
      <c r="F15" s="80"/>
      <c r="G15" s="80"/>
      <c r="H15" s="80"/>
      <c r="I15" s="80"/>
      <c r="J15" s="80"/>
      <c r="K15" s="80"/>
      <c r="L15" s="80"/>
      <c r="M15" s="80"/>
      <c r="N15" s="80"/>
      <c r="O15" s="80"/>
      <c r="P15" s="80"/>
      <c r="Q15" s="80"/>
      <c r="R15" s="80"/>
      <c r="S15" s="80"/>
      <c r="T15" s="80"/>
      <c r="U15" s="80"/>
      <c r="V15" s="80"/>
      <c r="W15" s="80"/>
      <c r="X15" s="80"/>
      <c r="Y15" s="80"/>
      <c r="Z15" s="80"/>
      <c r="AA15" s="80"/>
      <c r="AB15" s="80"/>
    </row>
    <row r="16" spans="1:28" s="9" customFormat="1" x14ac:dyDescent="0.45">
      <c r="A16" s="597" t="s">
        <v>604</v>
      </c>
      <c r="B16" s="598"/>
      <c r="C16" s="598"/>
      <c r="D16" s="599"/>
      <c r="E16" s="80"/>
      <c r="F16" s="80"/>
      <c r="G16" s="80"/>
      <c r="H16" s="80"/>
      <c r="I16" s="80"/>
      <c r="J16" s="80"/>
      <c r="K16" s="80"/>
      <c r="L16" s="80"/>
      <c r="M16" s="80"/>
      <c r="N16" s="80"/>
      <c r="O16" s="80"/>
      <c r="P16" s="80"/>
      <c r="Q16" s="80"/>
      <c r="R16" s="80"/>
      <c r="S16" s="80"/>
      <c r="T16" s="80"/>
      <c r="U16" s="80"/>
      <c r="V16" s="80"/>
      <c r="W16" s="80"/>
      <c r="X16" s="80"/>
      <c r="Y16" s="80"/>
      <c r="Z16" s="80"/>
      <c r="AA16" s="80"/>
      <c r="AB16" s="80"/>
    </row>
    <row r="17" spans="1:28" x14ac:dyDescent="0.45">
      <c r="A17" s="132" t="s">
        <v>0</v>
      </c>
      <c r="B17" s="132" t="s">
        <v>165</v>
      </c>
      <c r="C17" s="132" t="s">
        <v>168</v>
      </c>
      <c r="D17" s="132" t="s">
        <v>167</v>
      </c>
      <c r="E17" s="80"/>
      <c r="F17" s="80"/>
      <c r="G17" s="80"/>
      <c r="H17" s="80"/>
      <c r="I17" s="80"/>
      <c r="J17" s="80"/>
      <c r="K17" s="80"/>
      <c r="L17" s="80"/>
      <c r="M17" s="80"/>
      <c r="N17" s="80"/>
      <c r="O17" s="80"/>
      <c r="P17" s="80"/>
      <c r="Q17" s="80"/>
      <c r="R17" s="80"/>
      <c r="S17" s="80"/>
      <c r="T17" s="80"/>
      <c r="U17" s="80"/>
      <c r="V17" s="80"/>
      <c r="W17" s="80"/>
      <c r="X17" s="80"/>
      <c r="Y17" s="80"/>
      <c r="Z17" s="80"/>
      <c r="AA17" s="80"/>
      <c r="AB17" s="80"/>
    </row>
    <row r="18" spans="1:28" x14ac:dyDescent="0.45">
      <c r="A18" s="33">
        <v>1396</v>
      </c>
      <c r="B18" s="33">
        <v>2.2999999999999998</v>
      </c>
      <c r="C18" s="33">
        <v>0.6</v>
      </c>
      <c r="D18" s="33">
        <v>5.6</v>
      </c>
      <c r="E18" s="80"/>
      <c r="F18" s="80"/>
      <c r="G18" s="80"/>
      <c r="H18" s="80"/>
      <c r="I18" s="80"/>
      <c r="J18" s="80"/>
      <c r="K18" s="80"/>
      <c r="L18" s="80"/>
      <c r="M18" s="80"/>
      <c r="N18" s="80"/>
      <c r="O18" s="80"/>
      <c r="P18" s="80"/>
      <c r="Q18" s="80"/>
      <c r="R18" s="80"/>
      <c r="S18" s="80"/>
      <c r="T18" s="80"/>
      <c r="U18" s="80"/>
      <c r="V18" s="80"/>
      <c r="W18" s="80"/>
      <c r="X18" s="80"/>
      <c r="Y18" s="80"/>
      <c r="Z18" s="80"/>
      <c r="AA18" s="80"/>
      <c r="AB18" s="80"/>
    </row>
    <row r="19" spans="1:28" x14ac:dyDescent="0.45">
      <c r="A19" s="33">
        <v>1397</v>
      </c>
      <c r="B19" s="33">
        <v>0</v>
      </c>
      <c r="C19" s="33">
        <v>0</v>
      </c>
      <c r="D19" s="33">
        <v>0</v>
      </c>
      <c r="E19" s="80"/>
      <c r="F19" s="80"/>
      <c r="G19" s="80"/>
      <c r="H19" s="80"/>
      <c r="I19" s="80"/>
      <c r="J19" s="80"/>
      <c r="K19" s="80"/>
      <c r="L19" s="80"/>
      <c r="M19" s="80"/>
      <c r="N19" s="80"/>
      <c r="O19" s="80"/>
      <c r="P19" s="80"/>
      <c r="Q19" s="80"/>
      <c r="R19" s="80"/>
      <c r="S19" s="80"/>
      <c r="T19" s="80"/>
      <c r="U19" s="80"/>
      <c r="V19" s="80"/>
      <c r="W19" s="80"/>
      <c r="X19" s="80"/>
      <c r="Y19" s="80"/>
      <c r="Z19" s="80"/>
      <c r="AA19" s="80"/>
      <c r="AB19" s="80"/>
    </row>
    <row r="20" spans="1:28" x14ac:dyDescent="0.45">
      <c r="A20" s="33">
        <v>1398</v>
      </c>
      <c r="B20" s="33">
        <v>0</v>
      </c>
      <c r="C20" s="33">
        <v>0</v>
      </c>
      <c r="D20" s="33">
        <v>0</v>
      </c>
      <c r="E20" s="80"/>
      <c r="F20" s="80"/>
      <c r="G20" s="80"/>
      <c r="H20" s="80"/>
      <c r="I20" s="80"/>
      <c r="J20" s="80"/>
      <c r="K20" s="80"/>
      <c r="L20" s="80"/>
      <c r="M20" s="80"/>
      <c r="N20" s="80"/>
      <c r="O20" s="80"/>
      <c r="P20" s="80"/>
      <c r="Q20" s="80"/>
      <c r="R20" s="80"/>
      <c r="S20" s="80"/>
      <c r="T20" s="80"/>
      <c r="U20" s="80"/>
      <c r="V20" s="80"/>
      <c r="W20" s="80"/>
      <c r="X20" s="80"/>
      <c r="Y20" s="80"/>
      <c r="Z20" s="80"/>
      <c r="AA20" s="80"/>
      <c r="AB20" s="80"/>
    </row>
    <row r="21" spans="1:28" x14ac:dyDescent="0.45">
      <c r="A21" s="33" t="s">
        <v>12</v>
      </c>
      <c r="B21" s="33">
        <v>-0.2</v>
      </c>
      <c r="C21" s="33">
        <v>4.3</v>
      </c>
      <c r="D21" s="33">
        <v>0.1</v>
      </c>
      <c r="E21" s="80"/>
      <c r="F21" s="80"/>
      <c r="G21" s="80"/>
      <c r="H21" s="80"/>
      <c r="I21" s="80"/>
      <c r="J21" s="80"/>
      <c r="K21" s="80"/>
      <c r="L21" s="80"/>
      <c r="M21" s="80"/>
      <c r="N21" s="80"/>
      <c r="O21" s="80"/>
      <c r="P21" s="80"/>
      <c r="Q21" s="80"/>
      <c r="R21" s="80"/>
      <c r="S21" s="80"/>
      <c r="T21" s="80"/>
      <c r="U21" s="80"/>
      <c r="V21" s="80"/>
      <c r="W21" s="80"/>
      <c r="X21" s="80"/>
      <c r="Y21" s="80"/>
      <c r="Z21" s="80"/>
      <c r="AA21" s="80"/>
      <c r="AB21" s="80"/>
    </row>
    <row r="22" spans="1:28" x14ac:dyDescent="0.45">
      <c r="A22" s="33" t="s">
        <v>25</v>
      </c>
      <c r="B22" s="33">
        <v>-0.3</v>
      </c>
      <c r="C22" s="33">
        <v>-14.8</v>
      </c>
      <c r="D22" s="33">
        <v>1.4</v>
      </c>
      <c r="E22" s="80"/>
      <c r="F22" s="80"/>
      <c r="G22" s="80"/>
      <c r="H22" s="80"/>
      <c r="I22" s="80"/>
      <c r="J22" s="80"/>
      <c r="K22" s="80"/>
      <c r="L22" s="80"/>
      <c r="M22" s="80"/>
      <c r="N22" s="80"/>
      <c r="O22" s="80"/>
      <c r="P22" s="80"/>
      <c r="Q22" s="80"/>
      <c r="R22" s="80"/>
      <c r="S22" s="80"/>
      <c r="T22" s="80"/>
      <c r="U22" s="80"/>
      <c r="V22" s="80"/>
      <c r="W22" s="80"/>
      <c r="X22" s="80"/>
      <c r="Y22" s="80"/>
      <c r="Z22" s="80"/>
      <c r="AA22" s="80"/>
      <c r="AB22" s="80"/>
    </row>
    <row r="23" spans="1:28" x14ac:dyDescent="0.45">
      <c r="A23" s="33" t="s">
        <v>13</v>
      </c>
      <c r="B23" s="33">
        <v>0</v>
      </c>
      <c r="C23" s="33">
        <v>0</v>
      </c>
      <c r="D23" s="33">
        <v>0</v>
      </c>
      <c r="E23" s="80"/>
      <c r="F23" s="80"/>
      <c r="G23" s="80"/>
      <c r="H23" s="80"/>
      <c r="I23" s="80"/>
      <c r="J23" s="80"/>
      <c r="K23" s="80"/>
      <c r="L23" s="80"/>
      <c r="M23" s="80"/>
      <c r="N23" s="80"/>
      <c r="O23" s="80"/>
      <c r="P23" s="80"/>
      <c r="Q23" s="80"/>
      <c r="R23" s="80"/>
      <c r="S23" s="80"/>
      <c r="T23" s="80"/>
      <c r="U23" s="80"/>
      <c r="V23" s="80"/>
      <c r="W23" s="80"/>
      <c r="X23" s="80"/>
      <c r="Y23" s="80"/>
      <c r="Z23" s="80"/>
      <c r="AA23" s="80"/>
      <c r="AB23" s="80"/>
    </row>
    <row r="24" spans="1:28" x14ac:dyDescent="0.45">
      <c r="A24" s="33" t="s">
        <v>14</v>
      </c>
      <c r="B24" s="33">
        <v>0</v>
      </c>
      <c r="C24" s="33">
        <v>0</v>
      </c>
      <c r="D24" s="33">
        <v>0</v>
      </c>
      <c r="E24" s="80"/>
      <c r="F24" s="80"/>
      <c r="G24" s="80"/>
      <c r="H24" s="80"/>
      <c r="I24" s="80"/>
      <c r="J24" s="80"/>
      <c r="K24" s="80"/>
      <c r="L24" s="80"/>
      <c r="M24" s="80"/>
      <c r="N24" s="80"/>
      <c r="O24" s="80"/>
      <c r="P24" s="80"/>
      <c r="Q24" s="80"/>
      <c r="R24" s="80"/>
      <c r="S24" s="80"/>
      <c r="T24" s="80"/>
      <c r="U24" s="80"/>
      <c r="V24" s="80"/>
      <c r="W24" s="80"/>
      <c r="X24" s="80"/>
      <c r="Y24" s="80"/>
      <c r="Z24" s="80"/>
      <c r="AA24" s="80"/>
      <c r="AB24" s="80"/>
    </row>
    <row r="25" spans="1:28" x14ac:dyDescent="0.45">
      <c r="A25" s="33" t="s">
        <v>15</v>
      </c>
      <c r="B25" s="33">
        <v>0</v>
      </c>
      <c r="C25" s="33">
        <v>0</v>
      </c>
      <c r="D25" s="33">
        <v>0</v>
      </c>
      <c r="E25" s="80"/>
      <c r="F25" s="80"/>
      <c r="G25" s="80"/>
      <c r="H25" s="80"/>
      <c r="I25" s="80"/>
      <c r="J25" s="80"/>
      <c r="K25" s="80"/>
      <c r="L25" s="80"/>
      <c r="M25" s="80"/>
      <c r="N25" s="80"/>
      <c r="O25" s="80"/>
      <c r="P25" s="80"/>
      <c r="Q25" s="80"/>
      <c r="R25" s="80"/>
      <c r="S25" s="80"/>
      <c r="T25" s="80"/>
      <c r="U25" s="80"/>
      <c r="V25" s="80"/>
      <c r="W25" s="80"/>
      <c r="X25" s="80"/>
      <c r="Y25" s="80"/>
      <c r="Z25" s="80"/>
      <c r="AA25" s="80"/>
      <c r="AB25" s="80"/>
    </row>
    <row r="26" spans="1:28" x14ac:dyDescent="0.45">
      <c r="A26" s="33" t="s">
        <v>17</v>
      </c>
      <c r="B26" s="33">
        <v>0</v>
      </c>
      <c r="C26" s="33">
        <v>0</v>
      </c>
      <c r="D26" s="33">
        <v>0</v>
      </c>
      <c r="E26" s="80"/>
      <c r="F26" s="80"/>
      <c r="G26" s="80"/>
      <c r="H26" s="80"/>
      <c r="I26" s="80"/>
      <c r="J26" s="80"/>
      <c r="K26" s="80"/>
      <c r="L26" s="80"/>
      <c r="M26" s="80"/>
      <c r="N26" s="80"/>
      <c r="O26" s="80"/>
      <c r="P26" s="80"/>
      <c r="Q26" s="80"/>
      <c r="R26" s="80"/>
      <c r="S26" s="80"/>
      <c r="T26" s="80"/>
      <c r="U26" s="80"/>
      <c r="V26" s="80"/>
      <c r="W26" s="80"/>
      <c r="X26" s="80"/>
      <c r="Y26" s="80"/>
      <c r="Z26" s="80"/>
      <c r="AA26" s="80"/>
      <c r="AB26" s="80"/>
    </row>
    <row r="27" spans="1:28" x14ac:dyDescent="0.45">
      <c r="A27" s="33" t="s">
        <v>18</v>
      </c>
      <c r="B27" s="33">
        <v>0</v>
      </c>
      <c r="C27" s="33">
        <v>0</v>
      </c>
      <c r="D27" s="33">
        <v>0</v>
      </c>
      <c r="E27" s="80"/>
      <c r="F27" s="80"/>
      <c r="G27" s="80"/>
      <c r="H27" s="80"/>
      <c r="I27" s="80"/>
      <c r="J27" s="80"/>
      <c r="K27" s="80"/>
      <c r="L27" s="80"/>
      <c r="M27" s="80"/>
      <c r="N27" s="80"/>
      <c r="O27" s="80"/>
      <c r="P27" s="80"/>
      <c r="Q27" s="80"/>
      <c r="R27" s="80"/>
      <c r="S27" s="80"/>
      <c r="T27" s="80"/>
      <c r="U27" s="80"/>
      <c r="V27" s="80"/>
      <c r="W27" s="80"/>
      <c r="X27" s="80"/>
      <c r="Y27" s="80"/>
      <c r="Z27" s="80"/>
      <c r="AA27" s="80"/>
      <c r="AB27" s="80"/>
    </row>
    <row r="28" spans="1:28" x14ac:dyDescent="0.45">
      <c r="A28" s="131" t="s">
        <v>156</v>
      </c>
      <c r="B28" s="131">
        <v>0</v>
      </c>
      <c r="C28" s="131">
        <v>0</v>
      </c>
      <c r="D28" s="131">
        <v>0</v>
      </c>
      <c r="E28" s="80"/>
      <c r="F28" s="80"/>
      <c r="G28" s="80"/>
      <c r="H28" s="80"/>
      <c r="I28" s="80"/>
      <c r="J28" s="80"/>
      <c r="K28" s="80"/>
      <c r="L28" s="80"/>
      <c r="M28" s="80"/>
      <c r="N28" s="80"/>
      <c r="O28" s="80"/>
      <c r="P28" s="80"/>
      <c r="Q28" s="80"/>
      <c r="R28" s="80"/>
      <c r="S28" s="80"/>
      <c r="T28" s="80"/>
      <c r="U28" s="80"/>
      <c r="V28" s="80"/>
      <c r="W28" s="80"/>
      <c r="X28" s="80"/>
      <c r="Y28" s="80"/>
      <c r="Z28" s="80"/>
      <c r="AA28" s="80"/>
      <c r="AB28" s="80"/>
    </row>
    <row r="29" spans="1:28" x14ac:dyDescent="0.45">
      <c r="A29" s="454" t="s">
        <v>814</v>
      </c>
      <c r="B29" s="454">
        <v>0</v>
      </c>
      <c r="C29" s="454">
        <v>0</v>
      </c>
      <c r="D29" s="454">
        <v>0</v>
      </c>
      <c r="E29" s="80"/>
      <c r="F29" s="80"/>
      <c r="G29" s="80"/>
      <c r="H29" s="80"/>
      <c r="I29" s="80"/>
      <c r="J29" s="80"/>
      <c r="K29" s="80"/>
      <c r="L29" s="80"/>
      <c r="M29" s="80"/>
      <c r="N29" s="80"/>
      <c r="O29" s="80"/>
      <c r="P29" s="80"/>
      <c r="Q29" s="80"/>
      <c r="R29" s="80"/>
      <c r="S29" s="80"/>
      <c r="T29" s="80"/>
      <c r="U29" s="80"/>
      <c r="V29" s="80"/>
      <c r="W29" s="80"/>
      <c r="X29" s="80"/>
      <c r="Y29" s="80"/>
      <c r="Z29" s="80"/>
      <c r="AA29" s="80"/>
      <c r="AB29" s="80"/>
    </row>
    <row r="30" spans="1:28" s="177" customFormat="1" x14ac:dyDescent="0.45">
      <c r="A30" s="152"/>
      <c r="B30" s="133"/>
      <c r="C30" s="133"/>
      <c r="D30" s="133"/>
      <c r="E30" s="80"/>
      <c r="F30" s="80"/>
      <c r="G30" s="80"/>
      <c r="H30" s="80"/>
      <c r="I30" s="80"/>
      <c r="J30" s="80"/>
      <c r="K30" s="80"/>
      <c r="L30" s="80"/>
      <c r="M30" s="80"/>
      <c r="N30" s="80"/>
      <c r="O30" s="80"/>
      <c r="P30" s="80"/>
      <c r="Q30" s="80"/>
      <c r="R30" s="80"/>
      <c r="S30" s="80"/>
      <c r="T30" s="80"/>
      <c r="U30" s="80"/>
      <c r="V30" s="80"/>
      <c r="W30" s="80"/>
      <c r="X30" s="80"/>
      <c r="Y30" s="80"/>
      <c r="Z30" s="80"/>
      <c r="AA30" s="80"/>
      <c r="AB30" s="80"/>
    </row>
    <row r="31" spans="1:28" x14ac:dyDescent="0.45">
      <c r="A31" s="558" t="s">
        <v>176</v>
      </c>
      <c r="B31" s="559"/>
      <c r="C31" s="559"/>
      <c r="D31" s="559"/>
      <c r="E31" s="559"/>
      <c r="F31" s="559"/>
      <c r="G31" s="559"/>
      <c r="H31" s="207"/>
      <c r="I31" s="210"/>
      <c r="J31" s="80"/>
      <c r="K31" s="80"/>
      <c r="L31" s="80"/>
      <c r="M31" s="80"/>
      <c r="N31" s="80"/>
      <c r="O31" s="80"/>
      <c r="P31" s="80"/>
      <c r="Q31" s="80"/>
      <c r="R31" s="80"/>
      <c r="S31" s="80"/>
      <c r="T31" s="80"/>
      <c r="U31" s="80"/>
      <c r="V31" s="80"/>
      <c r="W31" s="80"/>
      <c r="X31" s="80"/>
      <c r="Y31" s="80"/>
      <c r="Z31" s="80"/>
      <c r="AA31" s="80"/>
      <c r="AB31" s="80"/>
    </row>
    <row r="32" spans="1:28" x14ac:dyDescent="0.45">
      <c r="A32" s="591" t="s">
        <v>0</v>
      </c>
      <c r="B32" s="591" t="s">
        <v>170</v>
      </c>
      <c r="C32" s="591" t="s">
        <v>177</v>
      </c>
      <c r="D32" s="591"/>
      <c r="E32" s="591"/>
      <c r="F32" s="591"/>
      <c r="G32" s="591"/>
      <c r="H32" s="591"/>
      <c r="I32" s="591" t="s">
        <v>116</v>
      </c>
      <c r="J32" s="80"/>
      <c r="K32" s="80"/>
      <c r="L32" s="80"/>
      <c r="M32" s="80"/>
      <c r="N32" s="80"/>
      <c r="O32" s="80"/>
      <c r="P32" s="80"/>
      <c r="Q32" s="80"/>
      <c r="R32" s="80"/>
      <c r="S32" s="80"/>
      <c r="T32" s="80"/>
      <c r="U32" s="80"/>
      <c r="V32" s="80"/>
      <c r="W32" s="80"/>
      <c r="X32" s="80"/>
      <c r="Y32" s="80"/>
      <c r="Z32" s="80"/>
      <c r="AA32" s="80"/>
      <c r="AB32" s="80"/>
    </row>
    <row r="33" spans="1:28" x14ac:dyDescent="0.45">
      <c r="A33" s="572"/>
      <c r="B33" s="572"/>
      <c r="C33" s="33" t="s">
        <v>171</v>
      </c>
      <c r="D33" s="33" t="s">
        <v>172</v>
      </c>
      <c r="E33" s="33" t="s">
        <v>62</v>
      </c>
      <c r="F33" s="33" t="s">
        <v>173</v>
      </c>
      <c r="G33" s="33" t="s">
        <v>792</v>
      </c>
      <c r="H33" s="33" t="s">
        <v>174</v>
      </c>
      <c r="I33" s="572"/>
      <c r="J33" s="80"/>
      <c r="K33" s="80"/>
      <c r="L33" s="80"/>
      <c r="M33" s="80"/>
      <c r="N33" s="80"/>
      <c r="O33" s="80"/>
      <c r="P33" s="80"/>
      <c r="Q33" s="80"/>
      <c r="R33" s="80"/>
      <c r="S33" s="80"/>
      <c r="T33" s="80"/>
      <c r="U33" s="80"/>
      <c r="V33" s="80"/>
      <c r="W33" s="80"/>
      <c r="X33" s="80"/>
      <c r="Y33" s="80"/>
      <c r="Z33" s="80"/>
      <c r="AA33" s="80"/>
      <c r="AB33" s="80"/>
    </row>
    <row r="34" spans="1:28" x14ac:dyDescent="0.45">
      <c r="A34" s="33">
        <v>1397</v>
      </c>
      <c r="B34" s="82">
        <v>646.79999999999995</v>
      </c>
      <c r="C34" s="82">
        <v>143</v>
      </c>
      <c r="D34" s="82">
        <v>21.5</v>
      </c>
      <c r="E34" s="82">
        <v>7.1</v>
      </c>
      <c r="F34" s="82">
        <v>50.4</v>
      </c>
      <c r="G34" s="82">
        <v>302.60000000000002</v>
      </c>
      <c r="H34" s="82">
        <v>20.8</v>
      </c>
      <c r="I34" s="81">
        <v>0</v>
      </c>
      <c r="J34" s="80"/>
      <c r="K34" s="80"/>
      <c r="L34" s="80"/>
      <c r="M34" s="80"/>
      <c r="N34" s="80"/>
      <c r="O34" s="80"/>
      <c r="P34" s="80"/>
      <c r="Q34" s="80"/>
      <c r="R34" s="80"/>
      <c r="S34" s="80"/>
      <c r="T34" s="80"/>
      <c r="U34" s="80"/>
      <c r="V34" s="80"/>
      <c r="W34" s="80"/>
      <c r="X34" s="80"/>
      <c r="Y34" s="80"/>
      <c r="Z34" s="80"/>
      <c r="AA34" s="80"/>
      <c r="AB34" s="80"/>
    </row>
    <row r="35" spans="1:28" x14ac:dyDescent="0.45">
      <c r="A35" s="33">
        <v>1398</v>
      </c>
      <c r="B35" s="82">
        <v>671.4</v>
      </c>
      <c r="C35" s="82">
        <v>159.19999999999999</v>
      </c>
      <c r="D35" s="82">
        <v>23</v>
      </c>
      <c r="E35" s="82">
        <v>9</v>
      </c>
      <c r="F35" s="82">
        <v>56.1</v>
      </c>
      <c r="G35" s="82">
        <v>292.3</v>
      </c>
      <c r="H35" s="82">
        <v>20.8</v>
      </c>
      <c r="I35" s="81">
        <v>0</v>
      </c>
      <c r="J35" s="80"/>
      <c r="K35" s="80"/>
      <c r="L35" s="80"/>
      <c r="M35" s="80"/>
      <c r="N35" s="80"/>
      <c r="O35" s="80"/>
      <c r="P35" s="80"/>
      <c r="Q35" s="80"/>
      <c r="R35" s="80"/>
      <c r="S35" s="80"/>
      <c r="T35" s="80"/>
      <c r="U35" s="80"/>
      <c r="V35" s="80"/>
      <c r="W35" s="80"/>
      <c r="X35" s="80"/>
      <c r="Y35" s="80"/>
      <c r="Z35" s="80"/>
      <c r="AA35" s="80"/>
      <c r="AB35" s="80"/>
    </row>
    <row r="36" spans="1:28" x14ac:dyDescent="0.45">
      <c r="A36" s="33">
        <v>1399</v>
      </c>
      <c r="B36" s="3">
        <v>717.2</v>
      </c>
      <c r="C36" s="3">
        <v>169.8</v>
      </c>
      <c r="D36" s="3">
        <v>21.4</v>
      </c>
      <c r="E36" s="3">
        <v>10.199999999999999</v>
      </c>
      <c r="F36" s="3">
        <v>63.4</v>
      </c>
      <c r="G36" s="3">
        <v>318.7</v>
      </c>
      <c r="H36" s="3">
        <v>22.2</v>
      </c>
      <c r="J36" s="80"/>
      <c r="K36" s="80"/>
      <c r="L36" s="80"/>
      <c r="M36" s="80"/>
      <c r="N36" s="80"/>
      <c r="O36" s="80"/>
      <c r="P36" s="80"/>
      <c r="Q36" s="80"/>
      <c r="R36" s="80"/>
      <c r="S36" s="80"/>
      <c r="T36" s="80"/>
      <c r="U36" s="80"/>
      <c r="V36" s="80"/>
      <c r="W36" s="80"/>
      <c r="X36" s="80"/>
      <c r="Y36" s="80"/>
      <c r="Z36" s="80"/>
      <c r="AA36" s="80"/>
      <c r="AB36" s="80"/>
    </row>
    <row r="37" spans="1:28" x14ac:dyDescent="0.45">
      <c r="A37" s="33" t="s">
        <v>15</v>
      </c>
      <c r="B37" s="82">
        <v>651.79999999999995</v>
      </c>
      <c r="C37" s="82">
        <v>116.5</v>
      </c>
      <c r="D37" s="82">
        <v>17.5</v>
      </c>
      <c r="E37" s="82">
        <v>6.4</v>
      </c>
      <c r="F37" s="82">
        <v>56</v>
      </c>
      <c r="G37" s="82">
        <v>300.10000000000002</v>
      </c>
      <c r="H37" s="82">
        <v>19.399999999999999</v>
      </c>
      <c r="I37" s="81">
        <v>0</v>
      </c>
      <c r="J37" s="80"/>
      <c r="K37" s="80"/>
      <c r="L37" s="80"/>
      <c r="M37" s="80"/>
      <c r="N37" s="80"/>
      <c r="O37" s="80"/>
      <c r="P37" s="80"/>
      <c r="Q37" s="80"/>
      <c r="R37" s="80"/>
      <c r="S37" s="80"/>
      <c r="T37" s="80"/>
      <c r="U37" s="80"/>
      <c r="V37" s="80"/>
      <c r="W37" s="80"/>
      <c r="X37" s="80"/>
      <c r="Y37" s="80"/>
      <c r="Z37" s="80"/>
      <c r="AA37" s="80"/>
      <c r="AB37" s="80"/>
    </row>
    <row r="38" spans="1:28" x14ac:dyDescent="0.45">
      <c r="A38" s="33" t="s">
        <v>149</v>
      </c>
      <c r="B38" s="82">
        <v>600.5</v>
      </c>
      <c r="C38" s="82">
        <v>42.8</v>
      </c>
      <c r="D38" s="82">
        <v>12.4</v>
      </c>
      <c r="E38" s="82">
        <v>2.6</v>
      </c>
      <c r="F38" s="82">
        <v>60.2</v>
      </c>
      <c r="G38" s="82">
        <v>370</v>
      </c>
      <c r="H38" s="82">
        <v>19.3</v>
      </c>
      <c r="I38" s="81">
        <v>0</v>
      </c>
      <c r="J38" s="80"/>
      <c r="K38" s="80"/>
      <c r="L38" s="80"/>
      <c r="M38" s="80"/>
      <c r="N38" s="80"/>
      <c r="O38" s="80"/>
      <c r="P38" s="80"/>
      <c r="Q38" s="80"/>
      <c r="R38" s="80"/>
      <c r="S38" s="80"/>
      <c r="T38" s="80"/>
      <c r="U38" s="80"/>
      <c r="V38" s="80"/>
      <c r="W38" s="80"/>
      <c r="X38" s="80"/>
      <c r="Y38" s="80"/>
      <c r="Z38" s="80"/>
      <c r="AA38" s="80"/>
      <c r="AB38" s="80"/>
    </row>
    <row r="39" spans="1:28" x14ac:dyDescent="0.45">
      <c r="A39" s="33" t="s">
        <v>175</v>
      </c>
      <c r="B39" s="82">
        <v>679.8</v>
      </c>
      <c r="C39" s="82">
        <v>183.5</v>
      </c>
      <c r="D39" s="82">
        <v>25.5</v>
      </c>
      <c r="E39" s="82">
        <v>10.8</v>
      </c>
      <c r="F39" s="82">
        <v>57.4</v>
      </c>
      <c r="G39" s="82">
        <v>277.10000000000002</v>
      </c>
      <c r="H39" s="82">
        <v>21.3</v>
      </c>
      <c r="I39" s="209">
        <v>0</v>
      </c>
      <c r="J39" s="80"/>
      <c r="K39" s="80"/>
      <c r="L39" s="80"/>
      <c r="M39" s="80"/>
      <c r="N39" s="80"/>
      <c r="O39" s="80"/>
      <c r="P39" s="80"/>
      <c r="Q39" s="80"/>
      <c r="R39" s="80"/>
      <c r="S39" s="80"/>
      <c r="T39" s="80"/>
      <c r="U39" s="80"/>
      <c r="V39" s="80"/>
      <c r="W39" s="80"/>
      <c r="X39" s="80"/>
      <c r="Y39" s="80"/>
      <c r="Z39" s="80"/>
      <c r="AA39" s="80"/>
      <c r="AB39" s="80"/>
    </row>
    <row r="40" spans="1:28" x14ac:dyDescent="0.45">
      <c r="A40" s="131" t="s">
        <v>156</v>
      </c>
      <c r="B40" s="82">
        <v>753.5</v>
      </c>
      <c r="C40" s="82">
        <v>294.2</v>
      </c>
      <c r="D40" s="82">
        <v>36.4</v>
      </c>
      <c r="E40" s="82">
        <v>16.600000000000001</v>
      </c>
      <c r="F40" s="82">
        <v>50.9</v>
      </c>
      <c r="G40" s="82">
        <v>222.6</v>
      </c>
      <c r="H40" s="82">
        <v>23.2</v>
      </c>
      <c r="I40" s="312">
        <v>0</v>
      </c>
      <c r="J40" s="80"/>
      <c r="K40" s="80"/>
      <c r="L40" s="80"/>
      <c r="M40" s="80"/>
      <c r="N40" s="80"/>
      <c r="O40" s="80"/>
      <c r="P40" s="80"/>
      <c r="Q40" s="80"/>
      <c r="R40" s="80"/>
      <c r="S40" s="80"/>
      <c r="T40" s="80"/>
      <c r="U40" s="80"/>
      <c r="V40" s="80"/>
      <c r="W40" s="80"/>
      <c r="X40" s="80"/>
      <c r="Y40" s="80"/>
      <c r="Z40" s="80"/>
      <c r="AA40" s="80"/>
      <c r="AB40" s="80"/>
    </row>
    <row r="41" spans="1:28" x14ac:dyDescent="0.45">
      <c r="A41" s="33" t="s">
        <v>814</v>
      </c>
      <c r="B41" s="82">
        <v>668.9</v>
      </c>
      <c r="C41" s="82">
        <v>135.5</v>
      </c>
      <c r="D41" s="82">
        <v>16.3</v>
      </c>
      <c r="E41" s="82">
        <v>7.8</v>
      </c>
      <c r="F41" s="82">
        <v>64.400000000000006</v>
      </c>
      <c r="G41" s="82">
        <v>326.39999999999998</v>
      </c>
      <c r="H41" s="82">
        <v>19.7</v>
      </c>
      <c r="I41" s="81">
        <v>0</v>
      </c>
      <c r="J41" s="80"/>
      <c r="K41" s="80"/>
      <c r="L41" s="80"/>
      <c r="M41" s="80"/>
      <c r="N41" s="80"/>
      <c r="O41" s="80"/>
      <c r="P41" s="80"/>
      <c r="Q41" s="80"/>
      <c r="R41" s="80"/>
      <c r="S41" s="80"/>
      <c r="T41" s="80"/>
      <c r="U41" s="80"/>
      <c r="V41" s="80"/>
      <c r="W41" s="80"/>
      <c r="X41" s="80"/>
      <c r="Y41" s="80"/>
      <c r="Z41" s="80"/>
      <c r="AA41" s="80"/>
      <c r="AB41" s="80"/>
    </row>
    <row r="42" spans="1:28" x14ac:dyDescent="0.45">
      <c r="A42" s="33" t="s">
        <v>822</v>
      </c>
      <c r="B42" s="82">
        <v>645.4</v>
      </c>
      <c r="C42" s="82">
        <v>49</v>
      </c>
      <c r="D42" s="82">
        <v>11.5</v>
      </c>
      <c r="E42" s="82">
        <v>3.1</v>
      </c>
      <c r="F42" s="82">
        <v>66.400000000000006</v>
      </c>
      <c r="G42" s="82">
        <v>387.2</v>
      </c>
      <c r="H42" s="82">
        <v>23.1</v>
      </c>
      <c r="I42" s="81">
        <v>0</v>
      </c>
      <c r="J42" s="80"/>
      <c r="K42" s="80"/>
      <c r="L42" s="80"/>
      <c r="M42" s="80"/>
      <c r="N42" s="80"/>
      <c r="O42" s="80"/>
      <c r="P42" s="80"/>
      <c r="Q42" s="80"/>
      <c r="R42" s="80"/>
      <c r="S42" s="80"/>
      <c r="T42" s="80"/>
      <c r="U42" s="80"/>
      <c r="V42" s="80"/>
      <c r="W42" s="80"/>
      <c r="X42" s="80"/>
      <c r="Y42" s="80"/>
      <c r="Z42" s="80"/>
      <c r="AA42" s="80"/>
      <c r="AB42" s="80"/>
    </row>
    <row r="43" spans="1:28" x14ac:dyDescent="0.45">
      <c r="A43" s="33" t="s">
        <v>828</v>
      </c>
      <c r="B43" s="83" t="s">
        <v>865</v>
      </c>
      <c r="C43" s="82">
        <v>200.8</v>
      </c>
      <c r="D43" s="84">
        <v>23.2</v>
      </c>
      <c r="E43" s="82">
        <v>11.9</v>
      </c>
      <c r="F43" s="82">
        <v>65.099999999999994</v>
      </c>
      <c r="G43" s="82">
        <v>302</v>
      </c>
      <c r="H43" s="82">
        <v>22.5</v>
      </c>
      <c r="I43" s="81">
        <v>0</v>
      </c>
      <c r="J43" s="80"/>
      <c r="K43" s="80"/>
      <c r="L43" s="80"/>
      <c r="M43" s="80"/>
      <c r="N43" s="80"/>
      <c r="O43" s="80"/>
      <c r="P43" s="80"/>
      <c r="Q43" s="80"/>
      <c r="R43" s="80"/>
      <c r="S43" s="80"/>
      <c r="T43" s="80"/>
      <c r="U43" s="80"/>
      <c r="V43" s="80"/>
      <c r="W43" s="80"/>
      <c r="X43" s="80"/>
      <c r="Y43" s="80"/>
      <c r="Z43" s="80"/>
      <c r="AA43" s="80"/>
      <c r="AB43" s="80"/>
    </row>
    <row r="44" spans="1:28" x14ac:dyDescent="0.45">
      <c r="A44" s="33" t="s">
        <v>850</v>
      </c>
      <c r="B44" s="82">
        <v>826.5</v>
      </c>
      <c r="C44" s="82">
        <v>293.7</v>
      </c>
      <c r="D44" s="82">
        <v>34.6</v>
      </c>
      <c r="E44" s="82">
        <v>17.7</v>
      </c>
      <c r="F44" s="82">
        <v>57.7</v>
      </c>
      <c r="G44" s="82">
        <v>259.10000000000002</v>
      </c>
      <c r="H44" s="82">
        <v>23.4</v>
      </c>
      <c r="I44" s="81">
        <v>0</v>
      </c>
      <c r="J44" s="205"/>
      <c r="K44" s="80"/>
      <c r="L44" s="80"/>
      <c r="M44" s="80"/>
      <c r="N44" s="80"/>
      <c r="O44" s="80"/>
      <c r="P44" s="80"/>
      <c r="Q44" s="80"/>
      <c r="R44" s="80"/>
      <c r="S44" s="80"/>
      <c r="T44" s="80"/>
      <c r="U44" s="80"/>
      <c r="V44" s="80"/>
      <c r="W44" s="80"/>
      <c r="X44" s="80"/>
      <c r="Y44" s="80"/>
      <c r="Z44" s="80"/>
      <c r="AA44" s="80"/>
      <c r="AB44" s="80"/>
    </row>
    <row r="45" spans="1:28" x14ac:dyDescent="0.45">
      <c r="A45" s="454" t="s">
        <v>871</v>
      </c>
      <c r="B45" s="454">
        <v>692.9</v>
      </c>
      <c r="C45" s="454">
        <v>97.3</v>
      </c>
      <c r="D45" s="454">
        <v>13.9</v>
      </c>
      <c r="E45" s="454">
        <v>6.6</v>
      </c>
      <c r="F45" s="454">
        <v>67.900000000000006</v>
      </c>
      <c r="G45" s="454">
        <v>372.5</v>
      </c>
      <c r="H45" s="454">
        <v>22.1</v>
      </c>
      <c r="I45" s="454">
        <v>0</v>
      </c>
      <c r="J45" s="205"/>
      <c r="K45" s="80"/>
      <c r="L45" s="80"/>
      <c r="M45" s="80"/>
      <c r="N45" s="80"/>
      <c r="O45" s="80"/>
      <c r="P45" s="80"/>
      <c r="Q45" s="80"/>
      <c r="R45" s="80"/>
      <c r="S45" s="80"/>
      <c r="T45" s="80"/>
      <c r="U45" s="80"/>
      <c r="V45" s="80"/>
      <c r="W45" s="80"/>
      <c r="X45" s="80"/>
      <c r="Y45" s="80"/>
      <c r="Z45" s="80"/>
      <c r="AA45" s="80"/>
      <c r="AB45" s="80"/>
    </row>
    <row r="46" spans="1:28" s="177" customFormat="1" x14ac:dyDescent="0.45">
      <c r="A46" s="313"/>
      <c r="B46" s="314"/>
      <c r="C46" s="314"/>
      <c r="D46" s="314"/>
      <c r="E46" s="314"/>
      <c r="F46" s="314"/>
      <c r="G46" s="314"/>
      <c r="H46" s="314"/>
      <c r="I46" s="315"/>
      <c r="J46" s="133"/>
      <c r="K46" s="80"/>
      <c r="L46" s="80"/>
      <c r="M46" s="80"/>
      <c r="N46" s="80"/>
      <c r="O46" s="80"/>
      <c r="P46" s="80"/>
      <c r="Q46" s="80"/>
      <c r="R46" s="80"/>
      <c r="S46" s="80"/>
      <c r="T46" s="80"/>
      <c r="U46" s="80"/>
      <c r="V46" s="80"/>
      <c r="W46" s="80"/>
      <c r="X46" s="80"/>
      <c r="Y46" s="80"/>
      <c r="Z46" s="80"/>
      <c r="AA46" s="80"/>
      <c r="AB46" s="80"/>
    </row>
    <row r="47" spans="1:28" x14ac:dyDescent="0.45">
      <c r="A47" s="547" t="s">
        <v>605</v>
      </c>
      <c r="B47" s="547"/>
      <c r="C47" s="547"/>
      <c r="D47" s="547"/>
      <c r="E47" s="547"/>
      <c r="F47" s="547"/>
      <c r="G47" s="547"/>
      <c r="H47" s="547"/>
      <c r="I47" s="602"/>
      <c r="J47" s="205"/>
      <c r="K47" s="80"/>
      <c r="L47" s="80"/>
      <c r="M47" s="80"/>
      <c r="N47" s="80"/>
      <c r="O47" s="80"/>
      <c r="P47" s="80"/>
      <c r="Q47" s="80"/>
      <c r="R47" s="80"/>
      <c r="S47" s="80"/>
      <c r="T47" s="80"/>
      <c r="U47" s="80"/>
      <c r="V47" s="80"/>
      <c r="W47" s="80"/>
      <c r="X47" s="80"/>
      <c r="Y47" s="80"/>
      <c r="Z47" s="80"/>
      <c r="AA47" s="80"/>
      <c r="AB47" s="80"/>
    </row>
    <row r="48" spans="1:28" x14ac:dyDescent="0.45">
      <c r="A48" s="33"/>
      <c r="B48" s="33"/>
      <c r="C48" s="498" t="s">
        <v>178</v>
      </c>
      <c r="D48" s="499"/>
      <c r="E48" s="499"/>
      <c r="F48" s="499"/>
      <c r="G48" s="499"/>
      <c r="H48" s="592"/>
      <c r="I48" s="33"/>
      <c r="J48" s="80"/>
      <c r="K48" s="80"/>
      <c r="L48" s="80"/>
      <c r="M48" s="80"/>
      <c r="N48" s="80"/>
      <c r="O48" s="80"/>
      <c r="P48" s="80"/>
      <c r="Q48" s="80"/>
      <c r="R48" s="80"/>
      <c r="S48" s="80"/>
      <c r="T48" s="80"/>
      <c r="U48" s="80"/>
      <c r="V48" s="80"/>
      <c r="W48" s="80"/>
      <c r="X48" s="80"/>
      <c r="Y48" s="80"/>
      <c r="Z48" s="80"/>
      <c r="AA48" s="80"/>
      <c r="AB48" s="80"/>
    </row>
    <row r="49" spans="1:28" x14ac:dyDescent="0.45">
      <c r="A49" s="33" t="s">
        <v>0</v>
      </c>
      <c r="B49" s="33" t="s">
        <v>170</v>
      </c>
      <c r="C49" s="33" t="s">
        <v>171</v>
      </c>
      <c r="D49" s="33" t="s">
        <v>172</v>
      </c>
      <c r="E49" s="33" t="s">
        <v>62</v>
      </c>
      <c r="F49" s="33" t="s">
        <v>173</v>
      </c>
      <c r="G49" s="33" t="s">
        <v>792</v>
      </c>
      <c r="H49" s="33" t="s">
        <v>174</v>
      </c>
      <c r="I49" s="33" t="s">
        <v>116</v>
      </c>
      <c r="J49" s="80"/>
      <c r="K49" s="80"/>
      <c r="L49" s="80"/>
      <c r="M49" s="80"/>
      <c r="N49" s="80"/>
      <c r="O49" s="80"/>
      <c r="P49" s="80"/>
      <c r="Q49" s="80"/>
      <c r="R49" s="80"/>
      <c r="S49" s="80"/>
      <c r="T49" s="80"/>
      <c r="U49" s="80"/>
      <c r="V49" s="80"/>
      <c r="W49" s="80"/>
      <c r="X49" s="80"/>
      <c r="Y49" s="80"/>
      <c r="Z49" s="80"/>
      <c r="AA49" s="80"/>
      <c r="AB49" s="80"/>
    </row>
    <row r="50" spans="1:28" x14ac:dyDescent="0.45">
      <c r="A50" s="33">
        <v>1397</v>
      </c>
      <c r="B50" s="82">
        <v>5.7856646358915453</v>
      </c>
      <c r="C50" s="82">
        <v>8.8487155090390104</v>
      </c>
      <c r="D50" s="82">
        <v>5.006105006104999</v>
      </c>
      <c r="E50" s="82">
        <v>15.918367346938769</v>
      </c>
      <c r="F50" s="82">
        <v>4.2938437661665709</v>
      </c>
      <c r="G50" s="82">
        <v>2.3680649526387008</v>
      </c>
      <c r="H50" s="82">
        <v>-1.1876484560570071</v>
      </c>
      <c r="I50" s="81">
        <v>0</v>
      </c>
      <c r="J50" s="80"/>
      <c r="K50" s="80"/>
      <c r="L50" s="80"/>
      <c r="M50" s="80"/>
      <c r="N50" s="80"/>
      <c r="O50" s="80"/>
      <c r="P50" s="80"/>
      <c r="Q50" s="80"/>
      <c r="R50" s="80"/>
      <c r="S50" s="80"/>
      <c r="T50" s="80"/>
      <c r="U50" s="80"/>
      <c r="V50" s="80"/>
      <c r="W50" s="80"/>
      <c r="X50" s="80"/>
      <c r="Y50" s="80"/>
      <c r="Z50" s="80"/>
      <c r="AA50" s="80"/>
      <c r="AB50" s="80"/>
    </row>
    <row r="51" spans="1:28" x14ac:dyDescent="0.45">
      <c r="A51" s="33">
        <v>1398</v>
      </c>
      <c r="B51" s="82">
        <v>3.8033395176252358</v>
      </c>
      <c r="C51" s="82">
        <v>11.328671328671321</v>
      </c>
      <c r="D51" s="82">
        <v>6.9767441860465116</v>
      </c>
      <c r="E51" s="82">
        <v>26.760563380281699</v>
      </c>
      <c r="F51" s="82">
        <v>11.309523809523816</v>
      </c>
      <c r="G51" s="82">
        <v>-3.4038334434897588</v>
      </c>
      <c r="H51" s="82">
        <v>0</v>
      </c>
      <c r="I51" s="33">
        <v>0</v>
      </c>
      <c r="J51" s="80"/>
      <c r="K51" s="80"/>
      <c r="L51" s="80"/>
      <c r="M51" s="80"/>
      <c r="N51" s="80"/>
      <c r="O51" s="80"/>
      <c r="P51" s="80"/>
      <c r="Q51" s="80"/>
      <c r="R51" s="80"/>
      <c r="S51" s="80"/>
      <c r="T51" s="80"/>
      <c r="U51" s="80"/>
      <c r="V51" s="80"/>
      <c r="W51" s="80"/>
      <c r="X51" s="80"/>
      <c r="Y51" s="80"/>
      <c r="Z51" s="80"/>
      <c r="AA51" s="80"/>
      <c r="AB51" s="80"/>
    </row>
    <row r="52" spans="1:28" x14ac:dyDescent="0.45">
      <c r="A52" s="33">
        <v>1399</v>
      </c>
      <c r="B52" s="82">
        <v>6.8215668751861882</v>
      </c>
      <c r="C52" s="82">
        <v>6.6582914572864471</v>
      </c>
      <c r="D52" s="82">
        <v>-6.9565217391304408</v>
      </c>
      <c r="E52" s="82">
        <v>13.333333333333325</v>
      </c>
      <c r="F52" s="82">
        <v>13.012477718360065</v>
      </c>
      <c r="G52" s="82">
        <v>9.0318166267533275</v>
      </c>
      <c r="H52" s="82">
        <v>6.7307692307692237</v>
      </c>
      <c r="I52" s="33">
        <v>0</v>
      </c>
      <c r="J52" s="80"/>
      <c r="K52" s="80"/>
      <c r="L52" s="80"/>
      <c r="M52" s="80"/>
      <c r="N52" s="80"/>
      <c r="O52" s="80"/>
      <c r="P52" s="80"/>
      <c r="Q52" s="80"/>
      <c r="R52" s="80"/>
      <c r="S52" s="80"/>
      <c r="T52" s="80"/>
      <c r="U52" s="80"/>
      <c r="V52" s="80"/>
      <c r="W52" s="80"/>
      <c r="X52" s="80"/>
      <c r="Y52" s="80"/>
      <c r="Z52" s="80"/>
      <c r="AA52" s="80"/>
      <c r="AB52" s="80"/>
    </row>
    <row r="53" spans="1:28" x14ac:dyDescent="0.45">
      <c r="A53" s="33" t="s">
        <v>15</v>
      </c>
      <c r="B53" s="82">
        <v>8</v>
      </c>
      <c r="C53" s="33">
        <v>26.9</v>
      </c>
      <c r="D53" s="33">
        <v>18.2</v>
      </c>
      <c r="E53" s="33">
        <v>30.6</v>
      </c>
      <c r="F53" s="82">
        <v>21</v>
      </c>
      <c r="G53" s="33">
        <v>-5.4</v>
      </c>
      <c r="H53" s="33">
        <v>-5.8</v>
      </c>
      <c r="I53" s="33">
        <v>0</v>
      </c>
      <c r="J53" s="80"/>
      <c r="K53" s="80"/>
      <c r="L53" s="80"/>
      <c r="M53" s="80"/>
      <c r="N53" s="80"/>
      <c r="O53" s="80"/>
      <c r="P53" s="80"/>
      <c r="Q53" s="80"/>
      <c r="R53" s="80"/>
      <c r="S53" s="80"/>
      <c r="T53" s="80"/>
      <c r="U53" s="80"/>
      <c r="V53" s="80"/>
      <c r="W53" s="80"/>
      <c r="X53" s="80"/>
      <c r="Y53" s="80"/>
      <c r="Z53" s="80"/>
      <c r="AA53" s="80"/>
      <c r="AB53" s="80"/>
    </row>
    <row r="54" spans="1:28" x14ac:dyDescent="0.45">
      <c r="A54" s="33" t="s">
        <v>149</v>
      </c>
      <c r="B54" s="33">
        <v>-1.6</v>
      </c>
      <c r="C54" s="33">
        <v>10.9</v>
      </c>
      <c r="D54" s="33">
        <v>6.9</v>
      </c>
      <c r="E54" s="33">
        <v>36.799999999999997</v>
      </c>
      <c r="F54" s="33">
        <v>11.9</v>
      </c>
      <c r="G54" s="33">
        <v>-2.7</v>
      </c>
      <c r="H54" s="33">
        <v>-7.2</v>
      </c>
      <c r="I54" s="33">
        <v>0</v>
      </c>
      <c r="J54" s="80"/>
      <c r="K54" s="80"/>
      <c r="L54" s="80"/>
      <c r="M54" s="80"/>
      <c r="N54" s="80"/>
      <c r="O54" s="80"/>
      <c r="P54" s="80"/>
      <c r="Q54" s="80"/>
      <c r="R54" s="80"/>
      <c r="S54" s="80"/>
      <c r="T54" s="80"/>
      <c r="U54" s="80"/>
      <c r="V54" s="80"/>
      <c r="W54" s="80"/>
      <c r="X54" s="80"/>
      <c r="Y54" s="80"/>
      <c r="Z54" s="80"/>
      <c r="AA54" s="80"/>
      <c r="AB54" s="80"/>
    </row>
    <row r="55" spans="1:28" x14ac:dyDescent="0.45">
      <c r="A55" s="33" t="s">
        <v>175</v>
      </c>
      <c r="B55" s="33">
        <v>4.2</v>
      </c>
      <c r="C55" s="33">
        <v>9.6999999999999993</v>
      </c>
      <c r="D55" s="33">
        <v>9.9</v>
      </c>
      <c r="E55" s="33">
        <v>33.299999999999997</v>
      </c>
      <c r="F55" s="33">
        <v>9.5</v>
      </c>
      <c r="G55" s="33">
        <v>-4.8</v>
      </c>
      <c r="H55" s="33">
        <v>1.4</v>
      </c>
      <c r="I55" s="33">
        <v>0</v>
      </c>
      <c r="J55" s="80"/>
      <c r="K55" s="80"/>
      <c r="L55" s="80"/>
      <c r="M55" s="80"/>
      <c r="N55" s="80"/>
      <c r="O55" s="80"/>
      <c r="P55" s="80"/>
      <c r="Q55" s="80"/>
      <c r="R55" s="80"/>
      <c r="S55" s="80"/>
      <c r="T55" s="80"/>
      <c r="U55" s="80"/>
      <c r="V55" s="80"/>
      <c r="W55" s="80"/>
      <c r="X55" s="80"/>
      <c r="Y55" s="80"/>
      <c r="Z55" s="80"/>
      <c r="AA55" s="80"/>
      <c r="AB55" s="80"/>
    </row>
    <row r="56" spans="1:28" x14ac:dyDescent="0.45">
      <c r="A56" s="131" t="s">
        <v>156</v>
      </c>
      <c r="B56" s="131">
        <v>4.5</v>
      </c>
      <c r="C56" s="131">
        <v>4.8</v>
      </c>
      <c r="D56" s="131">
        <v>-1.6</v>
      </c>
      <c r="E56" s="328">
        <v>19.399999999999999</v>
      </c>
      <c r="F56" s="131">
        <v>3.5</v>
      </c>
      <c r="G56" s="131">
        <v>2.2000000000000002</v>
      </c>
      <c r="H56" s="208">
        <v>11</v>
      </c>
      <c r="I56" s="131">
        <v>0</v>
      </c>
      <c r="J56" s="80"/>
      <c r="K56" s="80"/>
      <c r="L56" s="80"/>
      <c r="M56" s="80"/>
      <c r="N56" s="80"/>
      <c r="O56" s="80"/>
      <c r="P56" s="80"/>
      <c r="Q56" s="80"/>
      <c r="R56" s="80"/>
      <c r="S56" s="80"/>
      <c r="T56" s="80"/>
      <c r="U56" s="80"/>
      <c r="V56" s="80"/>
      <c r="W56" s="80"/>
      <c r="X56" s="80"/>
      <c r="Y56" s="80"/>
      <c r="Z56" s="80"/>
      <c r="AA56" s="80"/>
      <c r="AB56" s="80"/>
    </row>
    <row r="57" spans="1:28" x14ac:dyDescent="0.45">
      <c r="A57" s="33" t="s">
        <v>814</v>
      </c>
      <c r="B57" s="33">
        <v>2.6</v>
      </c>
      <c r="C57" s="33">
        <v>16.100000000000001</v>
      </c>
      <c r="D57" s="33">
        <v>-7.4</v>
      </c>
      <c r="E57" s="82">
        <v>21.9</v>
      </c>
      <c r="F57" s="82">
        <v>15</v>
      </c>
      <c r="G57" s="33">
        <v>9.1</v>
      </c>
      <c r="H57" s="33">
        <v>1.5</v>
      </c>
      <c r="I57" s="33">
        <v>0</v>
      </c>
      <c r="J57" s="80"/>
      <c r="K57" s="80"/>
      <c r="L57" s="80"/>
      <c r="M57" s="80"/>
      <c r="N57" s="80"/>
      <c r="O57" s="80"/>
      <c r="P57" s="80"/>
      <c r="Q57" s="80"/>
      <c r="R57" s="80"/>
      <c r="S57" s="80"/>
      <c r="T57" s="80"/>
      <c r="U57" s="80"/>
      <c r="V57" s="80"/>
      <c r="W57" s="80"/>
      <c r="X57" s="80"/>
      <c r="Y57" s="80"/>
      <c r="Z57" s="80"/>
      <c r="AA57" s="80"/>
      <c r="AB57" s="80"/>
    </row>
    <row r="58" spans="1:28" x14ac:dyDescent="0.45">
      <c r="A58" s="33" t="s">
        <v>822</v>
      </c>
      <c r="B58" s="33">
        <v>7.5</v>
      </c>
      <c r="C58" s="33">
        <v>13.1</v>
      </c>
      <c r="D58" s="33">
        <v>-7.3</v>
      </c>
      <c r="E58" s="33">
        <v>19.2</v>
      </c>
      <c r="F58" s="82">
        <v>10.3</v>
      </c>
      <c r="G58" s="33">
        <v>4.5999999999999996</v>
      </c>
      <c r="H58" s="33">
        <v>19.7</v>
      </c>
      <c r="I58" s="33">
        <v>0</v>
      </c>
      <c r="J58" s="80"/>
      <c r="K58" s="80"/>
      <c r="L58" s="80"/>
      <c r="M58" s="80"/>
      <c r="N58" s="80"/>
      <c r="O58" s="80"/>
      <c r="P58" s="80"/>
      <c r="Q58" s="80"/>
      <c r="R58" s="80"/>
      <c r="S58" s="80"/>
      <c r="T58" s="80"/>
      <c r="U58" s="80"/>
      <c r="V58" s="80"/>
      <c r="W58" s="80"/>
      <c r="X58" s="80"/>
      <c r="Y58" s="80"/>
      <c r="Z58" s="80"/>
      <c r="AA58" s="80"/>
      <c r="AB58" s="80"/>
    </row>
    <row r="59" spans="1:28" x14ac:dyDescent="0.45">
      <c r="A59" s="33" t="s">
        <v>827</v>
      </c>
      <c r="B59" s="33">
        <v>7.1</v>
      </c>
      <c r="C59" s="33">
        <v>6.4</v>
      </c>
      <c r="D59" s="33">
        <v>-12.5</v>
      </c>
      <c r="E59" s="33">
        <v>6.5</v>
      </c>
      <c r="F59" s="33">
        <v>13.4</v>
      </c>
      <c r="G59" s="33">
        <v>9.1999999999999993</v>
      </c>
      <c r="H59" s="33">
        <v>5.6</v>
      </c>
      <c r="I59" s="33">
        <v>0</v>
      </c>
      <c r="J59" s="80"/>
      <c r="K59" s="80"/>
      <c r="L59" s="80"/>
      <c r="M59" s="80"/>
      <c r="N59" s="80"/>
      <c r="O59" s="80"/>
      <c r="P59" s="80"/>
      <c r="Q59" s="80"/>
      <c r="R59" s="80"/>
      <c r="S59" s="80"/>
      <c r="T59" s="80"/>
      <c r="U59" s="80"/>
      <c r="V59" s="80"/>
      <c r="W59" s="80"/>
      <c r="X59" s="80"/>
      <c r="Y59" s="80"/>
      <c r="Z59" s="80"/>
      <c r="AA59" s="80"/>
      <c r="AB59" s="80"/>
    </row>
    <row r="60" spans="1:28" x14ac:dyDescent="0.45">
      <c r="A60" s="33" t="s">
        <v>850</v>
      </c>
      <c r="B60" s="33">
        <v>6.8</v>
      </c>
      <c r="C60" s="33">
        <v>-0.2</v>
      </c>
      <c r="D60" s="33">
        <v>-4.9000000000000004</v>
      </c>
      <c r="E60" s="33">
        <v>6.6</v>
      </c>
      <c r="F60" s="33">
        <v>13.4</v>
      </c>
      <c r="G60" s="33">
        <v>16.399999999999999</v>
      </c>
      <c r="H60" s="33">
        <v>0.9</v>
      </c>
      <c r="I60" s="33">
        <v>0</v>
      </c>
      <c r="J60" s="80"/>
      <c r="K60" s="80"/>
      <c r="L60" s="80"/>
      <c r="M60" s="80"/>
      <c r="N60" s="80"/>
      <c r="O60" s="80"/>
      <c r="P60" s="80"/>
      <c r="Q60" s="80"/>
      <c r="R60" s="80"/>
      <c r="S60" s="80"/>
      <c r="T60" s="80"/>
      <c r="U60" s="80"/>
      <c r="V60" s="80"/>
      <c r="W60" s="80"/>
      <c r="X60" s="80"/>
      <c r="Y60" s="80"/>
      <c r="Z60" s="80"/>
      <c r="AA60" s="80"/>
      <c r="AB60" s="80"/>
    </row>
    <row r="61" spans="1:28" x14ac:dyDescent="0.45">
      <c r="A61" s="454" t="s">
        <v>878</v>
      </c>
      <c r="B61" s="454">
        <v>3.6</v>
      </c>
      <c r="C61" s="454">
        <v>-28.2</v>
      </c>
      <c r="D61" s="454">
        <v>-14.7</v>
      </c>
      <c r="E61" s="454">
        <v>-15.4</v>
      </c>
      <c r="F61" s="454">
        <v>5.4</v>
      </c>
      <c r="G61" s="454">
        <v>14.1</v>
      </c>
      <c r="H61" s="454">
        <v>12.2</v>
      </c>
      <c r="I61" s="454">
        <v>0</v>
      </c>
      <c r="J61" s="80"/>
      <c r="K61" s="80"/>
      <c r="L61" s="80"/>
      <c r="M61" s="80"/>
      <c r="N61" s="80"/>
      <c r="O61" s="80"/>
      <c r="P61" s="80"/>
      <c r="Q61" s="80"/>
      <c r="R61" s="80"/>
      <c r="S61" s="80"/>
      <c r="T61" s="80"/>
      <c r="U61" s="80"/>
      <c r="V61" s="80"/>
      <c r="W61" s="80"/>
      <c r="X61" s="80"/>
      <c r="Y61" s="80"/>
      <c r="Z61" s="80"/>
      <c r="AA61" s="80"/>
      <c r="AB61" s="80"/>
    </row>
    <row r="62" spans="1:28" s="177" customFormat="1" x14ac:dyDescent="0.45">
      <c r="A62" s="313"/>
      <c r="B62" s="316"/>
      <c r="C62" s="316"/>
      <c r="D62" s="316"/>
      <c r="E62" s="314"/>
      <c r="F62" s="316"/>
      <c r="G62" s="316"/>
      <c r="H62" s="316"/>
      <c r="I62" s="316"/>
      <c r="J62" s="80"/>
      <c r="K62" s="80"/>
      <c r="L62" s="80"/>
      <c r="M62" s="80"/>
      <c r="N62" s="80"/>
      <c r="O62" s="80"/>
      <c r="P62" s="80"/>
      <c r="Q62" s="80"/>
      <c r="R62" s="80"/>
      <c r="S62" s="80"/>
      <c r="T62" s="80"/>
      <c r="U62" s="80"/>
      <c r="V62" s="80"/>
      <c r="W62" s="80"/>
      <c r="X62" s="80"/>
      <c r="Y62" s="80"/>
      <c r="Z62" s="80"/>
      <c r="AA62" s="80"/>
      <c r="AB62" s="80"/>
    </row>
    <row r="63" spans="1:28" x14ac:dyDescent="0.45">
      <c r="A63" s="533" t="s">
        <v>529</v>
      </c>
      <c r="B63" s="533"/>
      <c r="C63" s="533"/>
      <c r="D63" s="533"/>
      <c r="E63" s="533"/>
      <c r="F63" s="533"/>
      <c r="G63" s="533"/>
      <c r="H63" s="533"/>
      <c r="I63" s="533"/>
      <c r="J63" s="80"/>
      <c r="K63" s="80"/>
      <c r="L63" s="80"/>
      <c r="M63" s="80"/>
      <c r="N63" s="80"/>
      <c r="O63" s="80"/>
      <c r="P63" s="80"/>
      <c r="Q63" s="80"/>
      <c r="R63" s="80"/>
      <c r="S63" s="80"/>
      <c r="T63" s="80"/>
      <c r="U63" s="80"/>
      <c r="V63" s="80"/>
      <c r="W63" s="80"/>
      <c r="X63" s="80"/>
      <c r="Y63" s="80"/>
      <c r="Z63" s="80"/>
      <c r="AA63" s="80"/>
      <c r="AB63" s="80"/>
    </row>
    <row r="64" spans="1:28" x14ac:dyDescent="0.45">
      <c r="A64" s="593" t="s">
        <v>0</v>
      </c>
      <c r="B64" s="510" t="s">
        <v>607</v>
      </c>
      <c r="C64" s="601"/>
      <c r="D64" s="498" t="s">
        <v>608</v>
      </c>
      <c r="E64" s="499"/>
      <c r="F64" s="499"/>
      <c r="G64" s="499"/>
      <c r="H64" s="499"/>
      <c r="I64" s="592"/>
      <c r="J64" s="80"/>
      <c r="K64" s="80"/>
      <c r="L64" s="80"/>
      <c r="M64" s="80"/>
      <c r="N64" s="80"/>
      <c r="O64" s="80"/>
      <c r="P64" s="80"/>
      <c r="Q64" s="80"/>
      <c r="R64" s="80"/>
      <c r="S64" s="80"/>
      <c r="T64" s="80"/>
      <c r="U64" s="80"/>
      <c r="V64" s="80"/>
      <c r="W64" s="80"/>
      <c r="X64" s="80"/>
      <c r="Y64" s="80"/>
      <c r="Z64" s="80"/>
      <c r="AA64" s="80"/>
      <c r="AB64" s="80"/>
    </row>
    <row r="65" spans="1:28" x14ac:dyDescent="0.45">
      <c r="A65" s="590"/>
      <c r="B65" s="594"/>
      <c r="C65" s="596"/>
      <c r="D65" s="498" t="s">
        <v>20</v>
      </c>
      <c r="E65" s="592"/>
      <c r="F65" s="498" t="s">
        <v>34</v>
      </c>
      <c r="G65" s="592"/>
      <c r="H65" s="498" t="s">
        <v>35</v>
      </c>
      <c r="I65" s="592"/>
      <c r="J65" s="80"/>
      <c r="K65" s="80"/>
      <c r="L65" s="80"/>
      <c r="M65" s="80"/>
      <c r="N65" s="80"/>
      <c r="O65" s="80"/>
      <c r="P65" s="80"/>
      <c r="Q65" s="80"/>
      <c r="R65" s="80"/>
      <c r="S65" s="80"/>
      <c r="T65" s="80"/>
      <c r="U65" s="80"/>
      <c r="V65" s="80"/>
      <c r="W65" s="80"/>
      <c r="X65" s="80"/>
      <c r="Y65" s="80"/>
      <c r="Z65" s="80"/>
      <c r="AA65" s="80"/>
      <c r="AB65" s="80"/>
    </row>
    <row r="66" spans="1:28" x14ac:dyDescent="0.45">
      <c r="A66" s="591"/>
      <c r="B66" s="33" t="s">
        <v>34</v>
      </c>
      <c r="C66" s="33" t="s">
        <v>35</v>
      </c>
      <c r="D66" s="33" t="s">
        <v>171</v>
      </c>
      <c r="E66" s="33" t="s">
        <v>180</v>
      </c>
      <c r="F66" s="33" t="s">
        <v>171</v>
      </c>
      <c r="G66" s="33" t="s">
        <v>180</v>
      </c>
      <c r="H66" s="33" t="s">
        <v>171</v>
      </c>
      <c r="I66" s="33" t="s">
        <v>180</v>
      </c>
      <c r="J66" s="80"/>
      <c r="K66" s="80"/>
      <c r="L66" s="80"/>
      <c r="M66" s="80"/>
      <c r="N66" s="80"/>
      <c r="O66" s="80"/>
      <c r="P66" s="80"/>
      <c r="Q66" s="80"/>
      <c r="R66" s="80"/>
      <c r="S66" s="80"/>
      <c r="T66" s="80"/>
      <c r="U66" s="80"/>
      <c r="V66" s="80"/>
      <c r="W66" s="80"/>
      <c r="X66" s="80"/>
      <c r="Y66" s="80"/>
      <c r="Z66" s="80"/>
      <c r="AA66" s="80"/>
      <c r="AB66" s="80"/>
    </row>
    <row r="67" spans="1:28" x14ac:dyDescent="0.45">
      <c r="A67" s="33">
        <v>1397</v>
      </c>
      <c r="B67" s="33">
        <v>16684</v>
      </c>
      <c r="C67" s="33">
        <v>5739</v>
      </c>
      <c r="D67" s="33">
        <v>4367</v>
      </c>
      <c r="E67" s="33">
        <v>1225</v>
      </c>
      <c r="F67" s="33">
        <v>3486</v>
      </c>
      <c r="G67" s="33">
        <v>1101</v>
      </c>
      <c r="H67" s="33">
        <v>881</v>
      </c>
      <c r="I67" s="33">
        <v>124</v>
      </c>
      <c r="J67" s="80"/>
      <c r="K67" s="80"/>
      <c r="L67" s="80"/>
      <c r="M67" s="80"/>
      <c r="N67" s="80"/>
      <c r="O67" s="80"/>
      <c r="P67" s="80"/>
      <c r="Q67" s="80"/>
      <c r="R67" s="80"/>
      <c r="S67" s="80"/>
      <c r="T67" s="80"/>
      <c r="U67" s="80"/>
      <c r="V67" s="80"/>
      <c r="W67" s="80"/>
      <c r="X67" s="80"/>
      <c r="Y67" s="80"/>
      <c r="Z67" s="80"/>
      <c r="AA67" s="80"/>
      <c r="AB67" s="80"/>
    </row>
    <row r="68" spans="1:28" x14ac:dyDescent="0.45">
      <c r="A68" s="33">
        <v>1398</v>
      </c>
      <c r="B68" s="33">
        <v>17073</v>
      </c>
      <c r="C68" s="33">
        <v>5888</v>
      </c>
      <c r="D68" s="33">
        <v>1101</v>
      </c>
      <c r="E68" s="33">
        <v>305</v>
      </c>
      <c r="F68" s="33">
        <v>825</v>
      </c>
      <c r="G68" s="33">
        <v>290</v>
      </c>
      <c r="H68" s="33">
        <v>276</v>
      </c>
      <c r="I68" s="33">
        <v>15</v>
      </c>
      <c r="J68" s="80"/>
      <c r="K68" s="80"/>
      <c r="L68" s="80"/>
      <c r="M68" s="80"/>
      <c r="N68" s="80"/>
      <c r="O68" s="80"/>
      <c r="P68" s="80"/>
      <c r="Q68" s="80"/>
      <c r="R68" s="80"/>
      <c r="S68" s="80"/>
      <c r="T68" s="80"/>
      <c r="U68" s="80"/>
      <c r="V68" s="80"/>
      <c r="W68" s="80"/>
      <c r="X68" s="80"/>
      <c r="Y68" s="80"/>
      <c r="Z68" s="80"/>
      <c r="AA68" s="80"/>
      <c r="AB68" s="80"/>
    </row>
    <row r="69" spans="1:28" x14ac:dyDescent="0.45">
      <c r="A69" s="33">
        <v>1399</v>
      </c>
      <c r="B69" s="33">
        <v>17506</v>
      </c>
      <c r="C69" s="33">
        <v>6026</v>
      </c>
      <c r="D69" s="33">
        <v>5040</v>
      </c>
      <c r="E69" s="33">
        <v>921</v>
      </c>
      <c r="F69" s="33">
        <v>4050</v>
      </c>
      <c r="G69" s="33">
        <v>833</v>
      </c>
      <c r="H69" s="33">
        <v>990</v>
      </c>
      <c r="I69" s="33">
        <v>88</v>
      </c>
      <c r="J69" s="80"/>
      <c r="K69" s="80"/>
      <c r="L69" s="80"/>
      <c r="M69" s="80"/>
      <c r="N69" s="80"/>
      <c r="O69" s="80"/>
      <c r="P69" s="80"/>
      <c r="Q69" s="80"/>
      <c r="R69" s="80"/>
      <c r="S69" s="80"/>
      <c r="T69" s="80"/>
      <c r="U69" s="80"/>
      <c r="V69" s="80"/>
      <c r="W69" s="80"/>
      <c r="X69" s="80"/>
      <c r="Y69" s="80"/>
      <c r="Z69" s="80"/>
      <c r="AA69" s="80"/>
      <c r="AB69" s="80"/>
    </row>
    <row r="70" spans="1:28" x14ac:dyDescent="0.45">
      <c r="A70" s="33" t="s">
        <v>15</v>
      </c>
      <c r="B70" s="33">
        <v>16769</v>
      </c>
      <c r="C70" s="33">
        <v>5784</v>
      </c>
      <c r="D70" s="33">
        <v>1059</v>
      </c>
      <c r="E70" s="33">
        <v>321</v>
      </c>
      <c r="F70" s="33">
        <v>879</v>
      </c>
      <c r="G70" s="33">
        <v>263</v>
      </c>
      <c r="H70" s="33">
        <v>180</v>
      </c>
      <c r="I70" s="33">
        <v>58</v>
      </c>
      <c r="J70" s="80"/>
      <c r="K70" s="80"/>
      <c r="L70" s="80"/>
      <c r="M70" s="80"/>
      <c r="N70" s="80"/>
      <c r="O70" s="80"/>
      <c r="P70" s="80"/>
      <c r="Q70" s="80"/>
      <c r="R70" s="80"/>
      <c r="S70" s="80"/>
      <c r="T70" s="80"/>
      <c r="U70" s="80"/>
      <c r="V70" s="80"/>
      <c r="W70" s="80"/>
      <c r="X70" s="80"/>
      <c r="Y70" s="80"/>
      <c r="Z70" s="80"/>
      <c r="AA70" s="80"/>
      <c r="AB70" s="80"/>
    </row>
    <row r="71" spans="1:28" x14ac:dyDescent="0.45">
      <c r="A71" s="33" t="s">
        <v>17</v>
      </c>
      <c r="B71" s="33">
        <v>16865</v>
      </c>
      <c r="C71" s="33">
        <v>5816</v>
      </c>
      <c r="D71" s="33">
        <v>1438</v>
      </c>
      <c r="E71" s="33">
        <v>377</v>
      </c>
      <c r="F71" s="33">
        <v>1173</v>
      </c>
      <c r="G71" s="33">
        <v>340</v>
      </c>
      <c r="H71" s="33">
        <v>265</v>
      </c>
      <c r="I71" s="33">
        <v>37</v>
      </c>
      <c r="J71" s="80"/>
      <c r="K71" s="80"/>
      <c r="L71" s="80"/>
      <c r="M71" s="80"/>
      <c r="N71" s="80"/>
      <c r="O71" s="80"/>
      <c r="P71" s="80"/>
      <c r="Q71" s="80"/>
      <c r="R71" s="80"/>
      <c r="S71" s="80"/>
      <c r="T71" s="80"/>
      <c r="U71" s="80"/>
      <c r="V71" s="80"/>
      <c r="W71" s="80"/>
      <c r="X71" s="80"/>
      <c r="Y71" s="80"/>
      <c r="Z71" s="80"/>
      <c r="AA71" s="80"/>
      <c r="AB71" s="80"/>
    </row>
    <row r="72" spans="1:28" x14ac:dyDescent="0.45">
      <c r="A72" s="33" t="s">
        <v>18</v>
      </c>
      <c r="B72" s="33">
        <v>16970</v>
      </c>
      <c r="C72" s="33">
        <v>5838</v>
      </c>
      <c r="D72" s="33">
        <v>901</v>
      </c>
      <c r="E72" s="33">
        <v>252</v>
      </c>
      <c r="F72" s="33">
        <v>671</v>
      </c>
      <c r="G72" s="33">
        <v>241</v>
      </c>
      <c r="H72" s="33">
        <v>230</v>
      </c>
      <c r="I72" s="33">
        <v>11</v>
      </c>
      <c r="J72" s="80"/>
      <c r="K72" s="80"/>
      <c r="L72" s="80"/>
      <c r="M72" s="80"/>
      <c r="N72" s="80"/>
      <c r="O72" s="80"/>
      <c r="P72" s="80"/>
      <c r="Q72" s="80"/>
      <c r="R72" s="80"/>
      <c r="S72" s="80"/>
      <c r="T72" s="80"/>
      <c r="U72" s="80"/>
      <c r="V72" s="80"/>
      <c r="W72" s="80"/>
      <c r="X72" s="80"/>
      <c r="Y72" s="80"/>
      <c r="Z72" s="80"/>
      <c r="AA72" s="80"/>
      <c r="AB72" s="80"/>
    </row>
    <row r="73" spans="1:28" x14ac:dyDescent="0.45">
      <c r="A73" s="131" t="s">
        <v>156</v>
      </c>
      <c r="B73" s="131">
        <v>17073</v>
      </c>
      <c r="C73" s="131">
        <v>5888</v>
      </c>
      <c r="D73" s="131">
        <v>1101</v>
      </c>
      <c r="E73" s="131">
        <v>305</v>
      </c>
      <c r="F73" s="131">
        <v>825</v>
      </c>
      <c r="G73" s="131">
        <v>290</v>
      </c>
      <c r="H73" s="131">
        <v>276</v>
      </c>
      <c r="I73" s="131">
        <v>15</v>
      </c>
      <c r="J73" s="80"/>
      <c r="K73" s="80"/>
      <c r="L73" s="80"/>
      <c r="M73" s="80"/>
      <c r="N73" s="80"/>
      <c r="O73" s="80"/>
      <c r="P73" s="80"/>
      <c r="Q73" s="80"/>
      <c r="R73" s="80"/>
      <c r="S73" s="80"/>
      <c r="T73" s="80"/>
      <c r="U73" s="80"/>
      <c r="V73" s="80"/>
      <c r="W73" s="80"/>
      <c r="X73" s="80"/>
      <c r="Y73" s="80"/>
      <c r="Z73" s="80"/>
      <c r="AA73" s="80"/>
      <c r="AB73" s="80"/>
    </row>
    <row r="74" spans="1:28" x14ac:dyDescent="0.45">
      <c r="A74" s="33" t="s">
        <v>814</v>
      </c>
      <c r="B74" s="33">
        <v>17129</v>
      </c>
      <c r="C74" s="33">
        <v>5875</v>
      </c>
      <c r="D74" s="33">
        <v>1171</v>
      </c>
      <c r="E74" s="33">
        <v>354</v>
      </c>
      <c r="F74" s="33">
        <v>956</v>
      </c>
      <c r="G74" s="33">
        <v>319</v>
      </c>
      <c r="H74" s="33">
        <v>215</v>
      </c>
      <c r="I74" s="33">
        <v>35</v>
      </c>
      <c r="J74" s="80"/>
      <c r="K74" s="80"/>
      <c r="L74" s="80"/>
      <c r="M74" s="80"/>
      <c r="N74" s="80"/>
      <c r="O74" s="80"/>
      <c r="P74" s="80"/>
      <c r="Q74" s="80"/>
      <c r="R74" s="80"/>
      <c r="S74" s="80"/>
      <c r="T74" s="80"/>
      <c r="U74" s="80"/>
      <c r="V74" s="80"/>
      <c r="W74" s="80"/>
      <c r="X74" s="80"/>
      <c r="Y74" s="80"/>
      <c r="Z74" s="80"/>
      <c r="AA74" s="80"/>
      <c r="AB74" s="80"/>
    </row>
    <row r="75" spans="1:28" x14ac:dyDescent="0.45">
      <c r="A75" s="33" t="s">
        <v>822</v>
      </c>
      <c r="B75" s="33">
        <v>17246</v>
      </c>
      <c r="C75" s="33">
        <v>5950</v>
      </c>
      <c r="D75" s="33">
        <v>2431</v>
      </c>
      <c r="E75" s="33">
        <v>582</v>
      </c>
      <c r="F75" s="33">
        <v>2038</v>
      </c>
      <c r="G75" s="33">
        <v>490</v>
      </c>
      <c r="H75" s="33">
        <v>393</v>
      </c>
      <c r="I75" s="33">
        <v>92</v>
      </c>
      <c r="J75" s="80"/>
      <c r="K75" s="80"/>
      <c r="L75" s="80"/>
      <c r="M75" s="80"/>
      <c r="N75" s="80"/>
      <c r="O75" s="80"/>
      <c r="P75" s="80"/>
      <c r="Q75" s="80"/>
      <c r="R75" s="80"/>
      <c r="S75" s="80"/>
      <c r="T75" s="80"/>
      <c r="U75" s="80"/>
      <c r="V75" s="80"/>
      <c r="W75" s="80"/>
      <c r="X75" s="80"/>
      <c r="Y75" s="80"/>
      <c r="Z75" s="80"/>
      <c r="AA75" s="80"/>
      <c r="AB75" s="80"/>
    </row>
    <row r="76" spans="1:28" x14ac:dyDescent="0.45">
      <c r="A76" s="33" t="s">
        <v>827</v>
      </c>
      <c r="B76" s="33">
        <v>17343</v>
      </c>
      <c r="C76" s="33">
        <v>5969</v>
      </c>
      <c r="D76" s="33">
        <v>3608</v>
      </c>
      <c r="E76" s="33">
        <v>725</v>
      </c>
      <c r="F76" s="33">
        <v>3027</v>
      </c>
      <c r="G76" s="33">
        <v>629</v>
      </c>
      <c r="H76" s="33">
        <v>581</v>
      </c>
      <c r="I76" s="33">
        <v>96</v>
      </c>
      <c r="J76" s="80"/>
      <c r="K76" s="80"/>
      <c r="L76" s="80"/>
      <c r="M76" s="80"/>
      <c r="N76" s="80"/>
      <c r="O76" s="80"/>
      <c r="P76" s="80"/>
      <c r="Q76" s="80"/>
      <c r="R76" s="80"/>
      <c r="S76" s="80"/>
      <c r="T76" s="80"/>
      <c r="U76" s="80"/>
      <c r="V76" s="80"/>
      <c r="W76" s="80"/>
      <c r="X76" s="80"/>
      <c r="Y76" s="80"/>
      <c r="Z76" s="80"/>
      <c r="AA76" s="80"/>
      <c r="AB76" s="80"/>
    </row>
    <row r="77" spans="1:28" x14ac:dyDescent="0.45">
      <c r="A77" s="33" t="s">
        <v>850</v>
      </c>
      <c r="B77" s="33">
        <v>17494</v>
      </c>
      <c r="C77" s="33">
        <v>5970</v>
      </c>
      <c r="D77" s="33">
        <v>5031</v>
      </c>
      <c r="E77" s="33">
        <v>931</v>
      </c>
      <c r="F77" s="33">
        <v>4049</v>
      </c>
      <c r="G77" s="33">
        <v>834</v>
      </c>
      <c r="H77" s="33">
        <v>982</v>
      </c>
      <c r="I77" s="33">
        <v>97</v>
      </c>
      <c r="J77" s="80"/>
      <c r="K77" s="80"/>
      <c r="L77" s="80"/>
      <c r="M77" s="80"/>
      <c r="N77" s="80"/>
      <c r="O77" s="80"/>
      <c r="P77" s="80"/>
      <c r="Q77" s="80"/>
      <c r="R77" s="80"/>
      <c r="S77" s="80"/>
      <c r="T77" s="80"/>
      <c r="U77" s="80"/>
      <c r="V77" s="80"/>
      <c r="W77" s="80"/>
      <c r="X77" s="80"/>
      <c r="Y77" s="80"/>
      <c r="Z77" s="80"/>
      <c r="AA77" s="80"/>
      <c r="AB77" s="80"/>
    </row>
    <row r="78" spans="1:28" x14ac:dyDescent="0.45">
      <c r="A78" s="454" t="s">
        <v>871</v>
      </c>
      <c r="B78" s="454">
        <v>17550</v>
      </c>
      <c r="C78" s="454">
        <v>6040</v>
      </c>
      <c r="D78" s="454">
        <v>1023</v>
      </c>
      <c r="E78" s="454">
        <v>189</v>
      </c>
      <c r="F78" s="454">
        <v>810</v>
      </c>
      <c r="G78" s="454">
        <v>168</v>
      </c>
      <c r="H78" s="454">
        <v>213</v>
      </c>
      <c r="I78" s="454">
        <v>21</v>
      </c>
      <c r="J78" s="80"/>
      <c r="K78" s="80"/>
      <c r="L78" s="80"/>
      <c r="M78" s="80"/>
      <c r="N78" s="80"/>
      <c r="O78" s="80"/>
      <c r="P78" s="80"/>
      <c r="Q78" s="80"/>
      <c r="R78" s="80"/>
      <c r="S78" s="80"/>
      <c r="T78" s="80"/>
      <c r="U78" s="80"/>
      <c r="V78" s="80"/>
      <c r="W78" s="80"/>
      <c r="X78" s="80"/>
      <c r="Y78" s="80"/>
      <c r="Z78" s="80"/>
      <c r="AA78" s="80"/>
      <c r="AB78" s="80"/>
    </row>
    <row r="79" spans="1:28" s="177" customFormat="1" x14ac:dyDescent="0.45">
      <c r="A79" s="313"/>
      <c r="B79" s="316"/>
      <c r="C79" s="316"/>
      <c r="D79" s="316"/>
      <c r="E79" s="316"/>
      <c r="F79" s="316"/>
      <c r="G79" s="316"/>
      <c r="H79" s="316"/>
      <c r="I79" s="316"/>
      <c r="J79" s="80"/>
      <c r="K79" s="80"/>
      <c r="L79" s="80"/>
      <c r="M79" s="80"/>
      <c r="N79" s="80"/>
      <c r="O79" s="80"/>
      <c r="P79" s="80"/>
      <c r="Q79" s="80"/>
      <c r="R79" s="80"/>
      <c r="S79" s="80"/>
      <c r="T79" s="80"/>
      <c r="U79" s="80"/>
      <c r="V79" s="80"/>
      <c r="W79" s="80"/>
      <c r="X79" s="80"/>
      <c r="Y79" s="80"/>
      <c r="Z79" s="80"/>
      <c r="AA79" s="80"/>
      <c r="AB79" s="80"/>
    </row>
    <row r="80" spans="1:28" x14ac:dyDescent="0.45">
      <c r="A80" s="533" t="s">
        <v>606</v>
      </c>
      <c r="B80" s="533"/>
      <c r="C80" s="533"/>
      <c r="D80" s="533"/>
      <c r="E80" s="533"/>
      <c r="F80" s="533"/>
      <c r="G80" s="533"/>
      <c r="H80" s="533"/>
      <c r="I80" s="533"/>
      <c r="J80" s="80"/>
      <c r="K80" s="80"/>
      <c r="L80" s="80"/>
      <c r="M80" s="80"/>
      <c r="N80" s="80"/>
      <c r="O80" s="80"/>
      <c r="P80" s="80"/>
      <c r="Q80" s="80"/>
      <c r="R80" s="80"/>
      <c r="S80" s="80"/>
      <c r="T80" s="80"/>
      <c r="U80" s="80"/>
      <c r="V80" s="80"/>
      <c r="W80" s="80"/>
      <c r="X80" s="80"/>
      <c r="Y80" s="80"/>
      <c r="Z80" s="80"/>
      <c r="AA80" s="80"/>
      <c r="AB80" s="80"/>
    </row>
    <row r="81" spans="1:28" x14ac:dyDescent="0.45">
      <c r="A81" s="593" t="s">
        <v>0</v>
      </c>
      <c r="B81" s="572" t="s">
        <v>609</v>
      </c>
      <c r="C81" s="572"/>
      <c r="D81" s="572" t="s">
        <v>179</v>
      </c>
      <c r="E81" s="572"/>
      <c r="F81" s="572"/>
      <c r="G81" s="572"/>
      <c r="H81" s="572"/>
      <c r="I81" s="572"/>
      <c r="J81" s="80"/>
      <c r="K81" s="80"/>
      <c r="L81" s="80"/>
      <c r="M81" s="80"/>
      <c r="N81" s="80"/>
      <c r="O81" s="80"/>
      <c r="P81" s="80"/>
      <c r="Q81" s="80"/>
      <c r="R81" s="80"/>
      <c r="S81" s="80"/>
      <c r="T81" s="80"/>
      <c r="U81" s="80"/>
      <c r="V81" s="80"/>
      <c r="W81" s="80"/>
      <c r="X81" s="80"/>
      <c r="Y81" s="80"/>
      <c r="Z81" s="80"/>
      <c r="AA81" s="80"/>
      <c r="AB81" s="80"/>
    </row>
    <row r="82" spans="1:28" x14ac:dyDescent="0.45">
      <c r="A82" s="590"/>
      <c r="B82" s="572"/>
      <c r="C82" s="572"/>
      <c r="D82" s="498" t="s">
        <v>20</v>
      </c>
      <c r="E82" s="592"/>
      <c r="F82" s="498" t="s">
        <v>34</v>
      </c>
      <c r="G82" s="592"/>
      <c r="H82" s="498" t="s">
        <v>35</v>
      </c>
      <c r="I82" s="592"/>
      <c r="J82" s="80"/>
      <c r="K82" s="80"/>
      <c r="L82" s="80"/>
      <c r="M82" s="80"/>
      <c r="N82" s="80"/>
      <c r="O82" s="80"/>
      <c r="P82" s="80"/>
      <c r="Q82" s="80"/>
      <c r="R82" s="80"/>
      <c r="S82" s="80"/>
      <c r="T82" s="80"/>
      <c r="U82" s="80"/>
      <c r="V82" s="80"/>
      <c r="W82" s="80"/>
      <c r="X82" s="80"/>
      <c r="Y82" s="80"/>
      <c r="Z82" s="80"/>
      <c r="AA82" s="80"/>
      <c r="AB82" s="80"/>
    </row>
    <row r="83" spans="1:28" x14ac:dyDescent="0.45">
      <c r="A83" s="591"/>
      <c r="B83" s="33" t="s">
        <v>34</v>
      </c>
      <c r="C83" s="33" t="s">
        <v>35</v>
      </c>
      <c r="D83" s="33" t="s">
        <v>171</v>
      </c>
      <c r="E83" s="33" t="s">
        <v>180</v>
      </c>
      <c r="F83" s="33" t="s">
        <v>171</v>
      </c>
      <c r="G83" s="33" t="s">
        <v>180</v>
      </c>
      <c r="H83" s="33" t="s">
        <v>171</v>
      </c>
      <c r="I83" s="33" t="s">
        <v>180</v>
      </c>
      <c r="J83" s="80"/>
      <c r="K83" s="80"/>
      <c r="L83" s="80"/>
      <c r="M83" s="80"/>
      <c r="N83" s="80"/>
      <c r="O83" s="80"/>
      <c r="P83" s="80"/>
      <c r="Q83" s="80"/>
      <c r="R83" s="80"/>
      <c r="S83" s="80"/>
      <c r="T83" s="80"/>
      <c r="U83" s="80"/>
      <c r="V83" s="80"/>
      <c r="W83" s="80"/>
      <c r="X83" s="80"/>
      <c r="Y83" s="80"/>
      <c r="Z83" s="80"/>
      <c r="AA83" s="80"/>
      <c r="AB83" s="80"/>
    </row>
    <row r="84" spans="1:28" x14ac:dyDescent="0.45">
      <c r="A84" s="33">
        <v>1397</v>
      </c>
      <c r="B84" s="33">
        <v>2.9</v>
      </c>
      <c r="C84" s="33">
        <v>4.5</v>
      </c>
      <c r="D84" s="33">
        <v>2.7</v>
      </c>
      <c r="E84" s="33">
        <v>-2.1</v>
      </c>
      <c r="F84" s="33">
        <v>-0.6</v>
      </c>
      <c r="G84" s="33">
        <v>6.6</v>
      </c>
      <c r="H84" s="33">
        <v>18.399999999999999</v>
      </c>
      <c r="I84" s="33">
        <v>-51.9</v>
      </c>
      <c r="J84" s="80"/>
      <c r="K84" s="80"/>
      <c r="L84" s="80"/>
      <c r="M84" s="80"/>
      <c r="N84" s="80"/>
      <c r="O84" s="80"/>
      <c r="P84" s="80"/>
      <c r="Q84" s="80"/>
      <c r="R84" s="80"/>
      <c r="S84" s="80"/>
      <c r="T84" s="80"/>
      <c r="U84" s="80"/>
      <c r="V84" s="80"/>
      <c r="W84" s="80"/>
      <c r="X84" s="80"/>
      <c r="Y84" s="80"/>
      <c r="Z84" s="80"/>
      <c r="AA84" s="80"/>
      <c r="AB84" s="80"/>
    </row>
    <row r="85" spans="1:28" x14ac:dyDescent="0.45">
      <c r="A85" s="33">
        <v>1398</v>
      </c>
      <c r="B85" s="33">
        <v>2.2999999999999998</v>
      </c>
      <c r="C85" s="82">
        <v>2.6</v>
      </c>
      <c r="D85" s="33">
        <v>-74.8</v>
      </c>
      <c r="E85" s="33">
        <v>-75.099999999999994</v>
      </c>
      <c r="F85" s="33">
        <v>-76.3</v>
      </c>
      <c r="G85" s="33">
        <v>-73.7</v>
      </c>
      <c r="H85" s="82">
        <v>-68.7</v>
      </c>
      <c r="I85" s="33">
        <v>-87.9</v>
      </c>
      <c r="J85" s="80"/>
      <c r="K85" s="80"/>
      <c r="L85" s="80"/>
      <c r="M85" s="80"/>
      <c r="N85" s="80"/>
      <c r="O85" s="80"/>
      <c r="P85" s="80"/>
      <c r="Q85" s="80"/>
      <c r="R85" s="80"/>
      <c r="S85" s="80"/>
      <c r="T85" s="80"/>
      <c r="U85" s="80"/>
      <c r="V85" s="80"/>
      <c r="W85" s="80"/>
      <c r="X85" s="80"/>
      <c r="Y85" s="80"/>
      <c r="Z85" s="80"/>
      <c r="AA85" s="80"/>
      <c r="AB85" s="80"/>
    </row>
    <row r="86" spans="1:28" x14ac:dyDescent="0.45">
      <c r="A86" s="33">
        <v>1399</v>
      </c>
      <c r="B86" s="33">
        <v>2.5</v>
      </c>
      <c r="C86" s="33">
        <v>2.2999999999999998</v>
      </c>
      <c r="D86" s="33">
        <v>357.8</v>
      </c>
      <c r="E86" s="33">
        <v>202</v>
      </c>
      <c r="F86" s="33">
        <v>390.9</v>
      </c>
      <c r="G86" s="33">
        <v>187.2</v>
      </c>
      <c r="H86" s="33">
        <v>258.7</v>
      </c>
      <c r="I86" s="33">
        <v>486.7</v>
      </c>
      <c r="J86" s="80"/>
      <c r="K86" s="80"/>
      <c r="L86" s="80"/>
      <c r="M86" s="80"/>
      <c r="N86" s="80"/>
      <c r="O86" s="80"/>
      <c r="P86" s="80"/>
      <c r="Q86" s="80"/>
      <c r="R86" s="80"/>
      <c r="S86" s="80"/>
      <c r="T86" s="80"/>
      <c r="U86" s="80"/>
      <c r="V86" s="80"/>
      <c r="W86" s="80"/>
      <c r="X86" s="80"/>
      <c r="Y86" s="80"/>
      <c r="Z86" s="80"/>
      <c r="AA86" s="80"/>
      <c r="AB86" s="80"/>
    </row>
    <row r="87" spans="1:28" x14ac:dyDescent="0.45">
      <c r="A87" s="33" t="s">
        <v>15</v>
      </c>
      <c r="B87" s="33">
        <v>0.5</v>
      </c>
      <c r="C87" s="33">
        <v>0.8</v>
      </c>
      <c r="D87" s="33">
        <v>4.2</v>
      </c>
      <c r="E87" s="33">
        <v>1.6</v>
      </c>
      <c r="F87" s="33">
        <v>14.8</v>
      </c>
      <c r="G87" s="33">
        <v>-12.6</v>
      </c>
      <c r="H87" s="82">
        <v>-28</v>
      </c>
      <c r="I87" s="33">
        <v>286.7</v>
      </c>
      <c r="J87" s="80"/>
      <c r="K87" s="80"/>
      <c r="L87" s="80"/>
      <c r="M87" s="80"/>
      <c r="N87" s="80"/>
      <c r="O87" s="80"/>
      <c r="P87" s="80"/>
      <c r="Q87" s="80"/>
      <c r="R87" s="80"/>
      <c r="S87" s="80"/>
      <c r="T87" s="80"/>
      <c r="U87" s="80"/>
      <c r="V87" s="80"/>
      <c r="W87" s="80"/>
      <c r="X87" s="80"/>
      <c r="Y87" s="80"/>
      <c r="Z87" s="80"/>
      <c r="AA87" s="80"/>
      <c r="AB87" s="80"/>
    </row>
    <row r="88" spans="1:28" x14ac:dyDescent="0.45">
      <c r="A88" s="33" t="s">
        <v>17</v>
      </c>
      <c r="B88" s="33">
        <v>0.6</v>
      </c>
      <c r="C88" s="33">
        <v>0.6</v>
      </c>
      <c r="D88" s="33">
        <v>35.799999999999997</v>
      </c>
      <c r="E88" s="33">
        <v>17.399999999999999</v>
      </c>
      <c r="F88" s="33">
        <v>33.4</v>
      </c>
      <c r="G88" s="33">
        <v>29.3</v>
      </c>
      <c r="H88" s="33">
        <v>47.2</v>
      </c>
      <c r="I88" s="33">
        <v>-36.200000000000003</v>
      </c>
      <c r="J88" s="80"/>
      <c r="K88" s="80"/>
      <c r="L88" s="80"/>
      <c r="M88" s="80"/>
      <c r="N88" s="80"/>
      <c r="O88" s="80"/>
      <c r="P88" s="80"/>
      <c r="Q88" s="80"/>
      <c r="R88" s="80"/>
      <c r="S88" s="80"/>
      <c r="T88" s="80"/>
      <c r="U88" s="80"/>
      <c r="V88" s="80"/>
      <c r="W88" s="80"/>
      <c r="X88" s="80"/>
      <c r="Y88" s="80"/>
      <c r="Z88" s="80"/>
      <c r="AA88" s="80"/>
      <c r="AB88" s="80"/>
    </row>
    <row r="89" spans="1:28" x14ac:dyDescent="0.45">
      <c r="A89" s="33" t="s">
        <v>18</v>
      </c>
      <c r="B89" s="33">
        <v>0.6</v>
      </c>
      <c r="C89" s="33">
        <v>0.4</v>
      </c>
      <c r="D89" s="33">
        <v>-37.299999999999997</v>
      </c>
      <c r="E89" s="33">
        <v>-33.200000000000003</v>
      </c>
      <c r="F89" s="33">
        <v>-42.8</v>
      </c>
      <c r="G89" s="33">
        <v>-29.1</v>
      </c>
      <c r="H89" s="131">
        <v>-13.2</v>
      </c>
      <c r="I89" s="131">
        <v>-70.3</v>
      </c>
      <c r="J89" s="80"/>
      <c r="K89" s="80"/>
      <c r="L89" s="80"/>
      <c r="M89" s="80"/>
      <c r="N89" s="80"/>
      <c r="O89" s="80"/>
      <c r="P89" s="80"/>
      <c r="Q89" s="80"/>
      <c r="R89" s="80"/>
      <c r="S89" s="80"/>
      <c r="T89" s="80"/>
      <c r="U89" s="80"/>
      <c r="V89" s="80"/>
      <c r="W89" s="80"/>
      <c r="X89" s="80"/>
      <c r="Y89" s="80"/>
      <c r="Z89" s="80"/>
      <c r="AA89" s="80"/>
      <c r="AB89" s="80"/>
    </row>
    <row r="90" spans="1:28" x14ac:dyDescent="0.45">
      <c r="A90" s="131" t="s">
        <v>156</v>
      </c>
      <c r="B90" s="131">
        <v>0.6</v>
      </c>
      <c r="C90" s="131">
        <v>0.9</v>
      </c>
      <c r="D90" s="131">
        <v>22.2</v>
      </c>
      <c r="E90" s="208">
        <v>21</v>
      </c>
      <c r="F90" s="208">
        <v>23</v>
      </c>
      <c r="G90" s="211">
        <v>20.3</v>
      </c>
      <c r="H90" s="317">
        <v>20</v>
      </c>
      <c r="I90" s="318">
        <v>36.4</v>
      </c>
      <c r="J90" s="80"/>
      <c r="K90" s="80"/>
      <c r="L90" s="80"/>
      <c r="M90" s="80"/>
      <c r="N90" s="80"/>
      <c r="O90" s="80"/>
      <c r="P90" s="80"/>
      <c r="Q90" s="80"/>
      <c r="R90" s="80"/>
      <c r="S90" s="80"/>
      <c r="T90" s="80"/>
      <c r="U90" s="80"/>
      <c r="V90" s="80"/>
      <c r="W90" s="80"/>
      <c r="X90" s="80"/>
      <c r="Y90" s="80"/>
      <c r="Z90" s="80"/>
      <c r="AA90" s="80"/>
      <c r="AB90" s="80"/>
    </row>
    <row r="91" spans="1:28" x14ac:dyDescent="0.45">
      <c r="A91" s="33" t="s">
        <v>814</v>
      </c>
      <c r="B91" s="33">
        <v>0.3</v>
      </c>
      <c r="C91" s="33">
        <v>-0.2</v>
      </c>
      <c r="D91" s="33">
        <v>6.4</v>
      </c>
      <c r="E91" s="82">
        <v>16.100000000000001</v>
      </c>
      <c r="F91" s="82">
        <v>15.9</v>
      </c>
      <c r="G91" s="82">
        <v>10</v>
      </c>
      <c r="H91" s="82">
        <v>-22.1</v>
      </c>
      <c r="I91" s="33">
        <v>133.30000000000001</v>
      </c>
      <c r="J91" s="80"/>
      <c r="K91" s="80"/>
      <c r="L91" s="80"/>
      <c r="M91" s="80"/>
      <c r="N91" s="80"/>
      <c r="O91" s="80"/>
      <c r="P91" s="80"/>
      <c r="Q91" s="80"/>
      <c r="R91" s="80"/>
      <c r="S91" s="80"/>
      <c r="T91" s="80"/>
      <c r="U91" s="80"/>
      <c r="V91" s="80"/>
      <c r="W91" s="80"/>
      <c r="X91" s="80"/>
      <c r="Y91" s="80"/>
      <c r="Z91" s="80"/>
      <c r="AA91" s="80"/>
      <c r="AB91" s="80"/>
    </row>
    <row r="92" spans="1:28" x14ac:dyDescent="0.45">
      <c r="A92" s="33" t="s">
        <v>822</v>
      </c>
      <c r="B92" s="33">
        <v>0.7</v>
      </c>
      <c r="C92" s="33">
        <v>1.3</v>
      </c>
      <c r="D92" s="33">
        <v>107.6</v>
      </c>
      <c r="E92" s="33">
        <v>64.400000000000006</v>
      </c>
      <c r="F92" s="33">
        <v>113.2</v>
      </c>
      <c r="G92" s="33">
        <v>53.6</v>
      </c>
      <c r="H92" s="33">
        <v>82.8</v>
      </c>
      <c r="I92" s="33">
        <v>162.9</v>
      </c>
      <c r="J92" s="80"/>
      <c r="K92" s="80"/>
      <c r="L92" s="80"/>
      <c r="M92" s="80"/>
      <c r="N92" s="80"/>
      <c r="O92" s="80"/>
      <c r="P92" s="80"/>
      <c r="Q92" s="80"/>
      <c r="R92" s="80"/>
      <c r="S92" s="80"/>
      <c r="T92" s="80"/>
      <c r="U92" s="80"/>
      <c r="V92" s="80"/>
      <c r="W92" s="80"/>
      <c r="X92" s="80"/>
      <c r="Y92" s="80"/>
      <c r="Z92" s="80"/>
      <c r="AA92" s="80"/>
      <c r="AB92" s="80"/>
    </row>
    <row r="93" spans="1:28" x14ac:dyDescent="0.45">
      <c r="A93" s="33" t="s">
        <v>827</v>
      </c>
      <c r="B93" s="33">
        <v>0.6</v>
      </c>
      <c r="C93" s="33">
        <v>0.3</v>
      </c>
      <c r="D93" s="33">
        <v>48.4</v>
      </c>
      <c r="E93" s="33">
        <v>24.6</v>
      </c>
      <c r="F93" s="33">
        <v>48.5</v>
      </c>
      <c r="G93" s="33">
        <v>28.4</v>
      </c>
      <c r="H93" s="33">
        <v>47.8</v>
      </c>
      <c r="I93" s="33">
        <v>4.3</v>
      </c>
      <c r="J93" s="80"/>
      <c r="K93" s="80"/>
      <c r="L93" s="80"/>
      <c r="M93" s="80"/>
      <c r="N93" s="80"/>
      <c r="O93" s="80"/>
      <c r="P93" s="80"/>
      <c r="Q93" s="80"/>
      <c r="R93" s="80"/>
      <c r="S93" s="80"/>
      <c r="T93" s="80"/>
      <c r="U93" s="80"/>
      <c r="V93" s="80"/>
      <c r="W93" s="80"/>
      <c r="X93" s="80"/>
      <c r="Y93" s="80"/>
      <c r="Z93" s="80"/>
      <c r="AA93" s="80"/>
      <c r="AB93" s="80"/>
    </row>
    <row r="94" spans="1:28" x14ac:dyDescent="0.45">
      <c r="A94" s="33" t="s">
        <v>850</v>
      </c>
      <c r="B94" s="82">
        <v>0.9</v>
      </c>
      <c r="C94" s="82">
        <v>0</v>
      </c>
      <c r="D94" s="82">
        <v>39.4</v>
      </c>
      <c r="E94" s="82">
        <v>28.4</v>
      </c>
      <c r="F94" s="82">
        <v>33.799999999999997</v>
      </c>
      <c r="G94" s="82">
        <v>32.6</v>
      </c>
      <c r="H94" s="82">
        <v>69</v>
      </c>
      <c r="I94" s="82">
        <v>1</v>
      </c>
      <c r="J94" s="80"/>
      <c r="K94" s="80"/>
      <c r="L94" s="80"/>
      <c r="M94" s="80"/>
      <c r="N94" s="80"/>
      <c r="O94" s="80"/>
      <c r="P94" s="80"/>
      <c r="Q94" s="80"/>
      <c r="R94" s="80"/>
      <c r="S94" s="80"/>
      <c r="T94" s="80"/>
      <c r="U94" s="80"/>
      <c r="V94" s="80"/>
      <c r="W94" s="80"/>
      <c r="X94" s="80"/>
      <c r="Y94" s="80"/>
      <c r="Z94" s="80"/>
      <c r="AA94" s="80"/>
      <c r="AB94" s="80"/>
    </row>
    <row r="95" spans="1:28" x14ac:dyDescent="0.45">
      <c r="A95" s="455" t="s">
        <v>871</v>
      </c>
      <c r="B95" s="455">
        <v>0.3</v>
      </c>
      <c r="C95" s="455">
        <v>1.2</v>
      </c>
      <c r="D95" s="455">
        <v>-79.7</v>
      </c>
      <c r="E95" s="455">
        <v>-79.7</v>
      </c>
      <c r="F95" s="455">
        <v>-80</v>
      </c>
      <c r="G95" s="455">
        <v>-79.900000000000006</v>
      </c>
      <c r="H95" s="455">
        <v>-78.3</v>
      </c>
      <c r="I95" s="455">
        <v>-78.400000000000006</v>
      </c>
      <c r="J95" s="80"/>
      <c r="K95" s="80"/>
      <c r="L95" s="80"/>
      <c r="M95" s="80"/>
      <c r="N95" s="80"/>
      <c r="O95" s="80"/>
      <c r="P95" s="80"/>
      <c r="Q95" s="80"/>
      <c r="R95" s="80"/>
      <c r="S95" s="80"/>
      <c r="T95" s="80"/>
      <c r="U95" s="80"/>
      <c r="V95" s="80"/>
      <c r="W95" s="80"/>
      <c r="X95" s="80"/>
      <c r="Y95" s="80"/>
      <c r="Z95" s="80"/>
      <c r="AA95" s="80"/>
      <c r="AB95" s="80"/>
    </row>
    <row r="96" spans="1:28" s="177" customFormat="1" x14ac:dyDescent="0.45">
      <c r="A96" s="313"/>
      <c r="B96" s="316"/>
      <c r="C96" s="316"/>
      <c r="D96" s="316"/>
      <c r="E96" s="314"/>
      <c r="F96" s="314"/>
      <c r="G96" s="316"/>
      <c r="H96" s="80"/>
      <c r="I96" s="80"/>
      <c r="J96" s="80"/>
      <c r="K96" s="80"/>
      <c r="L96" s="80"/>
      <c r="M96" s="80"/>
      <c r="N96" s="80"/>
      <c r="O96" s="80"/>
      <c r="P96" s="80"/>
      <c r="Q96" s="80"/>
      <c r="R96" s="80"/>
      <c r="S96" s="80"/>
      <c r="T96" s="80"/>
      <c r="U96" s="80"/>
      <c r="V96" s="80"/>
      <c r="W96" s="80"/>
      <c r="X96" s="80"/>
      <c r="Y96" s="80"/>
      <c r="Z96" s="80"/>
      <c r="AA96" s="80"/>
      <c r="AB96" s="80"/>
    </row>
    <row r="97" spans="1:28" x14ac:dyDescent="0.45">
      <c r="A97" s="533" t="s">
        <v>793</v>
      </c>
      <c r="B97" s="533"/>
      <c r="C97" s="533"/>
      <c r="D97" s="533"/>
      <c r="E97" s="533"/>
      <c r="F97" s="533"/>
      <c r="G97" s="533"/>
      <c r="H97" s="80"/>
      <c r="I97" s="80"/>
      <c r="J97" s="80"/>
      <c r="K97" s="80"/>
      <c r="L97" s="80"/>
      <c r="M97" s="80"/>
      <c r="N97" s="80"/>
      <c r="O97" s="80"/>
      <c r="P97" s="80"/>
      <c r="Q97" s="80"/>
      <c r="R97" s="80"/>
      <c r="S97" s="80"/>
      <c r="T97" s="80"/>
      <c r="U97" s="80"/>
      <c r="V97" s="80"/>
      <c r="W97" s="80"/>
      <c r="X97" s="80"/>
      <c r="Y97" s="80"/>
      <c r="Z97" s="80"/>
      <c r="AA97" s="80"/>
      <c r="AB97" s="80"/>
    </row>
    <row r="98" spans="1:28" x14ac:dyDescent="0.45">
      <c r="A98" s="493" t="s">
        <v>189</v>
      </c>
      <c r="B98" s="33" t="s">
        <v>181</v>
      </c>
      <c r="C98" s="33" t="s">
        <v>182</v>
      </c>
      <c r="D98" s="33"/>
      <c r="E98" s="33" t="s">
        <v>183</v>
      </c>
      <c r="F98" s="33"/>
      <c r="G98" s="33"/>
      <c r="H98" s="80"/>
      <c r="I98" s="80"/>
      <c r="J98" s="80"/>
      <c r="K98" s="80"/>
      <c r="L98" s="80"/>
      <c r="M98" s="80"/>
      <c r="N98" s="80"/>
      <c r="O98" s="80"/>
      <c r="P98" s="80"/>
      <c r="Q98" s="80"/>
      <c r="R98" s="80"/>
      <c r="S98" s="80"/>
      <c r="T98" s="80"/>
      <c r="U98" s="80"/>
      <c r="V98" s="80"/>
      <c r="W98" s="80"/>
      <c r="X98" s="80"/>
      <c r="Y98" s="80"/>
      <c r="Z98" s="80"/>
      <c r="AA98" s="80"/>
      <c r="AB98" s="80"/>
    </row>
    <row r="99" spans="1:28" x14ac:dyDescent="0.45">
      <c r="A99" s="600"/>
      <c r="B99" s="33"/>
      <c r="C99" s="33" t="s">
        <v>184</v>
      </c>
      <c r="D99" s="33" t="s">
        <v>185</v>
      </c>
      <c r="E99" s="33" t="s">
        <v>186</v>
      </c>
      <c r="F99" s="33" t="s">
        <v>187</v>
      </c>
      <c r="G99" s="33" t="s">
        <v>188</v>
      </c>
      <c r="H99" s="80"/>
      <c r="I99" s="80"/>
      <c r="J99" s="80"/>
      <c r="K99" s="80"/>
      <c r="L99" s="80"/>
      <c r="M99" s="80"/>
      <c r="N99" s="80"/>
      <c r="O99" s="80"/>
      <c r="P99" s="80"/>
      <c r="Q99" s="80"/>
      <c r="R99" s="80"/>
      <c r="S99" s="80"/>
      <c r="T99" s="80"/>
      <c r="U99" s="80"/>
      <c r="V99" s="80"/>
      <c r="W99" s="80"/>
      <c r="X99" s="80"/>
      <c r="Y99" s="80"/>
      <c r="Z99" s="80"/>
      <c r="AA99" s="80"/>
      <c r="AB99" s="80"/>
    </row>
    <row r="100" spans="1:28" x14ac:dyDescent="0.45">
      <c r="A100" s="33">
        <v>1397</v>
      </c>
      <c r="B100" s="33">
        <v>310991</v>
      </c>
      <c r="C100" s="33">
        <v>130888</v>
      </c>
      <c r="D100" s="33">
        <v>180103</v>
      </c>
      <c r="E100" s="33">
        <v>86312</v>
      </c>
      <c r="F100" s="33">
        <v>200447</v>
      </c>
      <c r="G100" s="33">
        <v>24932</v>
      </c>
      <c r="H100" s="80"/>
      <c r="I100" s="80"/>
      <c r="J100" s="80"/>
      <c r="K100" s="80"/>
      <c r="L100" s="80"/>
      <c r="M100" s="80"/>
      <c r="N100" s="80"/>
      <c r="O100" s="80"/>
      <c r="P100" s="80"/>
      <c r="Q100" s="80"/>
      <c r="R100" s="80"/>
      <c r="S100" s="80"/>
      <c r="T100" s="80"/>
      <c r="U100" s="80"/>
      <c r="V100" s="80"/>
      <c r="W100" s="80"/>
      <c r="X100" s="80"/>
      <c r="Y100" s="80"/>
      <c r="Z100" s="80"/>
      <c r="AA100" s="80"/>
      <c r="AB100" s="80"/>
    </row>
    <row r="101" spans="1:28" x14ac:dyDescent="0.45">
      <c r="A101" s="33">
        <v>1398</v>
      </c>
      <c r="B101" s="33">
        <v>328179</v>
      </c>
      <c r="C101" s="33">
        <v>144536</v>
      </c>
      <c r="D101" s="33">
        <v>183643</v>
      </c>
      <c r="E101" s="33">
        <v>85763</v>
      </c>
      <c r="F101" s="33">
        <v>203821</v>
      </c>
      <c r="G101" s="33">
        <v>38586</v>
      </c>
      <c r="H101" s="80"/>
      <c r="I101" s="80"/>
      <c r="J101" s="80"/>
      <c r="K101" s="80"/>
      <c r="L101" s="80"/>
      <c r="M101" s="80"/>
      <c r="N101" s="80"/>
      <c r="O101" s="80"/>
      <c r="P101" s="80"/>
      <c r="Q101" s="80"/>
      <c r="R101" s="80"/>
      <c r="S101" s="80"/>
      <c r="T101" s="80"/>
      <c r="U101" s="80"/>
      <c r="V101" s="80"/>
      <c r="W101" s="80"/>
      <c r="X101" s="80"/>
      <c r="Y101" s="80"/>
      <c r="Z101" s="80"/>
      <c r="AA101" s="80"/>
      <c r="AB101" s="80"/>
    </row>
    <row r="102" spans="1:28" x14ac:dyDescent="0.45">
      <c r="A102" s="33">
        <v>1399</v>
      </c>
      <c r="B102" s="33">
        <v>342365</v>
      </c>
      <c r="C102" s="33">
        <v>139068</v>
      </c>
      <c r="D102" s="33">
        <v>203297</v>
      </c>
      <c r="E102" s="33">
        <v>84810</v>
      </c>
      <c r="F102" s="33">
        <v>228615</v>
      </c>
      <c r="G102" s="33">
        <v>28940</v>
      </c>
      <c r="H102" s="80"/>
      <c r="I102" s="80"/>
      <c r="J102" s="80"/>
      <c r="K102" s="80"/>
      <c r="L102" s="80"/>
      <c r="M102" s="80"/>
      <c r="N102" s="80"/>
      <c r="O102" s="80"/>
      <c r="P102" s="80"/>
      <c r="Q102" s="80"/>
      <c r="R102" s="80"/>
      <c r="S102" s="80"/>
      <c r="T102" s="80"/>
      <c r="U102" s="80"/>
      <c r="V102" s="80"/>
      <c r="W102" s="80"/>
      <c r="X102" s="80"/>
      <c r="Y102" s="80"/>
      <c r="Z102" s="80"/>
      <c r="AA102" s="80"/>
      <c r="AB102" s="80"/>
    </row>
    <row r="103" spans="1:28" x14ac:dyDescent="0.45">
      <c r="A103" s="33" t="s">
        <v>15</v>
      </c>
      <c r="B103" s="33">
        <v>78239</v>
      </c>
      <c r="C103" s="33">
        <v>34963</v>
      </c>
      <c r="D103" s="33">
        <v>43276</v>
      </c>
      <c r="E103" s="33">
        <v>20403</v>
      </c>
      <c r="F103" s="33">
        <v>43682</v>
      </c>
      <c r="G103" s="33">
        <v>14155</v>
      </c>
      <c r="H103" s="80"/>
      <c r="I103" s="80"/>
      <c r="J103" s="80"/>
      <c r="K103" s="80"/>
      <c r="L103" s="80"/>
      <c r="M103" s="80"/>
      <c r="N103" s="80"/>
      <c r="O103" s="80"/>
      <c r="P103" s="80"/>
      <c r="Q103" s="80"/>
      <c r="R103" s="80"/>
      <c r="S103" s="80"/>
      <c r="T103" s="80"/>
      <c r="U103" s="80"/>
      <c r="V103" s="80"/>
      <c r="W103" s="80"/>
      <c r="X103" s="80"/>
      <c r="Y103" s="80"/>
      <c r="Z103" s="80"/>
      <c r="AA103" s="80"/>
      <c r="AB103" s="80"/>
    </row>
    <row r="104" spans="1:28" x14ac:dyDescent="0.45">
      <c r="A104" s="33" t="s">
        <v>17</v>
      </c>
      <c r="B104" s="33">
        <v>106081</v>
      </c>
      <c r="C104" s="33">
        <v>48252</v>
      </c>
      <c r="D104" s="33">
        <v>57829</v>
      </c>
      <c r="E104" s="33">
        <v>26723</v>
      </c>
      <c r="F104" s="33">
        <v>66743</v>
      </c>
      <c r="G104" s="33">
        <v>12606</v>
      </c>
      <c r="H104" s="80"/>
      <c r="I104" s="80"/>
      <c r="J104" s="80"/>
      <c r="K104" s="80"/>
      <c r="L104" s="80"/>
      <c r="M104" s="80"/>
      <c r="N104" s="80"/>
      <c r="O104" s="80"/>
      <c r="P104" s="80"/>
      <c r="Q104" s="80"/>
      <c r="R104" s="80"/>
      <c r="S104" s="80"/>
      <c r="T104" s="80"/>
      <c r="U104" s="80"/>
      <c r="V104" s="80"/>
      <c r="W104" s="80"/>
      <c r="X104" s="80"/>
      <c r="Y104" s="80"/>
      <c r="Z104" s="80"/>
      <c r="AA104" s="80"/>
      <c r="AB104" s="80"/>
    </row>
    <row r="105" spans="1:28" x14ac:dyDescent="0.45">
      <c r="A105" s="33" t="s">
        <v>108</v>
      </c>
      <c r="B105" s="33">
        <v>72976</v>
      </c>
      <c r="C105" s="33">
        <v>30662</v>
      </c>
      <c r="D105" s="33">
        <v>42413</v>
      </c>
      <c r="E105" s="33">
        <v>20145</v>
      </c>
      <c r="F105" s="33">
        <v>47238</v>
      </c>
      <c r="G105" s="33">
        <v>5593</v>
      </c>
      <c r="H105" s="80"/>
      <c r="I105" s="80"/>
      <c r="J105" s="80"/>
      <c r="K105" s="80"/>
      <c r="L105" s="80"/>
      <c r="M105" s="80"/>
      <c r="N105" s="80"/>
      <c r="O105" s="80"/>
      <c r="P105" s="80"/>
      <c r="Q105" s="80"/>
      <c r="R105" s="80"/>
      <c r="S105" s="80"/>
      <c r="T105" s="80"/>
      <c r="U105" s="80"/>
      <c r="V105" s="80"/>
      <c r="W105" s="80"/>
      <c r="X105" s="80"/>
      <c r="Y105" s="80"/>
      <c r="Z105" s="80"/>
      <c r="AA105" s="80"/>
      <c r="AB105" s="80"/>
    </row>
    <row r="106" spans="1:28" x14ac:dyDescent="0.45">
      <c r="A106" s="131" t="s">
        <v>156</v>
      </c>
      <c r="B106" s="131">
        <v>70883</v>
      </c>
      <c r="C106" s="131">
        <v>30659</v>
      </c>
      <c r="D106" s="131">
        <v>40125</v>
      </c>
      <c r="E106" s="131">
        <v>18492</v>
      </c>
      <c r="F106" s="131">
        <v>46158</v>
      </c>
      <c r="G106" s="131">
        <v>6232</v>
      </c>
      <c r="H106" s="80"/>
      <c r="I106" s="80"/>
      <c r="J106" s="80"/>
      <c r="K106" s="80"/>
      <c r="L106" s="80"/>
      <c r="M106" s="80"/>
      <c r="N106" s="80"/>
      <c r="O106" s="80"/>
      <c r="P106" s="80"/>
      <c r="Q106" s="80"/>
      <c r="R106" s="80"/>
      <c r="S106" s="80"/>
      <c r="T106" s="80"/>
      <c r="U106" s="80"/>
      <c r="V106" s="80"/>
      <c r="W106" s="80"/>
      <c r="X106" s="80"/>
      <c r="Y106" s="80"/>
      <c r="Z106" s="80"/>
      <c r="AA106" s="80"/>
      <c r="AB106" s="80"/>
    </row>
    <row r="107" spans="1:28" x14ac:dyDescent="0.45">
      <c r="A107" s="33" t="s">
        <v>814</v>
      </c>
      <c r="B107" s="33">
        <v>80290</v>
      </c>
      <c r="C107" s="33">
        <v>35449</v>
      </c>
      <c r="D107" s="33">
        <v>46580</v>
      </c>
      <c r="E107" s="33">
        <v>20245</v>
      </c>
      <c r="F107" s="33">
        <v>53430</v>
      </c>
      <c r="G107" s="33">
        <v>8354</v>
      </c>
      <c r="H107" s="80"/>
      <c r="I107" s="80"/>
      <c r="J107" s="80"/>
      <c r="K107" s="80"/>
      <c r="L107" s="80"/>
      <c r="M107" s="80"/>
      <c r="N107" s="80"/>
      <c r="O107" s="80"/>
      <c r="P107" s="80"/>
      <c r="Q107" s="80"/>
      <c r="R107" s="80"/>
      <c r="S107" s="80"/>
      <c r="T107" s="80"/>
      <c r="U107" s="80"/>
      <c r="V107" s="80"/>
      <c r="W107" s="80"/>
      <c r="X107" s="80"/>
      <c r="Y107" s="80"/>
      <c r="Z107" s="80"/>
      <c r="AA107" s="80"/>
      <c r="AB107" s="80"/>
    </row>
    <row r="108" spans="1:28" x14ac:dyDescent="0.45">
      <c r="A108" s="33" t="s">
        <v>822</v>
      </c>
      <c r="B108" s="33">
        <v>109918</v>
      </c>
      <c r="C108" s="33">
        <v>45592</v>
      </c>
      <c r="D108" s="33">
        <v>64326</v>
      </c>
      <c r="E108" s="33">
        <v>26005</v>
      </c>
      <c r="F108" s="33">
        <v>74501</v>
      </c>
      <c r="G108" s="33">
        <v>9412</v>
      </c>
      <c r="H108" s="80"/>
      <c r="I108" s="80"/>
      <c r="J108" s="80"/>
      <c r="K108" s="80"/>
      <c r="L108" s="80"/>
      <c r="M108" s="80"/>
      <c r="N108" s="80"/>
      <c r="O108" s="80"/>
      <c r="P108" s="80"/>
      <c r="Q108" s="80"/>
      <c r="R108" s="80"/>
      <c r="S108" s="80"/>
      <c r="T108" s="80"/>
      <c r="U108" s="80"/>
      <c r="V108" s="80"/>
      <c r="W108" s="80"/>
      <c r="X108" s="80"/>
      <c r="Y108" s="80"/>
      <c r="Z108" s="80"/>
      <c r="AA108" s="80"/>
      <c r="AB108" s="80"/>
    </row>
    <row r="109" spans="1:28" x14ac:dyDescent="0.45">
      <c r="A109" s="33" t="s">
        <v>827</v>
      </c>
      <c r="B109" s="33">
        <v>76106</v>
      </c>
      <c r="C109" s="33">
        <v>29672</v>
      </c>
      <c r="D109" s="33">
        <v>46434</v>
      </c>
      <c r="E109" s="33">
        <v>19295</v>
      </c>
      <c r="F109" s="33">
        <v>51112</v>
      </c>
      <c r="G109" s="33">
        <v>5699</v>
      </c>
      <c r="H109" s="80"/>
      <c r="I109" s="80"/>
      <c r="J109" s="80"/>
      <c r="K109" s="80"/>
      <c r="L109" s="80"/>
      <c r="M109" s="80"/>
      <c r="N109" s="80"/>
      <c r="O109" s="80"/>
      <c r="P109" s="80"/>
      <c r="Q109" s="80"/>
      <c r="R109" s="80"/>
      <c r="S109" s="80"/>
      <c r="T109" s="80"/>
      <c r="U109" s="80"/>
      <c r="V109" s="80"/>
      <c r="W109" s="80"/>
      <c r="X109" s="80"/>
      <c r="Y109" s="80"/>
      <c r="Z109" s="80"/>
      <c r="AA109" s="80"/>
      <c r="AB109" s="80"/>
    </row>
    <row r="110" spans="1:28" x14ac:dyDescent="0.45">
      <c r="A110" s="33" t="s">
        <v>850</v>
      </c>
      <c r="B110" s="33">
        <v>75055</v>
      </c>
      <c r="C110" s="33">
        <v>28271</v>
      </c>
      <c r="D110" s="33">
        <v>46784</v>
      </c>
      <c r="E110" s="33">
        <v>19257</v>
      </c>
      <c r="F110" s="33">
        <v>50700</v>
      </c>
      <c r="G110" s="33">
        <v>5098</v>
      </c>
      <c r="H110" s="80"/>
      <c r="I110" s="80"/>
      <c r="J110" s="80"/>
      <c r="K110" s="80"/>
      <c r="L110" s="80"/>
      <c r="M110" s="80"/>
      <c r="N110" s="80"/>
      <c r="O110" s="80"/>
      <c r="P110" s="80"/>
      <c r="Q110" s="80"/>
      <c r="R110" s="80"/>
      <c r="S110" s="80"/>
      <c r="T110" s="80"/>
      <c r="U110" s="80"/>
      <c r="V110" s="80"/>
      <c r="W110" s="80"/>
      <c r="X110" s="80"/>
      <c r="Y110" s="80"/>
      <c r="Z110" s="80"/>
      <c r="AA110" s="80"/>
      <c r="AB110" s="80"/>
    </row>
    <row r="111" spans="1:28" x14ac:dyDescent="0.45">
      <c r="A111" s="454" t="s">
        <v>871</v>
      </c>
      <c r="B111" s="454">
        <v>93202</v>
      </c>
      <c r="C111" s="454">
        <v>34357</v>
      </c>
      <c r="D111" s="454">
        <v>58845</v>
      </c>
      <c r="E111" s="454">
        <v>20461</v>
      </c>
      <c r="F111" s="454">
        <v>67220</v>
      </c>
      <c r="G111" s="454">
        <v>5522</v>
      </c>
      <c r="H111" s="80"/>
      <c r="I111" s="80"/>
      <c r="J111" s="80"/>
      <c r="K111" s="80"/>
      <c r="L111" s="80"/>
      <c r="M111" s="80"/>
      <c r="N111" s="80"/>
      <c r="O111" s="80"/>
      <c r="P111" s="80"/>
      <c r="Q111" s="80"/>
      <c r="R111" s="80"/>
      <c r="S111" s="80"/>
      <c r="T111" s="80"/>
      <c r="U111" s="80"/>
      <c r="V111" s="80"/>
      <c r="W111" s="80"/>
      <c r="X111" s="80"/>
      <c r="Y111" s="80"/>
      <c r="Z111" s="80"/>
      <c r="AA111" s="80"/>
      <c r="AB111" s="80"/>
    </row>
    <row r="112" spans="1:28" s="177" customFormat="1" x14ac:dyDescent="0.45">
      <c r="A112" s="313"/>
      <c r="B112" s="316"/>
      <c r="C112" s="316"/>
      <c r="D112" s="316"/>
      <c r="E112" s="316"/>
      <c r="F112" s="316"/>
      <c r="G112" s="316"/>
      <c r="H112" s="80"/>
      <c r="I112" s="80"/>
      <c r="J112" s="80"/>
      <c r="K112" s="80"/>
      <c r="L112" s="80"/>
      <c r="M112" s="80"/>
      <c r="N112" s="80"/>
      <c r="O112" s="80"/>
      <c r="P112" s="80"/>
      <c r="Q112" s="80"/>
      <c r="R112" s="80"/>
      <c r="S112" s="80"/>
      <c r="T112" s="80"/>
      <c r="U112" s="80"/>
      <c r="V112" s="80"/>
      <c r="W112" s="80"/>
      <c r="X112" s="80"/>
      <c r="Y112" s="80"/>
      <c r="Z112" s="80"/>
      <c r="AA112" s="80"/>
      <c r="AB112" s="80"/>
    </row>
    <row r="113" spans="1:28" x14ac:dyDescent="0.45">
      <c r="A113" s="533" t="s">
        <v>794</v>
      </c>
      <c r="B113" s="533"/>
      <c r="C113" s="533"/>
      <c r="D113" s="533"/>
      <c r="E113" s="533"/>
      <c r="F113" s="533"/>
      <c r="G113" s="533"/>
      <c r="H113" s="80"/>
      <c r="I113" s="80"/>
      <c r="J113" s="80"/>
      <c r="K113" s="80"/>
      <c r="L113" s="80"/>
      <c r="M113" s="80"/>
      <c r="N113" s="80"/>
      <c r="O113" s="80"/>
      <c r="P113" s="80"/>
      <c r="Q113" s="80"/>
      <c r="R113" s="80"/>
      <c r="S113" s="80"/>
      <c r="T113" s="80"/>
      <c r="U113" s="80"/>
      <c r="V113" s="80"/>
      <c r="W113" s="80"/>
      <c r="X113" s="80"/>
      <c r="Y113" s="80"/>
      <c r="Z113" s="80"/>
      <c r="AA113" s="80"/>
      <c r="AB113" s="80"/>
    </row>
    <row r="114" spans="1:28" x14ac:dyDescent="0.45">
      <c r="A114" s="593" t="s">
        <v>189</v>
      </c>
      <c r="B114" s="593" t="s">
        <v>181</v>
      </c>
      <c r="C114" s="33" t="s">
        <v>182</v>
      </c>
      <c r="D114" s="33"/>
      <c r="E114" s="498" t="s">
        <v>183</v>
      </c>
      <c r="F114" s="499"/>
      <c r="G114" s="592"/>
      <c r="H114" s="80"/>
      <c r="I114" s="80"/>
      <c r="J114" s="80"/>
      <c r="K114" s="80"/>
      <c r="L114" s="80"/>
      <c r="M114" s="80"/>
      <c r="N114" s="80"/>
      <c r="O114" s="80"/>
      <c r="P114" s="80"/>
      <c r="Q114" s="80"/>
      <c r="R114" s="80"/>
      <c r="S114" s="80"/>
      <c r="T114" s="80"/>
      <c r="U114" s="80"/>
      <c r="V114" s="80"/>
      <c r="W114" s="80"/>
      <c r="X114" s="80"/>
      <c r="Y114" s="80"/>
      <c r="Z114" s="80"/>
      <c r="AA114" s="80"/>
      <c r="AB114" s="80"/>
    </row>
    <row r="115" spans="1:28" x14ac:dyDescent="0.45">
      <c r="A115" s="591"/>
      <c r="B115" s="591"/>
      <c r="C115" s="33" t="s">
        <v>184</v>
      </c>
      <c r="D115" s="33" t="s">
        <v>185</v>
      </c>
      <c r="E115" s="33" t="s">
        <v>186</v>
      </c>
      <c r="F115" s="33" t="s">
        <v>187</v>
      </c>
      <c r="G115" s="33" t="s">
        <v>188</v>
      </c>
      <c r="H115" s="80"/>
      <c r="I115" s="80"/>
      <c r="J115" s="80"/>
      <c r="K115" s="80"/>
      <c r="L115" s="80"/>
      <c r="M115" s="80"/>
      <c r="N115" s="80"/>
      <c r="O115" s="80"/>
      <c r="P115" s="80"/>
      <c r="Q115" s="80"/>
      <c r="R115" s="80"/>
      <c r="S115" s="80"/>
      <c r="T115" s="80"/>
      <c r="U115" s="80"/>
      <c r="V115" s="80"/>
      <c r="W115" s="80"/>
      <c r="X115" s="80"/>
      <c r="Y115" s="80"/>
      <c r="Z115" s="80"/>
      <c r="AA115" s="80"/>
      <c r="AB115" s="80"/>
    </row>
    <row r="116" spans="1:28" x14ac:dyDescent="0.45">
      <c r="A116" s="33">
        <v>1397</v>
      </c>
      <c r="B116" s="82">
        <v>-0.5</v>
      </c>
      <c r="C116" s="82">
        <v>-4.5</v>
      </c>
      <c r="D116" s="82">
        <v>2.7</v>
      </c>
      <c r="E116" s="82">
        <v>-7.2</v>
      </c>
      <c r="F116" s="82">
        <v>2.6</v>
      </c>
      <c r="G116" s="82">
        <v>3.3</v>
      </c>
      <c r="H116" s="80"/>
      <c r="I116" s="80"/>
      <c r="J116" s="80"/>
      <c r="K116" s="80"/>
      <c r="L116" s="80"/>
      <c r="M116" s="80"/>
      <c r="N116" s="80"/>
      <c r="O116" s="80"/>
      <c r="P116" s="80"/>
      <c r="Q116" s="80"/>
      <c r="R116" s="80"/>
      <c r="S116" s="80"/>
      <c r="T116" s="80"/>
      <c r="U116" s="80"/>
      <c r="V116" s="80"/>
      <c r="W116" s="80"/>
      <c r="X116" s="80"/>
      <c r="Y116" s="80"/>
      <c r="Z116" s="80"/>
      <c r="AA116" s="80"/>
      <c r="AB116" s="80"/>
    </row>
    <row r="117" spans="1:28" x14ac:dyDescent="0.45">
      <c r="A117" s="33">
        <v>1398</v>
      </c>
      <c r="B117" s="82">
        <v>5.5</v>
      </c>
      <c r="C117" s="82">
        <v>10.4</v>
      </c>
      <c r="D117" s="82">
        <v>2</v>
      </c>
      <c r="E117" s="82">
        <v>-0.6</v>
      </c>
      <c r="F117" s="82">
        <v>1.7</v>
      </c>
      <c r="G117" s="82">
        <v>54.8</v>
      </c>
      <c r="H117" s="80"/>
      <c r="I117" s="80"/>
      <c r="J117" s="80"/>
      <c r="K117" s="80"/>
      <c r="L117" s="80"/>
      <c r="M117" s="80"/>
      <c r="N117" s="80"/>
      <c r="O117" s="80"/>
      <c r="P117" s="80"/>
      <c r="Q117" s="80"/>
      <c r="R117" s="80"/>
      <c r="S117" s="80"/>
      <c r="T117" s="80"/>
      <c r="U117" s="80"/>
      <c r="V117" s="80"/>
      <c r="W117" s="80"/>
      <c r="X117" s="80"/>
      <c r="Y117" s="80"/>
      <c r="Z117" s="80"/>
      <c r="AA117" s="80"/>
      <c r="AB117" s="80"/>
    </row>
    <row r="118" spans="1:28" x14ac:dyDescent="0.45">
      <c r="A118" s="82">
        <v>1399</v>
      </c>
      <c r="B118" s="82">
        <v>4.3</v>
      </c>
      <c r="C118" s="82">
        <v>-3.8</v>
      </c>
      <c r="D118" s="82">
        <v>10.7</v>
      </c>
      <c r="E118" s="82">
        <v>-1.1000000000000001</v>
      </c>
      <c r="F118" s="82">
        <v>12.2</v>
      </c>
      <c r="G118" s="82">
        <v>-25</v>
      </c>
      <c r="H118" s="80"/>
      <c r="I118" s="80"/>
      <c r="J118" s="80"/>
      <c r="K118" s="80"/>
      <c r="L118" s="80"/>
      <c r="M118" s="80"/>
      <c r="N118" s="80"/>
      <c r="O118" s="80"/>
      <c r="P118" s="80"/>
      <c r="Q118" s="80"/>
      <c r="R118" s="80"/>
      <c r="S118" s="80"/>
      <c r="T118" s="80"/>
      <c r="U118" s="80"/>
      <c r="V118" s="80"/>
      <c r="W118" s="80"/>
      <c r="X118" s="80"/>
      <c r="Y118" s="80"/>
      <c r="Z118" s="80"/>
      <c r="AA118" s="80"/>
      <c r="AB118" s="80"/>
    </row>
    <row r="119" spans="1:28" x14ac:dyDescent="0.45">
      <c r="A119" s="33" t="s">
        <v>15</v>
      </c>
      <c r="B119" s="82">
        <v>1.3</v>
      </c>
      <c r="C119" s="82">
        <v>19.899999999999999</v>
      </c>
      <c r="D119" s="82">
        <v>-9.9</v>
      </c>
      <c r="E119" s="82">
        <v>-0.7</v>
      </c>
      <c r="F119" s="82">
        <v>-17.399999999999999</v>
      </c>
      <c r="G119" s="82">
        <v>275.8</v>
      </c>
      <c r="H119" s="80"/>
      <c r="I119" s="80"/>
      <c r="J119" s="80"/>
      <c r="K119" s="80"/>
      <c r="L119" s="80"/>
      <c r="M119" s="80"/>
      <c r="N119" s="80"/>
      <c r="O119" s="80"/>
      <c r="P119" s="80"/>
      <c r="Q119" s="80"/>
      <c r="R119" s="80"/>
      <c r="S119" s="80"/>
      <c r="T119" s="80"/>
      <c r="U119" s="80"/>
      <c r="V119" s="80"/>
      <c r="W119" s="80"/>
      <c r="X119" s="80"/>
      <c r="Y119" s="80"/>
      <c r="Z119" s="80"/>
      <c r="AA119" s="80"/>
      <c r="AB119" s="80"/>
    </row>
    <row r="120" spans="1:28" x14ac:dyDescent="0.45">
      <c r="A120" s="33" t="s">
        <v>17</v>
      </c>
      <c r="B120" s="82">
        <v>5</v>
      </c>
      <c r="C120" s="82">
        <v>10</v>
      </c>
      <c r="D120" s="82">
        <v>1.2</v>
      </c>
      <c r="E120" s="82">
        <v>-2.6</v>
      </c>
      <c r="F120" s="82">
        <v>-0.6</v>
      </c>
      <c r="G120" s="82">
        <v>96.6</v>
      </c>
      <c r="H120" s="80"/>
      <c r="I120" s="80"/>
      <c r="J120" s="80"/>
      <c r="K120" s="80"/>
      <c r="L120" s="80"/>
      <c r="M120" s="80"/>
      <c r="N120" s="80"/>
      <c r="O120" s="80"/>
      <c r="P120" s="80"/>
      <c r="Q120" s="80"/>
      <c r="R120" s="80"/>
      <c r="S120" s="80"/>
      <c r="T120" s="80"/>
      <c r="U120" s="80"/>
      <c r="V120" s="80"/>
      <c r="W120" s="80"/>
      <c r="X120" s="80"/>
      <c r="Y120" s="80"/>
      <c r="Z120" s="80"/>
      <c r="AA120" s="80"/>
      <c r="AB120" s="80"/>
    </row>
    <row r="121" spans="1:28" x14ac:dyDescent="0.45">
      <c r="A121" s="33" t="s">
        <v>108</v>
      </c>
      <c r="B121" s="82">
        <v>2.5</v>
      </c>
      <c r="C121" s="82">
        <v>-3.4</v>
      </c>
      <c r="D121" s="82">
        <v>7.6</v>
      </c>
      <c r="E121" s="82">
        <v>3.1</v>
      </c>
      <c r="F121" s="82">
        <v>-0.2</v>
      </c>
      <c r="G121" s="82">
        <v>11.9</v>
      </c>
      <c r="H121" s="80"/>
      <c r="I121" s="80"/>
      <c r="J121" s="80"/>
      <c r="K121" s="80"/>
      <c r="L121" s="80"/>
      <c r="M121" s="80"/>
      <c r="N121" s="80"/>
      <c r="O121" s="80"/>
      <c r="P121" s="80"/>
      <c r="Q121" s="80"/>
      <c r="R121" s="80"/>
      <c r="S121" s="80"/>
      <c r="T121" s="80"/>
      <c r="U121" s="80"/>
      <c r="V121" s="80"/>
      <c r="W121" s="80"/>
      <c r="X121" s="80"/>
      <c r="Y121" s="80"/>
      <c r="Z121" s="80"/>
      <c r="AA121" s="80"/>
      <c r="AB121" s="80"/>
    </row>
    <row r="122" spans="1:28" x14ac:dyDescent="0.45">
      <c r="A122" s="131" t="s">
        <v>156</v>
      </c>
      <c r="B122" s="208">
        <v>15</v>
      </c>
      <c r="C122" s="208">
        <v>17.399999999999999</v>
      </c>
      <c r="D122" s="208">
        <v>13</v>
      </c>
      <c r="E122" s="208">
        <v>-1.6</v>
      </c>
      <c r="F122" s="208">
        <v>39.6</v>
      </c>
      <c r="G122" s="208">
        <v>-36.1</v>
      </c>
      <c r="H122" s="80"/>
      <c r="I122" s="80"/>
      <c r="J122" s="80"/>
      <c r="K122" s="80"/>
      <c r="L122" s="80"/>
      <c r="M122" s="80"/>
      <c r="N122" s="80"/>
      <c r="O122" s="80"/>
      <c r="P122" s="80"/>
      <c r="Q122" s="80"/>
      <c r="R122" s="80"/>
      <c r="S122" s="80"/>
      <c r="T122" s="80"/>
      <c r="U122" s="80"/>
      <c r="V122" s="80"/>
      <c r="W122" s="80"/>
      <c r="X122" s="80"/>
      <c r="Y122" s="80"/>
      <c r="Z122" s="80"/>
      <c r="AA122" s="80"/>
      <c r="AB122" s="80"/>
    </row>
    <row r="123" spans="1:28" x14ac:dyDescent="0.45">
      <c r="A123" s="33" t="s">
        <v>814</v>
      </c>
      <c r="B123" s="82">
        <v>2.6</v>
      </c>
      <c r="C123" s="82">
        <v>1.4</v>
      </c>
      <c r="D123" s="82">
        <v>7.6</v>
      </c>
      <c r="E123" s="82">
        <v>-0.8</v>
      </c>
      <c r="F123" s="82">
        <v>22.3</v>
      </c>
      <c r="G123" s="82">
        <v>-41</v>
      </c>
      <c r="H123" s="80"/>
      <c r="I123" s="80"/>
      <c r="J123" s="80"/>
      <c r="K123" s="80"/>
      <c r="L123" s="80"/>
      <c r="M123" s="80"/>
      <c r="N123" s="80"/>
      <c r="O123" s="80"/>
      <c r="P123" s="80"/>
      <c r="Q123" s="80"/>
      <c r="R123" s="80"/>
      <c r="S123" s="80"/>
      <c r="T123" s="80"/>
      <c r="U123" s="80"/>
      <c r="V123" s="80"/>
      <c r="W123" s="80"/>
      <c r="X123" s="80"/>
      <c r="Y123" s="80"/>
      <c r="Z123" s="80"/>
      <c r="AA123" s="80"/>
      <c r="AB123" s="80"/>
    </row>
    <row r="124" spans="1:28" x14ac:dyDescent="0.45">
      <c r="A124" s="33" t="s">
        <v>822</v>
      </c>
      <c r="B124" s="82">
        <v>3.6</v>
      </c>
      <c r="C124" s="82">
        <v>-5.5</v>
      </c>
      <c r="D124" s="82">
        <v>11.2</v>
      </c>
      <c r="E124" s="82">
        <v>-2.7</v>
      </c>
      <c r="F124" s="82">
        <v>11.6</v>
      </c>
      <c r="G124" s="82">
        <v>-25.3</v>
      </c>
      <c r="H124" s="80"/>
      <c r="I124" s="80"/>
      <c r="J124" s="80"/>
      <c r="K124" s="80"/>
      <c r="L124" s="80"/>
      <c r="M124" s="80"/>
      <c r="N124" s="80"/>
      <c r="O124" s="80"/>
      <c r="P124" s="80"/>
      <c r="Q124" s="80"/>
      <c r="R124" s="80"/>
      <c r="S124" s="80"/>
      <c r="T124" s="80"/>
      <c r="U124" s="80"/>
      <c r="V124" s="80"/>
      <c r="W124" s="80"/>
      <c r="X124" s="80"/>
      <c r="Y124" s="80"/>
      <c r="Z124" s="80"/>
      <c r="AA124" s="80"/>
      <c r="AB124" s="80"/>
    </row>
    <row r="125" spans="1:28" x14ac:dyDescent="0.45">
      <c r="A125" s="33" t="s">
        <v>827</v>
      </c>
      <c r="B125" s="82">
        <v>4.3</v>
      </c>
      <c r="C125" s="82">
        <v>-3.2</v>
      </c>
      <c r="D125" s="82">
        <v>9.5</v>
      </c>
      <c r="E125" s="82">
        <v>-4.2</v>
      </c>
      <c r="F125" s="82">
        <v>8.1999999999999993</v>
      </c>
      <c r="G125" s="82">
        <v>1.9</v>
      </c>
      <c r="H125" s="80"/>
      <c r="I125" s="80"/>
      <c r="J125" s="80"/>
      <c r="K125" s="80"/>
      <c r="L125" s="80"/>
      <c r="M125" s="80"/>
      <c r="N125" s="80"/>
      <c r="O125" s="80"/>
      <c r="P125" s="80"/>
      <c r="Q125" s="80"/>
      <c r="R125" s="80"/>
      <c r="S125" s="80"/>
      <c r="T125" s="80"/>
      <c r="U125" s="80"/>
      <c r="V125" s="80"/>
      <c r="W125" s="80"/>
      <c r="X125" s="80"/>
      <c r="Y125" s="80"/>
      <c r="Z125" s="80"/>
      <c r="AA125" s="80"/>
      <c r="AB125" s="80"/>
    </row>
    <row r="126" spans="1:28" x14ac:dyDescent="0.45">
      <c r="A126" s="33" t="s">
        <v>850</v>
      </c>
      <c r="B126" s="33">
        <v>5.9</v>
      </c>
      <c r="C126" s="33">
        <v>-7.8</v>
      </c>
      <c r="D126" s="33">
        <v>16.600000000000001</v>
      </c>
      <c r="E126" s="33">
        <v>4.0999999999999996</v>
      </c>
      <c r="F126" s="33">
        <v>9.8000000000000007</v>
      </c>
      <c r="G126" s="33">
        <v>-18.2</v>
      </c>
      <c r="H126" s="80"/>
      <c r="I126" s="80"/>
      <c r="J126" s="80"/>
      <c r="K126" s="80"/>
      <c r="L126" s="80"/>
      <c r="M126" s="80"/>
      <c r="N126" s="80"/>
      <c r="O126" s="80"/>
      <c r="P126" s="80"/>
      <c r="Q126" s="80"/>
      <c r="R126" s="80"/>
      <c r="S126" s="80"/>
      <c r="T126" s="80"/>
      <c r="U126" s="80"/>
      <c r="V126" s="80"/>
      <c r="W126" s="80"/>
      <c r="X126" s="80"/>
      <c r="Y126" s="80"/>
      <c r="Z126" s="80"/>
      <c r="AA126" s="80"/>
      <c r="AB126" s="80"/>
    </row>
    <row r="127" spans="1:28" x14ac:dyDescent="0.45">
      <c r="A127" s="454" t="s">
        <v>871</v>
      </c>
      <c r="B127" s="454">
        <v>16.100000000000001</v>
      </c>
      <c r="C127" s="454">
        <v>-3.1</v>
      </c>
      <c r="D127" s="454">
        <v>26.3</v>
      </c>
      <c r="E127" s="454">
        <v>1.1000000000000001</v>
      </c>
      <c r="F127" s="454">
        <v>25.8</v>
      </c>
      <c r="G127" s="454">
        <v>-33.9</v>
      </c>
      <c r="H127" s="80"/>
      <c r="I127" s="80"/>
      <c r="J127" s="80"/>
      <c r="K127" s="80"/>
      <c r="L127" s="80"/>
      <c r="M127" s="80"/>
      <c r="N127" s="80"/>
      <c r="O127" s="80"/>
      <c r="P127" s="80"/>
      <c r="Q127" s="80"/>
      <c r="R127" s="80"/>
      <c r="S127" s="80"/>
      <c r="T127" s="80"/>
      <c r="U127" s="80"/>
      <c r="V127" s="80"/>
      <c r="W127" s="80"/>
      <c r="X127" s="80"/>
      <c r="Y127" s="80"/>
      <c r="Z127" s="80"/>
      <c r="AA127" s="80"/>
      <c r="AB127" s="80"/>
    </row>
    <row r="128" spans="1:28" s="177" customFormat="1" x14ac:dyDescent="0.45">
      <c r="A128" s="152"/>
      <c r="B128" s="311"/>
      <c r="C128" s="311"/>
      <c r="D128" s="311"/>
      <c r="E128" s="311"/>
      <c r="F128" s="311"/>
      <c r="G128" s="311"/>
      <c r="H128" s="80"/>
      <c r="I128" s="80"/>
      <c r="J128" s="80"/>
      <c r="K128" s="80"/>
      <c r="L128" s="80"/>
      <c r="M128" s="80"/>
      <c r="N128" s="80"/>
      <c r="O128" s="80"/>
      <c r="P128" s="80"/>
      <c r="Q128" s="80"/>
      <c r="R128" s="80"/>
      <c r="S128" s="80"/>
      <c r="T128" s="80"/>
      <c r="U128" s="80"/>
      <c r="V128" s="80"/>
      <c r="W128" s="80"/>
      <c r="X128" s="80"/>
      <c r="Y128" s="80"/>
      <c r="Z128" s="80"/>
      <c r="AA128" s="80"/>
      <c r="AB128" s="80"/>
    </row>
    <row r="129" spans="1:28" x14ac:dyDescent="0.45">
      <c r="A129" s="597" t="s">
        <v>610</v>
      </c>
      <c r="B129" s="598"/>
      <c r="C129" s="598"/>
      <c r="D129" s="598"/>
      <c r="E129" s="598"/>
      <c r="F129" s="598"/>
      <c r="G129" s="598"/>
      <c r="H129" s="598"/>
      <c r="I129" s="598"/>
      <c r="J129" s="599"/>
      <c r="K129" s="80"/>
      <c r="L129" s="80"/>
      <c r="M129" s="80"/>
      <c r="N129" s="80"/>
      <c r="O129" s="80"/>
      <c r="P129" s="80"/>
      <c r="Q129" s="80"/>
      <c r="R129" s="80"/>
      <c r="S129" s="80"/>
      <c r="T129" s="80"/>
      <c r="U129" s="80"/>
      <c r="V129" s="80"/>
      <c r="W129" s="80"/>
      <c r="X129" s="80"/>
      <c r="Y129" s="80"/>
      <c r="Z129" s="80"/>
      <c r="AA129" s="80"/>
      <c r="AB129" s="80"/>
    </row>
    <row r="130" spans="1:28" x14ac:dyDescent="0.45">
      <c r="A130" s="590" t="s">
        <v>0</v>
      </c>
      <c r="B130" s="594" t="s">
        <v>190</v>
      </c>
      <c r="C130" s="595"/>
      <c r="D130" s="595"/>
      <c r="E130" s="595"/>
      <c r="F130" s="595"/>
      <c r="G130" s="595"/>
      <c r="H130" s="596"/>
      <c r="I130" s="590" t="s">
        <v>116</v>
      </c>
      <c r="J130" s="590" t="s">
        <v>117</v>
      </c>
      <c r="K130" s="80"/>
      <c r="L130" s="80"/>
      <c r="M130" s="80"/>
      <c r="N130" s="80"/>
      <c r="O130" s="80"/>
      <c r="P130" s="80"/>
      <c r="Q130" s="80"/>
      <c r="R130" s="80"/>
      <c r="S130" s="80"/>
      <c r="T130" s="80"/>
      <c r="U130" s="80"/>
      <c r="V130" s="80"/>
      <c r="W130" s="80"/>
      <c r="X130" s="80"/>
      <c r="Y130" s="80"/>
      <c r="Z130" s="80"/>
      <c r="AA130" s="80"/>
      <c r="AB130" s="80"/>
    </row>
    <row r="131" spans="1:28" x14ac:dyDescent="0.45">
      <c r="A131" s="591"/>
      <c r="B131" s="33" t="s">
        <v>191</v>
      </c>
      <c r="C131" s="33" t="s">
        <v>171</v>
      </c>
      <c r="D131" s="33" t="s">
        <v>192</v>
      </c>
      <c r="E131" s="33" t="s">
        <v>104</v>
      </c>
      <c r="F131" s="33" t="s">
        <v>193</v>
      </c>
      <c r="G131" s="33" t="s">
        <v>194</v>
      </c>
      <c r="H131" s="33" t="s">
        <v>195</v>
      </c>
      <c r="I131" s="591"/>
      <c r="J131" s="591"/>
      <c r="K131" s="80"/>
      <c r="L131" s="80"/>
      <c r="M131" s="80"/>
      <c r="N131" s="80"/>
      <c r="O131" s="80"/>
      <c r="P131" s="80"/>
      <c r="Q131" s="80"/>
      <c r="R131" s="80"/>
      <c r="S131" s="80"/>
      <c r="T131" s="80"/>
      <c r="U131" s="80"/>
      <c r="V131" s="80"/>
      <c r="W131" s="80"/>
      <c r="X131" s="80"/>
      <c r="Y131" s="80"/>
      <c r="Z131" s="80"/>
      <c r="AA131" s="80"/>
      <c r="AB131" s="80"/>
    </row>
    <row r="132" spans="1:28" x14ac:dyDescent="0.45">
      <c r="A132" s="33">
        <v>1397</v>
      </c>
      <c r="B132" s="33">
        <v>261366</v>
      </c>
      <c r="C132" s="33">
        <v>87666</v>
      </c>
      <c r="D132" s="33">
        <v>23840</v>
      </c>
      <c r="E132" s="33">
        <v>39320</v>
      </c>
      <c r="F132" s="33">
        <v>87411</v>
      </c>
      <c r="G132" s="33">
        <v>4747</v>
      </c>
      <c r="H132" s="33">
        <v>18382</v>
      </c>
      <c r="I132" s="33">
        <v>6324</v>
      </c>
      <c r="J132" s="33">
        <v>2672</v>
      </c>
      <c r="K132" s="80"/>
      <c r="L132" s="80"/>
      <c r="M132" s="80"/>
      <c r="N132" s="80"/>
      <c r="O132" s="80"/>
      <c r="P132" s="80"/>
      <c r="Q132" s="80"/>
      <c r="R132" s="80"/>
      <c r="S132" s="80"/>
      <c r="T132" s="80"/>
      <c r="U132" s="80"/>
      <c r="V132" s="80"/>
      <c r="W132" s="80"/>
      <c r="X132" s="80"/>
      <c r="Y132" s="80"/>
      <c r="Z132" s="80"/>
      <c r="AA132" s="80"/>
      <c r="AB132" s="80"/>
    </row>
    <row r="133" spans="1:28" x14ac:dyDescent="0.45">
      <c r="A133" s="33">
        <v>1398</v>
      </c>
      <c r="B133" s="33">
        <v>271901</v>
      </c>
      <c r="C133" s="33">
        <v>89205</v>
      </c>
      <c r="D133" s="33">
        <v>24713</v>
      </c>
      <c r="E133" s="33">
        <v>38574</v>
      </c>
      <c r="F133" s="33">
        <v>94470</v>
      </c>
      <c r="G133" s="33">
        <v>4894</v>
      </c>
      <c r="H133" s="33">
        <v>20045</v>
      </c>
      <c r="I133" s="33">
        <v>8031</v>
      </c>
      <c r="J133" s="33">
        <v>1329</v>
      </c>
      <c r="K133" s="80"/>
      <c r="L133" s="80"/>
      <c r="M133" s="80"/>
      <c r="N133" s="80"/>
      <c r="O133" s="80"/>
      <c r="P133" s="80"/>
      <c r="Q133" s="80"/>
      <c r="R133" s="80"/>
      <c r="S133" s="80"/>
      <c r="T133" s="80"/>
      <c r="U133" s="80"/>
      <c r="V133" s="80"/>
      <c r="W133" s="80"/>
      <c r="X133" s="80"/>
      <c r="Y133" s="80"/>
      <c r="Z133" s="80"/>
      <c r="AA133" s="80"/>
      <c r="AB133" s="80"/>
    </row>
    <row r="134" spans="1:28" x14ac:dyDescent="0.45">
      <c r="A134" s="33">
        <v>1399</v>
      </c>
      <c r="B134" s="33">
        <v>290851</v>
      </c>
      <c r="C134" s="33">
        <v>92283</v>
      </c>
      <c r="D134" s="33">
        <v>24608</v>
      </c>
      <c r="E134" s="33">
        <v>41288</v>
      </c>
      <c r="F134" s="33">
        <v>108056</v>
      </c>
      <c r="G134" s="33">
        <v>4876</v>
      </c>
      <c r="H134" s="33">
        <v>19741</v>
      </c>
      <c r="I134" s="33">
        <v>9470</v>
      </c>
      <c r="J134" s="33">
        <v>2674</v>
      </c>
      <c r="K134" s="80"/>
      <c r="L134" s="80"/>
      <c r="M134" s="80"/>
      <c r="N134" s="80"/>
      <c r="O134" s="80"/>
      <c r="P134" s="80"/>
      <c r="Q134" s="80"/>
      <c r="R134" s="80"/>
      <c r="S134" s="80"/>
      <c r="T134" s="80"/>
      <c r="U134" s="80"/>
      <c r="V134" s="80"/>
      <c r="W134" s="80"/>
      <c r="X134" s="80"/>
      <c r="Y134" s="80"/>
      <c r="Z134" s="80"/>
      <c r="AA134" s="80"/>
      <c r="AB134" s="80"/>
    </row>
    <row r="135" spans="1:28" x14ac:dyDescent="0.45">
      <c r="A135" s="33" t="s">
        <v>15</v>
      </c>
      <c r="B135" s="33">
        <v>62073</v>
      </c>
      <c r="C135" s="33">
        <v>19380</v>
      </c>
      <c r="D135" s="33">
        <v>5774</v>
      </c>
      <c r="E135" s="33">
        <v>8686</v>
      </c>
      <c r="F135" s="33">
        <v>22565</v>
      </c>
      <c r="G135" s="33">
        <v>1021</v>
      </c>
      <c r="H135" s="33">
        <v>4647</v>
      </c>
      <c r="I135" s="33">
        <v>1778</v>
      </c>
      <c r="J135" s="33">
        <v>445</v>
      </c>
      <c r="K135" s="80"/>
      <c r="L135" s="80"/>
      <c r="M135" s="80"/>
      <c r="N135" s="80"/>
      <c r="O135" s="80"/>
      <c r="P135" s="80"/>
      <c r="Q135" s="80"/>
      <c r="R135" s="80"/>
      <c r="S135" s="80"/>
      <c r="T135" s="80"/>
      <c r="U135" s="80"/>
      <c r="V135" s="80"/>
      <c r="W135" s="80"/>
      <c r="X135" s="80"/>
      <c r="Y135" s="80"/>
      <c r="Z135" s="80"/>
      <c r="AA135" s="80"/>
      <c r="AB135" s="80"/>
    </row>
    <row r="136" spans="1:28" x14ac:dyDescent="0.45">
      <c r="A136" s="33" t="s">
        <v>17</v>
      </c>
      <c r="B136" s="33">
        <v>81265</v>
      </c>
      <c r="C136" s="33">
        <v>29449</v>
      </c>
      <c r="D136" s="33">
        <v>7234</v>
      </c>
      <c r="E136" s="33">
        <v>13312</v>
      </c>
      <c r="F136" s="33">
        <v>24300</v>
      </c>
      <c r="G136" s="33">
        <v>1115</v>
      </c>
      <c r="H136" s="33">
        <v>5855</v>
      </c>
      <c r="I136" s="33">
        <v>2866</v>
      </c>
      <c r="J136" s="33">
        <v>341</v>
      </c>
      <c r="K136" s="80"/>
      <c r="L136" s="80"/>
      <c r="M136" s="80"/>
      <c r="N136" s="80"/>
      <c r="O136" s="80"/>
      <c r="P136" s="80"/>
      <c r="Q136" s="80"/>
      <c r="R136" s="80"/>
      <c r="S136" s="80"/>
      <c r="T136" s="80"/>
      <c r="U136" s="80"/>
      <c r="V136" s="80"/>
      <c r="W136" s="80"/>
      <c r="X136" s="80"/>
      <c r="Y136" s="80"/>
      <c r="Z136" s="80"/>
      <c r="AA136" s="80"/>
      <c r="AB136" s="80"/>
    </row>
    <row r="137" spans="1:28" x14ac:dyDescent="0.45">
      <c r="A137" s="33" t="s">
        <v>108</v>
      </c>
      <c r="B137" s="33">
        <v>70426</v>
      </c>
      <c r="C137" s="33">
        <v>22967</v>
      </c>
      <c r="D137" s="33">
        <v>6418</v>
      </c>
      <c r="E137" s="33">
        <v>9200</v>
      </c>
      <c r="F137" s="33">
        <v>25157</v>
      </c>
      <c r="G137" s="33">
        <v>1474</v>
      </c>
      <c r="H137" s="33">
        <v>5210</v>
      </c>
      <c r="I137" s="33">
        <v>1479</v>
      </c>
      <c r="J137" s="33">
        <v>212</v>
      </c>
      <c r="K137" s="80"/>
      <c r="L137" s="80"/>
      <c r="M137" s="80"/>
      <c r="N137" s="80"/>
      <c r="O137" s="80"/>
      <c r="P137" s="80"/>
      <c r="Q137" s="80"/>
      <c r="R137" s="80"/>
      <c r="S137" s="80"/>
      <c r="T137" s="80"/>
      <c r="U137" s="80"/>
      <c r="V137" s="80"/>
      <c r="W137" s="80"/>
      <c r="X137" s="80"/>
      <c r="Y137" s="80"/>
      <c r="Z137" s="80"/>
      <c r="AA137" s="80"/>
      <c r="AB137" s="80"/>
    </row>
    <row r="138" spans="1:28" x14ac:dyDescent="0.45">
      <c r="A138" s="131" t="s">
        <v>156</v>
      </c>
      <c r="B138" s="131">
        <v>58137</v>
      </c>
      <c r="C138" s="131">
        <v>17409</v>
      </c>
      <c r="D138" s="131">
        <v>5287</v>
      </c>
      <c r="E138" s="131">
        <v>7376</v>
      </c>
      <c r="F138" s="131">
        <v>22448</v>
      </c>
      <c r="G138" s="131">
        <v>1284</v>
      </c>
      <c r="H138" s="131">
        <v>4333</v>
      </c>
      <c r="I138" s="131">
        <v>1908</v>
      </c>
      <c r="J138" s="131">
        <v>331</v>
      </c>
      <c r="K138" s="80"/>
      <c r="L138" s="80"/>
      <c r="M138" s="80"/>
      <c r="N138" s="80"/>
      <c r="O138" s="80"/>
      <c r="P138" s="80"/>
      <c r="Q138" s="80"/>
      <c r="R138" s="80"/>
      <c r="S138" s="80"/>
      <c r="T138" s="80"/>
      <c r="U138" s="80"/>
      <c r="V138" s="80"/>
      <c r="W138" s="80"/>
      <c r="X138" s="80"/>
      <c r="Y138" s="80"/>
      <c r="Z138" s="80"/>
      <c r="AA138" s="80"/>
      <c r="AB138" s="80"/>
    </row>
    <row r="139" spans="1:28" x14ac:dyDescent="0.45">
      <c r="A139" s="33" t="s">
        <v>814</v>
      </c>
      <c r="B139" s="33">
        <v>63345</v>
      </c>
      <c r="C139" s="33">
        <v>19817</v>
      </c>
      <c r="D139" s="33">
        <v>5348</v>
      </c>
      <c r="E139" s="33">
        <v>9223</v>
      </c>
      <c r="F139" s="33">
        <v>23647</v>
      </c>
      <c r="G139" s="33">
        <v>1141</v>
      </c>
      <c r="H139" s="33">
        <v>4169</v>
      </c>
      <c r="I139" s="33">
        <v>1922</v>
      </c>
      <c r="J139" s="33">
        <v>480</v>
      </c>
      <c r="K139" s="80"/>
      <c r="L139" s="80"/>
      <c r="M139" s="80"/>
      <c r="N139" s="80"/>
      <c r="O139" s="80"/>
      <c r="P139" s="80"/>
      <c r="Q139" s="80"/>
      <c r="R139" s="80"/>
      <c r="S139" s="80"/>
      <c r="T139" s="80"/>
      <c r="U139" s="80"/>
      <c r="V139" s="80"/>
      <c r="W139" s="80"/>
      <c r="X139" s="80"/>
      <c r="Y139" s="80"/>
      <c r="Z139" s="80"/>
      <c r="AA139" s="80"/>
      <c r="AB139" s="80"/>
    </row>
    <row r="140" spans="1:28" x14ac:dyDescent="0.45">
      <c r="A140" s="33" t="s">
        <v>822</v>
      </c>
      <c r="B140" s="33">
        <v>83907</v>
      </c>
      <c r="C140" s="33">
        <v>32157</v>
      </c>
      <c r="D140" s="33">
        <v>6984</v>
      </c>
      <c r="E140" s="33">
        <v>12704</v>
      </c>
      <c r="F140" s="33">
        <v>24992</v>
      </c>
      <c r="G140" s="33">
        <v>1177</v>
      </c>
      <c r="H140" s="33">
        <v>5893</v>
      </c>
      <c r="I140" s="33">
        <v>3044</v>
      </c>
      <c r="J140" s="33">
        <v>1088</v>
      </c>
      <c r="K140" s="80"/>
      <c r="L140" s="80"/>
      <c r="M140" s="80"/>
      <c r="N140" s="80"/>
      <c r="O140" s="80"/>
      <c r="P140" s="80"/>
      <c r="Q140" s="80"/>
      <c r="R140" s="80"/>
      <c r="S140" s="80"/>
      <c r="T140" s="80"/>
      <c r="U140" s="80"/>
      <c r="V140" s="80"/>
      <c r="W140" s="80"/>
      <c r="X140" s="80"/>
      <c r="Y140" s="80"/>
      <c r="Z140" s="80"/>
      <c r="AA140" s="80"/>
      <c r="AB140" s="80"/>
    </row>
    <row r="141" spans="1:28" x14ac:dyDescent="0.45">
      <c r="A141" s="33" t="s">
        <v>827</v>
      </c>
      <c r="B141" s="33">
        <v>73732</v>
      </c>
      <c r="C141" s="33">
        <v>23972</v>
      </c>
      <c r="D141" s="33">
        <v>6313</v>
      </c>
      <c r="E141" s="33">
        <v>9484</v>
      </c>
      <c r="F141" s="33">
        <v>26699</v>
      </c>
      <c r="G141" s="33">
        <v>1231</v>
      </c>
      <c r="H141" s="33">
        <v>6033</v>
      </c>
      <c r="I141" s="33">
        <v>1768</v>
      </c>
      <c r="J141" s="33">
        <v>423</v>
      </c>
      <c r="K141" s="80"/>
      <c r="L141" s="80"/>
      <c r="M141" s="80"/>
      <c r="N141" s="80"/>
      <c r="O141" s="80"/>
      <c r="P141" s="80"/>
      <c r="Q141" s="80"/>
      <c r="R141" s="80"/>
      <c r="S141" s="80"/>
      <c r="T141" s="80"/>
      <c r="U141" s="80"/>
      <c r="V141" s="80"/>
      <c r="W141" s="80"/>
      <c r="X141" s="80"/>
      <c r="Y141" s="80"/>
      <c r="Z141" s="80"/>
      <c r="AA141" s="80"/>
      <c r="AB141" s="80"/>
    </row>
    <row r="142" spans="1:28" x14ac:dyDescent="0.45">
      <c r="A142" s="33" t="s">
        <v>850</v>
      </c>
      <c r="B142" s="33">
        <v>66395</v>
      </c>
      <c r="C142" s="33">
        <v>17105</v>
      </c>
      <c r="D142" s="33">
        <v>5717</v>
      </c>
      <c r="E142" s="33">
        <v>9917</v>
      </c>
      <c r="F142" s="33">
        <v>28958</v>
      </c>
      <c r="G142" s="33">
        <v>1184</v>
      </c>
      <c r="H142" s="33">
        <v>3514</v>
      </c>
      <c r="I142" s="33">
        <v>3065</v>
      </c>
      <c r="J142" s="33">
        <v>732</v>
      </c>
      <c r="K142" s="80"/>
      <c r="L142" s="80"/>
      <c r="M142" s="80"/>
      <c r="N142" s="80"/>
      <c r="O142" s="80"/>
      <c r="P142" s="80"/>
      <c r="Q142" s="80"/>
      <c r="R142" s="80"/>
      <c r="S142" s="80"/>
      <c r="T142" s="80"/>
      <c r="U142" s="80"/>
      <c r="V142" s="80"/>
      <c r="W142" s="80"/>
      <c r="X142" s="80"/>
      <c r="Y142" s="80"/>
      <c r="Z142" s="80"/>
      <c r="AA142" s="80"/>
      <c r="AB142" s="80"/>
    </row>
    <row r="143" spans="1:28" x14ac:dyDescent="0.45">
      <c r="A143" s="454" t="s">
        <v>871</v>
      </c>
      <c r="B143" s="454">
        <v>70323</v>
      </c>
      <c r="C143" s="454">
        <v>21045</v>
      </c>
      <c r="D143" s="454">
        <v>5898</v>
      </c>
      <c r="E143" s="454">
        <v>11012</v>
      </c>
      <c r="F143" s="454">
        <v>26504</v>
      </c>
      <c r="G143" s="454">
        <v>927</v>
      </c>
      <c r="H143" s="454">
        <v>4848</v>
      </c>
      <c r="I143" s="454">
        <v>1434</v>
      </c>
      <c r="J143" s="454">
        <v>603</v>
      </c>
      <c r="K143" s="80"/>
      <c r="L143" s="80"/>
      <c r="M143" s="80"/>
      <c r="N143" s="80"/>
      <c r="O143" s="80"/>
      <c r="P143" s="80"/>
      <c r="Q143" s="80"/>
      <c r="R143" s="80"/>
      <c r="S143" s="80"/>
      <c r="T143" s="80"/>
      <c r="U143" s="80"/>
      <c r="V143" s="80"/>
      <c r="W143" s="80"/>
      <c r="X143" s="80"/>
      <c r="Y143" s="80"/>
      <c r="Z143" s="80"/>
      <c r="AA143" s="80"/>
      <c r="AB143" s="80"/>
    </row>
    <row r="144" spans="1:28" s="177" customFormat="1" x14ac:dyDescent="0.45">
      <c r="A144" s="313"/>
      <c r="B144" s="316"/>
      <c r="C144" s="316"/>
      <c r="D144" s="316"/>
      <c r="E144" s="316"/>
      <c r="F144" s="316"/>
      <c r="G144" s="316"/>
      <c r="H144" s="316"/>
      <c r="I144" s="316"/>
      <c r="J144" s="316"/>
      <c r="K144" s="80"/>
      <c r="L144" s="80"/>
      <c r="M144" s="80"/>
      <c r="N144" s="80"/>
      <c r="O144" s="80"/>
      <c r="P144" s="80"/>
      <c r="Q144" s="80"/>
      <c r="R144" s="80"/>
      <c r="S144" s="80"/>
      <c r="T144" s="80"/>
      <c r="U144" s="80"/>
      <c r="V144" s="80"/>
      <c r="W144" s="80"/>
      <c r="X144" s="80"/>
      <c r="Y144" s="80"/>
      <c r="Z144" s="80"/>
      <c r="AA144" s="80"/>
      <c r="AB144" s="80"/>
    </row>
    <row r="145" spans="1:28" x14ac:dyDescent="0.45">
      <c r="A145" s="533" t="s">
        <v>611</v>
      </c>
      <c r="B145" s="533"/>
      <c r="C145" s="533"/>
      <c r="D145" s="533"/>
      <c r="E145" s="533"/>
      <c r="F145" s="533"/>
      <c r="G145" s="533"/>
      <c r="H145" s="533"/>
      <c r="I145" s="533"/>
      <c r="J145" s="533"/>
      <c r="K145" s="80"/>
      <c r="L145" s="80"/>
      <c r="M145" s="80"/>
      <c r="N145" s="80"/>
      <c r="O145" s="80"/>
      <c r="P145" s="80"/>
      <c r="Q145" s="80"/>
      <c r="R145" s="80"/>
      <c r="S145" s="80"/>
      <c r="T145" s="80"/>
      <c r="U145" s="80"/>
      <c r="V145" s="80"/>
      <c r="W145" s="80"/>
      <c r="X145" s="80"/>
      <c r="Y145" s="80"/>
      <c r="Z145" s="80"/>
      <c r="AA145" s="80"/>
      <c r="AB145" s="80"/>
    </row>
    <row r="146" spans="1:28" x14ac:dyDescent="0.45">
      <c r="A146" s="593" t="s">
        <v>0</v>
      </c>
      <c r="B146" s="572" t="s">
        <v>190</v>
      </c>
      <c r="C146" s="572"/>
      <c r="D146" s="572"/>
      <c r="E146" s="572"/>
      <c r="F146" s="572"/>
      <c r="G146" s="572"/>
      <c r="H146" s="572"/>
      <c r="I146" s="572" t="s">
        <v>116</v>
      </c>
      <c r="J146" s="572" t="s">
        <v>117</v>
      </c>
      <c r="K146" s="80"/>
      <c r="L146" s="80"/>
      <c r="M146" s="80"/>
      <c r="N146" s="80"/>
      <c r="O146" s="80"/>
      <c r="P146" s="80"/>
      <c r="Q146" s="80"/>
      <c r="R146" s="80"/>
      <c r="S146" s="80"/>
      <c r="T146" s="80"/>
      <c r="U146" s="80"/>
      <c r="V146" s="80"/>
      <c r="W146" s="80"/>
      <c r="X146" s="80"/>
      <c r="Y146" s="80"/>
      <c r="Z146" s="80"/>
      <c r="AA146" s="80"/>
      <c r="AB146" s="80"/>
    </row>
    <row r="147" spans="1:28" x14ac:dyDescent="0.45">
      <c r="A147" s="591"/>
      <c r="B147" s="33" t="s">
        <v>191</v>
      </c>
      <c r="C147" s="33" t="s">
        <v>171</v>
      </c>
      <c r="D147" s="33" t="s">
        <v>192</v>
      </c>
      <c r="E147" s="33" t="s">
        <v>104</v>
      </c>
      <c r="F147" s="33" t="s">
        <v>193</v>
      </c>
      <c r="G147" s="33" t="s">
        <v>194</v>
      </c>
      <c r="H147" s="33" t="s">
        <v>195</v>
      </c>
      <c r="I147" s="572"/>
      <c r="J147" s="572"/>
      <c r="K147" s="80"/>
      <c r="L147" s="80"/>
      <c r="M147" s="80"/>
      <c r="N147" s="80"/>
      <c r="O147" s="80"/>
      <c r="P147" s="80"/>
      <c r="Q147" s="80"/>
      <c r="R147" s="80"/>
      <c r="S147" s="80"/>
      <c r="T147" s="80"/>
      <c r="U147" s="80"/>
      <c r="V147" s="80"/>
      <c r="W147" s="80"/>
      <c r="X147" s="80"/>
      <c r="Y147" s="80"/>
      <c r="Z147" s="80"/>
      <c r="AA147" s="80"/>
      <c r="AB147" s="80"/>
    </row>
    <row r="148" spans="1:28" x14ac:dyDescent="0.45">
      <c r="A148" s="33">
        <v>1397</v>
      </c>
      <c r="B148" s="82">
        <v>2.2000000000000002</v>
      </c>
      <c r="C148" s="82">
        <v>3.5</v>
      </c>
      <c r="D148" s="84">
        <v>-2.1</v>
      </c>
      <c r="E148" s="82">
        <v>-0.3</v>
      </c>
      <c r="F148" s="82">
        <v>4.3</v>
      </c>
      <c r="G148" s="82">
        <v>2.9</v>
      </c>
      <c r="H148" s="82">
        <v>-2.6</v>
      </c>
      <c r="I148" s="82">
        <v>-19.7</v>
      </c>
      <c r="J148" s="82">
        <v>-31.7</v>
      </c>
      <c r="K148" s="80"/>
      <c r="L148" s="80"/>
      <c r="M148" s="80"/>
      <c r="N148" s="80"/>
      <c r="O148" s="80"/>
      <c r="P148" s="80"/>
      <c r="Q148" s="80"/>
      <c r="R148" s="80"/>
      <c r="S148" s="80"/>
      <c r="T148" s="80"/>
      <c r="U148" s="80"/>
      <c r="V148" s="80"/>
      <c r="W148" s="80"/>
      <c r="X148" s="80"/>
      <c r="Y148" s="80"/>
      <c r="Z148" s="80"/>
      <c r="AA148" s="80"/>
      <c r="AB148" s="80"/>
    </row>
    <row r="149" spans="1:28" x14ac:dyDescent="0.45">
      <c r="A149" s="33">
        <v>1398</v>
      </c>
      <c r="B149" s="82">
        <v>4</v>
      </c>
      <c r="C149" s="82">
        <v>1.8</v>
      </c>
      <c r="D149" s="84">
        <v>3.7</v>
      </c>
      <c r="E149" s="82">
        <v>-1.9</v>
      </c>
      <c r="F149" s="82">
        <v>8.1</v>
      </c>
      <c r="G149" s="82">
        <v>3.1</v>
      </c>
      <c r="H149" s="82">
        <v>9</v>
      </c>
      <c r="I149" s="82">
        <v>27</v>
      </c>
      <c r="J149" s="82">
        <v>-50.3</v>
      </c>
      <c r="K149" s="80"/>
      <c r="L149" s="80"/>
      <c r="M149" s="80"/>
      <c r="N149" s="80"/>
      <c r="O149" s="80"/>
      <c r="P149" s="80"/>
      <c r="Q149" s="80"/>
      <c r="R149" s="80"/>
      <c r="S149" s="80"/>
      <c r="T149" s="80"/>
      <c r="U149" s="80"/>
      <c r="V149" s="80"/>
      <c r="W149" s="80"/>
      <c r="X149" s="80"/>
      <c r="Y149" s="80"/>
      <c r="Z149" s="80"/>
      <c r="AA149" s="80"/>
      <c r="AB149" s="80"/>
    </row>
    <row r="150" spans="1:28" x14ac:dyDescent="0.45">
      <c r="A150" s="81">
        <v>1399</v>
      </c>
      <c r="B150" s="82">
        <v>7</v>
      </c>
      <c r="C150" s="82">
        <v>3.5</v>
      </c>
      <c r="D150" s="82">
        <v>-0.4</v>
      </c>
      <c r="E150" s="82">
        <v>7</v>
      </c>
      <c r="F150" s="82">
        <v>14.4</v>
      </c>
      <c r="G150" s="82">
        <v>-0.4</v>
      </c>
      <c r="H150" s="82">
        <v>-1.5</v>
      </c>
      <c r="I150" s="82">
        <v>17.899999999999999</v>
      </c>
      <c r="J150" s="82">
        <v>101.2</v>
      </c>
      <c r="K150" s="80"/>
      <c r="L150" s="80"/>
      <c r="M150" s="80"/>
      <c r="N150" s="80"/>
      <c r="O150" s="80"/>
      <c r="P150" s="80"/>
      <c r="Q150" s="80"/>
      <c r="R150" s="80"/>
      <c r="S150" s="80"/>
      <c r="T150" s="80"/>
      <c r="U150" s="80"/>
      <c r="V150" s="80"/>
      <c r="W150" s="80"/>
      <c r="X150" s="80"/>
      <c r="Y150" s="80"/>
      <c r="Z150" s="80"/>
      <c r="AA150" s="80"/>
      <c r="AB150" s="80"/>
    </row>
    <row r="151" spans="1:28" x14ac:dyDescent="0.45">
      <c r="A151" s="33" t="s">
        <v>15</v>
      </c>
      <c r="B151" s="82">
        <v>1.5</v>
      </c>
      <c r="C151" s="82">
        <v>5.7</v>
      </c>
      <c r="D151" s="82">
        <v>-11.5</v>
      </c>
      <c r="E151" s="82">
        <v>-9.8000000000000007</v>
      </c>
      <c r="F151" s="82">
        <v>6.2</v>
      </c>
      <c r="G151" s="82">
        <v>3</v>
      </c>
      <c r="H151" s="82">
        <v>4.5999999999999996</v>
      </c>
      <c r="I151" s="82">
        <v>-14.5</v>
      </c>
      <c r="J151" s="82">
        <v>-54.2</v>
      </c>
      <c r="K151" s="80"/>
      <c r="L151" s="80"/>
      <c r="M151" s="80"/>
      <c r="N151" s="80"/>
      <c r="O151" s="80"/>
      <c r="P151" s="80"/>
      <c r="Q151" s="80"/>
      <c r="R151" s="80"/>
      <c r="S151" s="80"/>
      <c r="T151" s="80"/>
      <c r="U151" s="80"/>
      <c r="V151" s="80"/>
      <c r="W151" s="80"/>
      <c r="X151" s="80"/>
      <c r="Y151" s="80"/>
      <c r="Z151" s="80"/>
      <c r="AA151" s="80"/>
      <c r="AB151" s="80"/>
    </row>
    <row r="152" spans="1:28" x14ac:dyDescent="0.45">
      <c r="A152" s="33" t="s">
        <v>17</v>
      </c>
      <c r="B152" s="82">
        <v>6.8</v>
      </c>
      <c r="C152" s="82">
        <v>2.4</v>
      </c>
      <c r="D152" s="82">
        <v>0.1</v>
      </c>
      <c r="E152" s="82">
        <v>5.9</v>
      </c>
      <c r="F152" s="82">
        <v>16.8</v>
      </c>
      <c r="G152" s="82">
        <v>3.3</v>
      </c>
      <c r="H152" s="82">
        <v>2.8</v>
      </c>
      <c r="I152" s="82">
        <v>201.4</v>
      </c>
      <c r="J152" s="82">
        <v>-50.7</v>
      </c>
      <c r="K152" s="80"/>
      <c r="L152" s="80"/>
      <c r="M152" s="80"/>
      <c r="N152" s="80"/>
      <c r="O152" s="80"/>
      <c r="P152" s="80"/>
      <c r="Q152" s="80"/>
      <c r="R152" s="80"/>
      <c r="S152" s="80"/>
      <c r="T152" s="80"/>
      <c r="U152" s="80"/>
      <c r="V152" s="80"/>
      <c r="W152" s="80"/>
      <c r="X152" s="80"/>
      <c r="Y152" s="80"/>
      <c r="Z152" s="80"/>
      <c r="AA152" s="80"/>
      <c r="AB152" s="80"/>
    </row>
    <row r="153" spans="1:28" x14ac:dyDescent="0.45">
      <c r="A153" s="33" t="s">
        <v>108</v>
      </c>
      <c r="B153" s="82">
        <v>1.6</v>
      </c>
      <c r="C153" s="82">
        <v>-2.4</v>
      </c>
      <c r="D153" s="82">
        <v>22.1</v>
      </c>
      <c r="E153" s="82">
        <v>-5</v>
      </c>
      <c r="F153" s="82">
        <v>1.5</v>
      </c>
      <c r="G153" s="82">
        <v>22.3</v>
      </c>
      <c r="H153" s="82">
        <v>6.5</v>
      </c>
      <c r="I153" s="82">
        <v>4.4000000000000004</v>
      </c>
      <c r="J153" s="82">
        <v>-73.599999999999994</v>
      </c>
      <c r="K153" s="80"/>
      <c r="L153" s="80"/>
      <c r="M153" s="80"/>
      <c r="N153" s="80"/>
      <c r="O153" s="80"/>
      <c r="P153" s="80"/>
      <c r="Q153" s="80"/>
      <c r="R153" s="80"/>
      <c r="S153" s="80"/>
      <c r="T153" s="80"/>
      <c r="U153" s="80"/>
      <c r="V153" s="80"/>
      <c r="W153" s="80"/>
      <c r="X153" s="80"/>
      <c r="Y153" s="80"/>
      <c r="Z153" s="80"/>
      <c r="AA153" s="80"/>
      <c r="AB153" s="80"/>
    </row>
    <row r="154" spans="1:28" x14ac:dyDescent="0.45">
      <c r="A154" s="33" t="s">
        <v>156</v>
      </c>
      <c r="B154" s="82">
        <v>6.2</v>
      </c>
      <c r="C154" s="82">
        <v>2.1</v>
      </c>
      <c r="D154" s="82">
        <v>9.5</v>
      </c>
      <c r="E154" s="82">
        <v>-0.8</v>
      </c>
      <c r="F154" s="82">
        <v>9.1</v>
      </c>
      <c r="G154" s="82">
        <v>-12.8</v>
      </c>
      <c r="H154" s="82">
        <v>29.1</v>
      </c>
      <c r="I154" s="82">
        <v>1.6</v>
      </c>
      <c r="J154" s="82">
        <v>59.1</v>
      </c>
      <c r="K154" s="80"/>
      <c r="L154" s="80"/>
      <c r="M154" s="80"/>
      <c r="N154" s="80"/>
      <c r="O154" s="80"/>
      <c r="P154" s="80"/>
      <c r="Q154" s="80"/>
      <c r="R154" s="80"/>
      <c r="S154" s="80"/>
      <c r="T154" s="80"/>
      <c r="U154" s="80"/>
      <c r="V154" s="80"/>
      <c r="W154" s="80"/>
      <c r="X154" s="80"/>
      <c r="Y154" s="80"/>
      <c r="Z154" s="80"/>
      <c r="AA154" s="80"/>
      <c r="AB154" s="80"/>
    </row>
    <row r="155" spans="1:28" x14ac:dyDescent="0.45">
      <c r="A155" s="33" t="s">
        <v>814</v>
      </c>
      <c r="B155" s="82">
        <v>2</v>
      </c>
      <c r="C155" s="82">
        <v>2.2999999999999998</v>
      </c>
      <c r="D155" s="82">
        <v>-7.4</v>
      </c>
      <c r="E155" s="82">
        <v>6.2</v>
      </c>
      <c r="F155" s="82">
        <v>4.8</v>
      </c>
      <c r="G155" s="82">
        <v>11.8</v>
      </c>
      <c r="H155" s="82">
        <v>-10.3</v>
      </c>
      <c r="I155" s="82">
        <v>8.1</v>
      </c>
      <c r="J155" s="82">
        <v>7.9</v>
      </c>
      <c r="K155" s="80"/>
      <c r="L155" s="80"/>
      <c r="M155" s="80"/>
      <c r="N155" s="80"/>
      <c r="O155" s="80"/>
      <c r="P155" s="80"/>
      <c r="Q155" s="80"/>
      <c r="R155" s="80"/>
      <c r="S155" s="80"/>
      <c r="T155" s="80"/>
      <c r="U155" s="80"/>
      <c r="V155" s="80"/>
      <c r="W155" s="80"/>
      <c r="X155" s="80"/>
      <c r="Y155" s="80"/>
      <c r="Z155" s="80"/>
      <c r="AA155" s="80"/>
      <c r="AB155" s="80"/>
    </row>
    <row r="156" spans="1:28" x14ac:dyDescent="0.45">
      <c r="A156" s="33" t="s">
        <v>822</v>
      </c>
      <c r="B156" s="82">
        <v>3.3</v>
      </c>
      <c r="C156" s="82">
        <v>9.1999999999999993</v>
      </c>
      <c r="D156" s="82">
        <v>-3.5</v>
      </c>
      <c r="E156" s="82">
        <v>-4.5999999999999996</v>
      </c>
      <c r="F156" s="82">
        <v>2.8</v>
      </c>
      <c r="G156" s="82">
        <v>5.6</v>
      </c>
      <c r="H156" s="82">
        <v>0.6</v>
      </c>
      <c r="I156" s="82">
        <v>6.2</v>
      </c>
      <c r="J156" s="82">
        <v>219.1</v>
      </c>
      <c r="K156" s="80"/>
      <c r="L156" s="80"/>
      <c r="M156" s="80"/>
      <c r="N156" s="80"/>
      <c r="O156" s="80"/>
      <c r="P156" s="80"/>
      <c r="Q156" s="80"/>
      <c r="R156" s="80"/>
      <c r="S156" s="80"/>
      <c r="T156" s="80"/>
      <c r="U156" s="80"/>
      <c r="V156" s="80"/>
      <c r="W156" s="80"/>
      <c r="X156" s="80"/>
      <c r="Y156" s="80"/>
      <c r="Z156" s="80"/>
      <c r="AA156" s="80"/>
      <c r="AB156" s="80"/>
    </row>
    <row r="157" spans="1:28" x14ac:dyDescent="0.45">
      <c r="A157" s="33" t="s">
        <v>827</v>
      </c>
      <c r="B157" s="82">
        <v>4.7</v>
      </c>
      <c r="C157" s="82">
        <v>4.4000000000000004</v>
      </c>
      <c r="D157" s="82">
        <v>-1.6</v>
      </c>
      <c r="E157" s="82">
        <v>3.1</v>
      </c>
      <c r="F157" s="82">
        <v>6.1</v>
      </c>
      <c r="G157" s="82">
        <v>-16.5</v>
      </c>
      <c r="H157" s="82">
        <v>15.8</v>
      </c>
      <c r="I157" s="82">
        <v>19.5</v>
      </c>
      <c r="J157" s="82">
        <v>99.5</v>
      </c>
      <c r="K157" s="80"/>
      <c r="L157" s="80"/>
      <c r="M157" s="80"/>
      <c r="N157" s="80"/>
      <c r="O157" s="80"/>
      <c r="P157" s="80"/>
      <c r="Q157" s="80"/>
      <c r="R157" s="80"/>
      <c r="S157" s="80"/>
      <c r="T157" s="80"/>
      <c r="U157" s="80"/>
      <c r="V157" s="80"/>
      <c r="W157" s="80"/>
      <c r="X157" s="80"/>
      <c r="Y157" s="80"/>
      <c r="Z157" s="80"/>
      <c r="AA157" s="80"/>
      <c r="AB157" s="80"/>
    </row>
    <row r="158" spans="1:28" x14ac:dyDescent="0.45">
      <c r="A158" s="33" t="s">
        <v>850</v>
      </c>
      <c r="B158" s="33">
        <v>14.2</v>
      </c>
      <c r="C158" s="33">
        <v>-1.7</v>
      </c>
      <c r="D158" s="33">
        <v>8.1</v>
      </c>
      <c r="E158" s="33">
        <v>34.4</v>
      </c>
      <c r="F158" s="33">
        <v>29</v>
      </c>
      <c r="G158" s="33">
        <v>-7.8</v>
      </c>
      <c r="H158" s="33">
        <v>-18.899999999999999</v>
      </c>
      <c r="I158" s="33">
        <v>60.6</v>
      </c>
      <c r="J158" s="33">
        <v>121.1</v>
      </c>
      <c r="K158" s="80"/>
      <c r="L158" s="80"/>
      <c r="M158" s="80"/>
      <c r="N158" s="80"/>
      <c r="O158" s="80"/>
      <c r="P158" s="80"/>
      <c r="Q158" s="80"/>
      <c r="R158" s="80"/>
      <c r="S158" s="80"/>
      <c r="T158" s="80"/>
      <c r="U158" s="80"/>
      <c r="V158" s="80"/>
      <c r="W158" s="80"/>
      <c r="X158" s="80"/>
      <c r="Y158" s="80"/>
      <c r="Z158" s="80"/>
      <c r="AA158" s="80"/>
      <c r="AB158" s="80"/>
    </row>
    <row r="159" spans="1:28" x14ac:dyDescent="0.45">
      <c r="A159" s="454" t="s">
        <v>871</v>
      </c>
      <c r="B159" s="455">
        <v>11</v>
      </c>
      <c r="C159" s="454">
        <v>6.2</v>
      </c>
      <c r="D159" s="454">
        <v>10.3</v>
      </c>
      <c r="E159" s="454">
        <v>19.399999999999999</v>
      </c>
      <c r="F159" s="454">
        <v>12.1</v>
      </c>
      <c r="G159" s="454">
        <v>-18.8</v>
      </c>
      <c r="H159" s="454">
        <v>16.3</v>
      </c>
      <c r="I159" s="454">
        <v>-25.4</v>
      </c>
      <c r="J159" s="454">
        <v>25.6</v>
      </c>
      <c r="K159" s="80"/>
      <c r="L159" s="80"/>
      <c r="M159" s="80"/>
      <c r="N159" s="80"/>
      <c r="O159" s="80"/>
      <c r="P159" s="80"/>
      <c r="Q159" s="80"/>
      <c r="R159" s="80"/>
      <c r="S159" s="80"/>
      <c r="T159" s="80"/>
      <c r="U159" s="80"/>
      <c r="V159" s="80"/>
      <c r="W159" s="80"/>
      <c r="X159" s="80"/>
      <c r="Y159" s="80"/>
      <c r="Z159" s="80"/>
      <c r="AA159" s="80"/>
      <c r="AB159" s="80"/>
    </row>
    <row r="160" spans="1:28" x14ac:dyDescent="0.4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row>
    <row r="161" spans="1:28" x14ac:dyDescent="0.4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row>
    <row r="162" spans="1:28" x14ac:dyDescent="0.4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row>
    <row r="163" spans="1:28" x14ac:dyDescent="0.4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row>
    <row r="164" spans="1:28" x14ac:dyDescent="0.4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row>
    <row r="165" spans="1:28" x14ac:dyDescent="0.4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row>
    <row r="166" spans="1:28" x14ac:dyDescent="0.4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row>
    <row r="167" spans="1:28" x14ac:dyDescent="0.4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pans="1:28" x14ac:dyDescent="0.4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spans="1:28" x14ac:dyDescent="0.4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row>
    <row r="170" spans="1:28" x14ac:dyDescent="0.4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row>
    <row r="171" spans="1:28" x14ac:dyDescent="0.4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row>
    <row r="172" spans="1:28" x14ac:dyDescent="0.4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row>
    <row r="173" spans="1:28" x14ac:dyDescent="0.4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row>
    <row r="174" spans="1:28" x14ac:dyDescent="0.4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row>
    <row r="175" spans="1:28" x14ac:dyDescent="0.4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row>
    <row r="176" spans="1:28" x14ac:dyDescent="0.4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row>
    <row r="177" spans="1:28" x14ac:dyDescent="0.4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row>
    <row r="178" spans="1:28" x14ac:dyDescent="0.4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row>
    <row r="179" spans="1:28" x14ac:dyDescent="0.4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row>
    <row r="180" spans="1:28" x14ac:dyDescent="0.4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row>
    <row r="181" spans="1:28" x14ac:dyDescent="0.4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row>
    <row r="182" spans="1:28" x14ac:dyDescent="0.4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row>
    <row r="183" spans="1:28" x14ac:dyDescent="0.4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row>
    <row r="184" spans="1:28" x14ac:dyDescent="0.4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row>
    <row r="185" spans="1:28" x14ac:dyDescent="0.4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row>
    <row r="186" spans="1:28" x14ac:dyDescent="0.4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row>
    <row r="187" spans="1:28" x14ac:dyDescent="0.4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row>
    <row r="188" spans="1:28" x14ac:dyDescent="0.4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row>
    <row r="189" spans="1:28" x14ac:dyDescent="0.4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row>
    <row r="190" spans="1:28" x14ac:dyDescent="0.4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row>
    <row r="191" spans="1:28" x14ac:dyDescent="0.4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row>
    <row r="192" spans="1:28" x14ac:dyDescent="0.4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row>
    <row r="193" spans="1:28" x14ac:dyDescent="0.4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row>
    <row r="194" spans="1:28" x14ac:dyDescent="0.4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row>
    <row r="195" spans="1:28" x14ac:dyDescent="0.4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row>
    <row r="196" spans="1:28" x14ac:dyDescent="0.4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row>
    <row r="197" spans="1:28" x14ac:dyDescent="0.4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row>
    <row r="198" spans="1:28" x14ac:dyDescent="0.4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row>
    <row r="199" spans="1:28" x14ac:dyDescent="0.4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row>
    <row r="200" spans="1:28" x14ac:dyDescent="0.4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row>
    <row r="201" spans="1:28" x14ac:dyDescent="0.4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row>
    <row r="202" spans="1:28" x14ac:dyDescent="0.4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row>
    <row r="203" spans="1:28" x14ac:dyDescent="0.45">
      <c r="K203" s="80"/>
      <c r="L203" s="80"/>
      <c r="M203" s="80"/>
      <c r="N203" s="80"/>
      <c r="O203" s="80"/>
      <c r="P203" s="80"/>
      <c r="Q203" s="80"/>
      <c r="R203" s="80"/>
      <c r="S203" s="80"/>
      <c r="T203" s="80"/>
      <c r="U203" s="80"/>
      <c r="V203" s="80"/>
      <c r="W203" s="80"/>
      <c r="X203" s="80"/>
      <c r="Y203" s="80"/>
      <c r="Z203" s="80"/>
      <c r="AA203" s="80"/>
      <c r="AB203" s="80"/>
    </row>
    <row r="204" spans="1:28" x14ac:dyDescent="0.45">
      <c r="K204" s="80"/>
      <c r="L204" s="80"/>
      <c r="M204" s="80"/>
      <c r="N204" s="80"/>
      <c r="O204" s="80"/>
      <c r="P204" s="80"/>
      <c r="Q204" s="80"/>
      <c r="R204" s="80"/>
      <c r="S204" s="80"/>
      <c r="T204" s="80"/>
      <c r="U204" s="80"/>
      <c r="V204" s="80"/>
      <c r="W204" s="80"/>
      <c r="X204" s="80"/>
      <c r="Y204" s="80"/>
      <c r="Z204" s="80"/>
      <c r="AA204" s="80"/>
      <c r="AB204" s="80"/>
    </row>
    <row r="205" spans="1:28" x14ac:dyDescent="0.45">
      <c r="K205" s="80"/>
      <c r="L205" s="80"/>
      <c r="M205" s="80"/>
      <c r="N205" s="80"/>
      <c r="O205" s="80"/>
      <c r="P205" s="80"/>
      <c r="Q205" s="80"/>
      <c r="R205" s="80"/>
      <c r="S205" s="80"/>
      <c r="T205" s="80"/>
      <c r="U205" s="80"/>
      <c r="V205" s="80"/>
      <c r="W205" s="80"/>
      <c r="X205" s="80"/>
      <c r="Y205" s="80"/>
      <c r="Z205" s="80"/>
      <c r="AA205" s="80"/>
      <c r="AB205" s="80"/>
    </row>
    <row r="206" spans="1:28" x14ac:dyDescent="0.45">
      <c r="K206" s="80"/>
      <c r="L206" s="80"/>
      <c r="M206" s="80"/>
      <c r="N206" s="80"/>
      <c r="O206" s="80"/>
      <c r="P206" s="80"/>
      <c r="Q206" s="80"/>
      <c r="R206" s="80"/>
      <c r="S206" s="80"/>
      <c r="T206" s="80"/>
      <c r="U206" s="80"/>
      <c r="V206" s="80"/>
      <c r="W206" s="80"/>
      <c r="X206" s="80"/>
      <c r="Y206" s="80"/>
      <c r="Z206" s="80"/>
      <c r="AA206" s="80"/>
      <c r="AB206" s="80"/>
    </row>
    <row r="207" spans="1:28" x14ac:dyDescent="0.45">
      <c r="K207" s="80"/>
      <c r="L207" s="80"/>
      <c r="M207" s="80"/>
      <c r="N207" s="80"/>
      <c r="O207" s="80"/>
      <c r="P207" s="80"/>
      <c r="Q207" s="80"/>
      <c r="R207" s="80"/>
      <c r="S207" s="80"/>
      <c r="T207" s="80"/>
      <c r="U207" s="80"/>
      <c r="V207" s="80"/>
      <c r="W207" s="80"/>
      <c r="X207" s="80"/>
      <c r="Y207" s="80"/>
      <c r="Z207" s="80"/>
      <c r="AA207" s="80"/>
      <c r="AB207" s="80"/>
    </row>
    <row r="208" spans="1:28" x14ac:dyDescent="0.45">
      <c r="K208" s="80"/>
      <c r="L208" s="80"/>
      <c r="M208" s="80"/>
      <c r="N208" s="80"/>
      <c r="O208" s="80"/>
      <c r="P208" s="80"/>
      <c r="Q208" s="80"/>
      <c r="R208" s="80"/>
      <c r="S208" s="80"/>
      <c r="T208" s="80"/>
      <c r="U208" s="80"/>
      <c r="V208" s="80"/>
      <c r="W208" s="80"/>
      <c r="X208" s="80"/>
      <c r="Y208" s="80"/>
      <c r="Z208" s="80"/>
      <c r="AA208" s="80"/>
      <c r="AB208" s="80"/>
    </row>
    <row r="209" spans="11:28" x14ac:dyDescent="0.45">
      <c r="K209" s="80"/>
      <c r="L209" s="80"/>
      <c r="M209" s="80"/>
      <c r="N209" s="80"/>
      <c r="O209" s="80"/>
      <c r="P209" s="80"/>
      <c r="Q209" s="80"/>
      <c r="R209" s="80"/>
      <c r="S209" s="80"/>
      <c r="T209" s="80"/>
      <c r="U209" s="80"/>
      <c r="V209" s="80"/>
      <c r="W209" s="80"/>
      <c r="X209" s="80"/>
      <c r="Y209" s="80"/>
      <c r="Z209" s="80"/>
      <c r="AA209" s="80"/>
      <c r="AB209" s="80"/>
    </row>
    <row r="210" spans="11:28" x14ac:dyDescent="0.45">
      <c r="K210" s="80"/>
      <c r="L210" s="80"/>
      <c r="M210" s="80"/>
      <c r="N210" s="80"/>
      <c r="O210" s="80"/>
      <c r="P210" s="80"/>
      <c r="Q210" s="80"/>
      <c r="R210" s="80"/>
      <c r="S210" s="80"/>
      <c r="T210" s="80"/>
      <c r="U210" s="80"/>
      <c r="V210" s="80"/>
      <c r="W210" s="80"/>
      <c r="X210" s="80"/>
      <c r="Y210" s="80"/>
      <c r="Z210" s="80"/>
      <c r="AA210" s="80"/>
      <c r="AB210" s="80"/>
    </row>
    <row r="211" spans="11:28" x14ac:dyDescent="0.45">
      <c r="K211" s="80"/>
      <c r="L211" s="80"/>
      <c r="M211" s="80"/>
      <c r="N211" s="80"/>
      <c r="O211" s="80"/>
      <c r="P211" s="80"/>
      <c r="Q211" s="80"/>
      <c r="R211" s="80"/>
      <c r="S211" s="80"/>
      <c r="T211" s="80"/>
      <c r="U211" s="80"/>
      <c r="V211" s="80"/>
      <c r="W211" s="80"/>
      <c r="X211" s="80"/>
      <c r="Y211" s="80"/>
      <c r="Z211" s="80"/>
      <c r="AA211" s="80"/>
      <c r="AB211" s="80"/>
    </row>
    <row r="212" spans="11:28" x14ac:dyDescent="0.45">
      <c r="K212" s="80"/>
      <c r="L212" s="80"/>
      <c r="M212" s="80"/>
      <c r="N212" s="80"/>
      <c r="O212" s="80"/>
      <c r="P212" s="80"/>
      <c r="Q212" s="80"/>
      <c r="R212" s="80"/>
      <c r="S212" s="80"/>
      <c r="T212" s="80"/>
      <c r="U212" s="80"/>
      <c r="V212" s="80"/>
      <c r="W212" s="80"/>
      <c r="X212" s="80"/>
      <c r="Y212" s="80"/>
      <c r="Z212" s="80"/>
      <c r="AA212" s="80"/>
      <c r="AB212" s="80"/>
    </row>
    <row r="213" spans="11:28" x14ac:dyDescent="0.45">
      <c r="K213" s="80"/>
      <c r="L213" s="80"/>
      <c r="M213" s="80"/>
      <c r="N213" s="80"/>
      <c r="O213" s="80"/>
      <c r="P213" s="80"/>
      <c r="Q213" s="80"/>
      <c r="R213" s="80"/>
      <c r="S213" s="80"/>
      <c r="T213" s="80"/>
      <c r="U213" s="80"/>
      <c r="V213" s="80"/>
      <c r="W213" s="80"/>
      <c r="X213" s="80"/>
      <c r="Y213" s="80"/>
      <c r="Z213" s="80"/>
      <c r="AA213" s="80"/>
      <c r="AB213" s="80"/>
    </row>
    <row r="214" spans="11:28" x14ac:dyDescent="0.45">
      <c r="K214" s="80"/>
      <c r="L214" s="80"/>
      <c r="M214" s="80"/>
      <c r="N214" s="80"/>
      <c r="O214" s="80"/>
      <c r="P214" s="80"/>
      <c r="Q214" s="80"/>
      <c r="R214" s="80"/>
      <c r="S214" s="80"/>
      <c r="T214" s="80"/>
      <c r="U214" s="80"/>
      <c r="V214" s="80"/>
      <c r="W214" s="80"/>
      <c r="X214" s="80"/>
      <c r="Y214" s="80"/>
      <c r="Z214" s="80"/>
      <c r="AA214" s="80"/>
      <c r="AB214" s="80"/>
    </row>
    <row r="215" spans="11:28" x14ac:dyDescent="0.45">
      <c r="K215" s="80"/>
      <c r="L215" s="80"/>
      <c r="M215" s="80"/>
      <c r="N215" s="80"/>
      <c r="O215" s="80"/>
      <c r="P215" s="80"/>
      <c r="Q215" s="80"/>
      <c r="R215" s="80"/>
      <c r="S215" s="80"/>
      <c r="T215" s="80"/>
      <c r="U215" s="80"/>
      <c r="V215" s="80"/>
      <c r="W215" s="80"/>
      <c r="X215" s="80"/>
      <c r="Y215" s="80"/>
      <c r="Z215" s="80"/>
      <c r="AA215" s="80"/>
      <c r="AB215" s="80"/>
    </row>
    <row r="216" spans="11:28" x14ac:dyDescent="0.45">
      <c r="K216" s="80"/>
      <c r="L216" s="80"/>
      <c r="M216" s="80"/>
      <c r="N216" s="80"/>
      <c r="O216" s="80"/>
      <c r="P216" s="80"/>
      <c r="Q216" s="80"/>
      <c r="R216" s="80"/>
      <c r="S216" s="80"/>
      <c r="T216" s="80"/>
      <c r="U216" s="80"/>
      <c r="V216" s="80"/>
      <c r="W216" s="80"/>
      <c r="X216" s="80"/>
      <c r="Y216" s="80"/>
      <c r="Z216" s="80"/>
      <c r="AA216" s="80"/>
      <c r="AB216" s="80"/>
    </row>
    <row r="217" spans="11:28" x14ac:dyDescent="0.45">
      <c r="K217" s="80"/>
      <c r="L217" s="80"/>
      <c r="M217" s="80"/>
      <c r="N217" s="80"/>
      <c r="O217" s="80"/>
      <c r="P217" s="80"/>
      <c r="Q217" s="80"/>
      <c r="R217" s="80"/>
      <c r="S217" s="80"/>
      <c r="T217" s="80"/>
      <c r="U217" s="80"/>
      <c r="V217" s="80"/>
      <c r="W217" s="80"/>
      <c r="X217" s="80"/>
      <c r="Y217" s="80"/>
      <c r="Z217" s="80"/>
      <c r="AA217" s="80"/>
      <c r="AB217" s="80"/>
    </row>
    <row r="218" spans="11:28" x14ac:dyDescent="0.45">
      <c r="K218" s="80"/>
      <c r="L218" s="80"/>
      <c r="M218" s="80"/>
      <c r="N218" s="80"/>
      <c r="O218" s="80"/>
      <c r="P218" s="80"/>
      <c r="Q218" s="80"/>
      <c r="R218" s="80"/>
      <c r="S218" s="80"/>
      <c r="T218" s="80"/>
      <c r="U218" s="80"/>
      <c r="V218" s="80"/>
      <c r="W218" s="80"/>
      <c r="X218" s="80"/>
      <c r="Y218" s="80"/>
      <c r="Z218" s="80"/>
      <c r="AA218" s="80"/>
      <c r="AB218" s="80"/>
    </row>
    <row r="219" spans="11:28" x14ac:dyDescent="0.45">
      <c r="K219" s="80"/>
      <c r="L219" s="80"/>
      <c r="M219" s="80"/>
      <c r="N219" s="80"/>
      <c r="O219" s="80"/>
      <c r="P219" s="80"/>
      <c r="Q219" s="80"/>
      <c r="R219" s="80"/>
      <c r="S219" s="80"/>
      <c r="T219" s="80"/>
      <c r="U219" s="80"/>
      <c r="V219" s="80"/>
      <c r="W219" s="80"/>
      <c r="X219" s="80"/>
      <c r="Y219" s="80"/>
      <c r="Z219" s="80"/>
      <c r="AA219" s="80"/>
      <c r="AB219" s="80"/>
    </row>
    <row r="220" spans="11:28" x14ac:dyDescent="0.45">
      <c r="K220" s="80"/>
      <c r="L220" s="80"/>
      <c r="M220" s="80"/>
      <c r="N220" s="80"/>
      <c r="O220" s="80"/>
      <c r="P220" s="80"/>
      <c r="Q220" s="80"/>
      <c r="R220" s="80"/>
      <c r="S220" s="80"/>
      <c r="T220" s="80"/>
      <c r="U220" s="80"/>
      <c r="V220" s="80"/>
      <c r="W220" s="80"/>
      <c r="X220" s="80"/>
      <c r="Y220" s="80"/>
      <c r="Z220" s="80"/>
      <c r="AA220" s="80"/>
      <c r="AB220" s="80"/>
    </row>
    <row r="221" spans="11:28" x14ac:dyDescent="0.45">
      <c r="K221" s="80"/>
      <c r="L221" s="80"/>
      <c r="M221" s="80"/>
      <c r="N221" s="80"/>
      <c r="O221" s="80"/>
      <c r="P221" s="80"/>
      <c r="Q221" s="80"/>
      <c r="R221" s="80"/>
      <c r="S221" s="80"/>
      <c r="T221" s="80"/>
      <c r="U221" s="80"/>
      <c r="V221" s="80"/>
      <c r="W221" s="80"/>
      <c r="X221" s="80"/>
      <c r="Y221" s="80"/>
      <c r="Z221" s="80"/>
      <c r="AA221" s="80"/>
      <c r="AB221" s="80"/>
    </row>
    <row r="222" spans="11:28" x14ac:dyDescent="0.45">
      <c r="K222" s="80"/>
      <c r="L222" s="80"/>
      <c r="M222" s="80"/>
      <c r="N222" s="80"/>
      <c r="O222" s="80"/>
      <c r="P222" s="80"/>
      <c r="Q222" s="80"/>
      <c r="R222" s="80"/>
      <c r="S222" s="80"/>
      <c r="T222" s="80"/>
      <c r="U222" s="80"/>
      <c r="V222" s="80"/>
      <c r="W222" s="80"/>
      <c r="X222" s="80"/>
      <c r="Y222" s="80"/>
      <c r="Z222" s="80"/>
      <c r="AA222" s="80"/>
      <c r="AB222" s="80"/>
    </row>
    <row r="223" spans="11:28" x14ac:dyDescent="0.45">
      <c r="K223" s="80"/>
      <c r="L223" s="80"/>
      <c r="M223" s="80"/>
      <c r="N223" s="80"/>
      <c r="O223" s="80"/>
      <c r="P223" s="80"/>
      <c r="Q223" s="80"/>
      <c r="R223" s="80"/>
      <c r="S223" s="80"/>
      <c r="T223" s="80"/>
      <c r="U223" s="80"/>
      <c r="V223" s="80"/>
      <c r="W223" s="80"/>
      <c r="X223" s="80"/>
      <c r="Y223" s="80"/>
      <c r="Z223" s="80"/>
      <c r="AA223" s="80"/>
      <c r="AB223" s="80"/>
    </row>
    <row r="224" spans="11:28" x14ac:dyDescent="0.45">
      <c r="K224" s="80"/>
      <c r="L224" s="80"/>
      <c r="M224" s="80"/>
      <c r="N224" s="80"/>
      <c r="O224" s="80"/>
      <c r="P224" s="80"/>
      <c r="Q224" s="80"/>
      <c r="R224" s="80"/>
      <c r="S224" s="80"/>
      <c r="T224" s="80"/>
      <c r="U224" s="80"/>
      <c r="V224" s="80"/>
      <c r="W224" s="80"/>
      <c r="X224" s="80"/>
      <c r="Y224" s="80"/>
      <c r="Z224" s="80"/>
      <c r="AA224" s="80"/>
      <c r="AB224" s="80"/>
    </row>
    <row r="225" spans="11:28" x14ac:dyDescent="0.45">
      <c r="K225" s="80"/>
      <c r="L225" s="80"/>
      <c r="M225" s="80"/>
      <c r="N225" s="80"/>
      <c r="O225" s="80"/>
      <c r="P225" s="80"/>
      <c r="Q225" s="80"/>
      <c r="R225" s="80"/>
      <c r="S225" s="80"/>
      <c r="T225" s="80"/>
      <c r="U225" s="80"/>
      <c r="V225" s="80"/>
      <c r="W225" s="80"/>
      <c r="X225" s="80"/>
      <c r="Y225" s="80"/>
      <c r="Z225" s="80"/>
      <c r="AA225" s="80"/>
      <c r="AB225" s="80"/>
    </row>
    <row r="226" spans="11:28" x14ac:dyDescent="0.45">
      <c r="K226" s="80"/>
      <c r="L226" s="80"/>
      <c r="M226" s="80"/>
      <c r="N226" s="80"/>
      <c r="O226" s="80"/>
      <c r="P226" s="80"/>
      <c r="Q226" s="80"/>
      <c r="R226" s="80"/>
      <c r="S226" s="80"/>
      <c r="T226" s="80"/>
      <c r="U226" s="80"/>
      <c r="V226" s="80"/>
      <c r="W226" s="80"/>
      <c r="X226" s="80"/>
      <c r="Y226" s="80"/>
      <c r="Z226" s="80"/>
      <c r="AA226" s="80"/>
      <c r="AB226" s="80"/>
    </row>
    <row r="227" spans="11:28" x14ac:dyDescent="0.45">
      <c r="K227" s="80"/>
      <c r="L227" s="80"/>
      <c r="M227" s="80"/>
      <c r="N227" s="80"/>
      <c r="O227" s="80"/>
      <c r="P227" s="80"/>
      <c r="Q227" s="80"/>
      <c r="R227" s="80"/>
      <c r="S227" s="80"/>
      <c r="T227" s="80"/>
      <c r="U227" s="80"/>
      <c r="V227" s="80"/>
      <c r="W227" s="80"/>
      <c r="X227" s="80"/>
      <c r="Y227" s="80"/>
      <c r="Z227" s="80"/>
      <c r="AA227" s="80"/>
      <c r="AB227" s="80"/>
    </row>
    <row r="228" spans="11:28" x14ac:dyDescent="0.45">
      <c r="K228" s="80"/>
      <c r="L228" s="80"/>
      <c r="M228" s="80"/>
      <c r="N228" s="80"/>
      <c r="O228" s="80"/>
      <c r="P228" s="80"/>
      <c r="Q228" s="80"/>
      <c r="R228" s="80"/>
      <c r="S228" s="80"/>
      <c r="T228" s="80"/>
      <c r="U228" s="80"/>
      <c r="V228" s="80"/>
      <c r="W228" s="80"/>
      <c r="X228" s="80"/>
      <c r="Y228" s="80"/>
      <c r="Z228" s="80"/>
      <c r="AA228" s="80"/>
      <c r="AB228" s="80"/>
    </row>
    <row r="229" spans="11:28" x14ac:dyDescent="0.45">
      <c r="K229" s="80"/>
      <c r="L229" s="80"/>
      <c r="M229" s="80"/>
      <c r="N229" s="80"/>
      <c r="O229" s="80"/>
      <c r="P229" s="80"/>
      <c r="Q229" s="80"/>
      <c r="R229" s="80"/>
      <c r="S229" s="80"/>
      <c r="T229" s="80"/>
      <c r="U229" s="80"/>
      <c r="V229" s="80"/>
      <c r="W229" s="80"/>
      <c r="X229" s="80"/>
      <c r="Y229" s="80"/>
      <c r="Z229" s="80"/>
      <c r="AA229" s="80"/>
      <c r="AB229" s="80"/>
    </row>
    <row r="230" spans="11:28" x14ac:dyDescent="0.45">
      <c r="K230" s="80"/>
      <c r="L230" s="80"/>
      <c r="M230" s="80"/>
      <c r="N230" s="80"/>
      <c r="O230" s="80"/>
      <c r="P230" s="80"/>
      <c r="Q230" s="80"/>
      <c r="R230" s="80"/>
      <c r="S230" s="80"/>
      <c r="T230" s="80"/>
      <c r="U230" s="80"/>
      <c r="V230" s="80"/>
      <c r="W230" s="80"/>
      <c r="X230" s="80"/>
      <c r="Y230" s="80"/>
      <c r="Z230" s="80"/>
      <c r="AA230" s="80"/>
      <c r="AB230" s="80"/>
    </row>
    <row r="231" spans="11:28" x14ac:dyDescent="0.45">
      <c r="K231" s="80"/>
      <c r="L231" s="80"/>
      <c r="M231" s="80"/>
      <c r="N231" s="80"/>
      <c r="O231" s="80"/>
      <c r="P231" s="80"/>
      <c r="Q231" s="80"/>
      <c r="R231" s="80"/>
      <c r="S231" s="80"/>
      <c r="T231" s="80"/>
      <c r="U231" s="80"/>
      <c r="V231" s="80"/>
      <c r="W231" s="80"/>
      <c r="X231" s="80"/>
      <c r="Y231" s="80"/>
      <c r="Z231" s="80"/>
      <c r="AA231" s="80"/>
      <c r="AB231" s="80"/>
    </row>
    <row r="232" spans="11:28" x14ac:dyDescent="0.45">
      <c r="K232" s="80"/>
      <c r="L232" s="80"/>
      <c r="M232" s="80"/>
      <c r="N232" s="80"/>
      <c r="O232" s="80"/>
      <c r="P232" s="80"/>
      <c r="Q232" s="80"/>
      <c r="R232" s="80"/>
      <c r="S232" s="80"/>
      <c r="T232" s="80"/>
      <c r="U232" s="80"/>
      <c r="V232" s="80"/>
      <c r="W232" s="80"/>
      <c r="X232" s="80"/>
      <c r="Y232" s="80"/>
      <c r="Z232" s="80"/>
      <c r="AA232" s="80"/>
      <c r="AB232" s="80"/>
    </row>
    <row r="233" spans="11:28" x14ac:dyDescent="0.45">
      <c r="K233" s="80"/>
      <c r="L233" s="80"/>
      <c r="M233" s="80"/>
      <c r="N233" s="80"/>
      <c r="O233" s="80"/>
      <c r="P233" s="80"/>
      <c r="Q233" s="80"/>
      <c r="R233" s="80"/>
      <c r="S233" s="80"/>
      <c r="T233" s="80"/>
      <c r="U233" s="80"/>
      <c r="V233" s="80"/>
      <c r="W233" s="80"/>
      <c r="X233" s="80"/>
      <c r="Y233" s="80"/>
      <c r="Z233" s="80"/>
      <c r="AA233" s="80"/>
      <c r="AB233" s="80"/>
    </row>
    <row r="234" spans="11:28" x14ac:dyDescent="0.45">
      <c r="K234" s="80"/>
      <c r="L234" s="80"/>
      <c r="M234" s="80"/>
      <c r="N234" s="80"/>
      <c r="O234" s="80"/>
      <c r="P234" s="80"/>
      <c r="Q234" s="80"/>
      <c r="R234" s="80"/>
      <c r="S234" s="80"/>
      <c r="T234" s="80"/>
      <c r="U234" s="80"/>
      <c r="V234" s="80"/>
      <c r="W234" s="80"/>
      <c r="X234" s="80"/>
      <c r="Y234" s="80"/>
      <c r="Z234" s="80"/>
      <c r="AA234" s="80"/>
      <c r="AB234" s="80"/>
    </row>
    <row r="235" spans="11:28" x14ac:dyDescent="0.45">
      <c r="K235" s="80"/>
      <c r="L235" s="80"/>
      <c r="M235" s="80"/>
      <c r="N235" s="80"/>
      <c r="O235" s="80"/>
      <c r="P235" s="80"/>
      <c r="Q235" s="80"/>
      <c r="R235" s="80"/>
      <c r="S235" s="80"/>
      <c r="T235" s="80"/>
      <c r="U235" s="80"/>
      <c r="V235" s="80"/>
      <c r="W235" s="80"/>
      <c r="X235" s="80"/>
      <c r="Y235" s="80"/>
      <c r="Z235" s="80"/>
      <c r="AA235" s="80"/>
      <c r="AB235" s="80"/>
    </row>
    <row r="236" spans="11:28" x14ac:dyDescent="0.45">
      <c r="K236" s="80"/>
      <c r="L236" s="80"/>
      <c r="M236" s="80"/>
      <c r="N236" s="80"/>
      <c r="O236" s="80"/>
      <c r="P236" s="80"/>
      <c r="Q236" s="80"/>
      <c r="R236" s="80"/>
      <c r="S236" s="80"/>
      <c r="T236" s="80"/>
      <c r="U236" s="80"/>
      <c r="V236" s="80"/>
      <c r="W236" s="80"/>
      <c r="X236" s="80"/>
      <c r="Y236" s="80"/>
      <c r="Z236" s="80"/>
      <c r="AA236" s="80"/>
      <c r="AB236" s="80"/>
    </row>
    <row r="237" spans="11:28" x14ac:dyDescent="0.45">
      <c r="K237" s="80"/>
      <c r="L237" s="80"/>
      <c r="M237" s="80"/>
      <c r="N237" s="80"/>
      <c r="O237" s="80"/>
      <c r="P237" s="80"/>
      <c r="Q237" s="80"/>
      <c r="R237" s="80"/>
      <c r="S237" s="80"/>
      <c r="T237" s="80"/>
      <c r="U237" s="80"/>
      <c r="V237" s="80"/>
      <c r="W237" s="80"/>
      <c r="X237" s="80"/>
      <c r="Y237" s="80"/>
      <c r="Z237" s="80"/>
      <c r="AA237" s="80"/>
      <c r="AB237" s="80"/>
    </row>
    <row r="238" spans="11:28" x14ac:dyDescent="0.45">
      <c r="K238" s="80"/>
      <c r="L238" s="80"/>
      <c r="M238" s="80"/>
      <c r="N238" s="80"/>
      <c r="O238" s="80"/>
      <c r="P238" s="80"/>
      <c r="Q238" s="80"/>
      <c r="R238" s="80"/>
      <c r="S238" s="80"/>
      <c r="T238" s="80"/>
      <c r="U238" s="80"/>
      <c r="V238" s="80"/>
      <c r="W238" s="80"/>
      <c r="X238" s="80"/>
      <c r="Y238" s="80"/>
      <c r="Z238" s="80"/>
      <c r="AA238" s="80"/>
      <c r="AB238" s="80"/>
    </row>
    <row r="239" spans="11:28" x14ac:dyDescent="0.45">
      <c r="K239" s="80"/>
      <c r="L239" s="80"/>
      <c r="M239" s="80"/>
      <c r="N239" s="80"/>
      <c r="O239" s="80"/>
      <c r="P239" s="80"/>
      <c r="Q239" s="80"/>
      <c r="R239" s="80"/>
      <c r="S239" s="80"/>
      <c r="T239" s="80"/>
      <c r="U239" s="80"/>
      <c r="V239" s="80"/>
      <c r="W239" s="80"/>
      <c r="X239" s="80"/>
      <c r="Y239" s="80"/>
      <c r="Z239" s="80"/>
      <c r="AA239" s="80"/>
      <c r="AB239" s="80"/>
    </row>
  </sheetData>
  <mergeCells count="39">
    <mergeCell ref="A1:D1"/>
    <mergeCell ref="A31:G31"/>
    <mergeCell ref="A113:G113"/>
    <mergeCell ref="A47:I47"/>
    <mergeCell ref="A63:I63"/>
    <mergeCell ref="A97:G97"/>
    <mergeCell ref="D81:I81"/>
    <mergeCell ref="B81:C82"/>
    <mergeCell ref="A16:D16"/>
    <mergeCell ref="I32:I33"/>
    <mergeCell ref="F65:G65"/>
    <mergeCell ref="H65:I65"/>
    <mergeCell ref="D82:E82"/>
    <mergeCell ref="F82:G82"/>
    <mergeCell ref="H82:I82"/>
    <mergeCell ref="C48:H48"/>
    <mergeCell ref="B146:H146"/>
    <mergeCell ref="A146:A147"/>
    <mergeCell ref="I146:I147"/>
    <mergeCell ref="J146:J147"/>
    <mergeCell ref="B32:B33"/>
    <mergeCell ref="C32:H32"/>
    <mergeCell ref="A32:A33"/>
    <mergeCell ref="A80:I80"/>
    <mergeCell ref="A145:J145"/>
    <mergeCell ref="A129:J129"/>
    <mergeCell ref="A98:A99"/>
    <mergeCell ref="A81:A83"/>
    <mergeCell ref="A64:A66"/>
    <mergeCell ref="B64:C65"/>
    <mergeCell ref="D64:I64"/>
    <mergeCell ref="D65:E65"/>
    <mergeCell ref="J130:J131"/>
    <mergeCell ref="A130:A131"/>
    <mergeCell ref="E114:G114"/>
    <mergeCell ref="A114:A115"/>
    <mergeCell ref="B114:B115"/>
    <mergeCell ref="B130:H130"/>
    <mergeCell ref="I130:I131"/>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7:G97" location="'فهرست '!A47" display="7-5- مقدار تولید برق در نیروگاه‌های کشور به‌تفکیک نوع نیروگاه"/>
    <hyperlink ref="A113:G113" location="'فهرست '!A48" display="8-5- تغییرات مقدار تولید برق در نیروگاه‌های کشور به‌تفکیک نوع نیروگاه نسبت به دوره مشابه سال قبل"/>
    <hyperlink ref="A129:J129" location="'فهرست '!A49" display="9-5- مقدار فروش داخلی، صادرات و واردات برق"/>
    <hyperlink ref="A145:I145"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1"/>
  <sheetViews>
    <sheetView rightToLeft="1" topLeftCell="A91" workbookViewId="0">
      <selection activeCell="A100" sqref="A100:M100"/>
    </sheetView>
  </sheetViews>
  <sheetFormatPr defaultColWidth="9" defaultRowHeight="14.25" x14ac:dyDescent="0.2"/>
  <cols>
    <col min="1" max="1" width="11" style="24" customWidth="1"/>
    <col min="2" max="2" width="11.375" style="24" customWidth="1"/>
    <col min="3" max="3" width="22.375" style="24" customWidth="1"/>
    <col min="4" max="4" width="14.625" style="24" customWidth="1"/>
    <col min="5" max="5" width="14" style="24" customWidth="1"/>
    <col min="6" max="6" width="13.375" style="24" customWidth="1"/>
    <col min="7" max="9" width="11" style="24" customWidth="1"/>
    <col min="10" max="10" width="12.125" style="24" customWidth="1"/>
    <col min="11" max="11" width="11.5" style="24" bestFit="1" customWidth="1"/>
    <col min="12" max="12" width="12" style="24" bestFit="1" customWidth="1"/>
    <col min="13" max="13" width="11.5" style="24" bestFit="1" customWidth="1"/>
    <col min="14" max="14" width="10.75" style="24" customWidth="1"/>
    <col min="15" max="15" width="12" style="24" bestFit="1" customWidth="1"/>
    <col min="16" max="16" width="10.75" style="24" customWidth="1"/>
    <col min="17" max="17" width="11.5" style="24" bestFit="1" customWidth="1"/>
    <col min="18" max="16384" width="9" style="24"/>
  </cols>
  <sheetData>
    <row r="1" spans="1:48" ht="27" customHeight="1" x14ac:dyDescent="0.4">
      <c r="A1" s="552" t="s">
        <v>612</v>
      </c>
      <c r="B1" s="552"/>
      <c r="C1" s="552"/>
      <c r="D1" s="552"/>
      <c r="E1" s="552"/>
      <c r="F1" s="552"/>
      <c r="G1" s="552"/>
      <c r="H1" s="552"/>
      <c r="I1" s="552"/>
      <c r="J1" s="552"/>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row>
    <row r="2" spans="1:48" ht="15" customHeight="1" x14ac:dyDescent="0.4">
      <c r="A2" s="494" t="s">
        <v>0</v>
      </c>
      <c r="B2" s="494" t="s">
        <v>191</v>
      </c>
      <c r="C2" s="494" t="s">
        <v>567</v>
      </c>
      <c r="D2" s="494"/>
      <c r="E2" s="494"/>
      <c r="F2" s="494"/>
      <c r="G2" s="494" t="s">
        <v>568</v>
      </c>
      <c r="H2" s="494"/>
      <c r="I2" s="494"/>
      <c r="J2" s="494"/>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row>
    <row r="3" spans="1:48" ht="17.25" x14ac:dyDescent="0.4">
      <c r="A3" s="494"/>
      <c r="B3" s="494"/>
      <c r="C3" s="494"/>
      <c r="D3" s="494"/>
      <c r="E3" s="494"/>
      <c r="F3" s="494"/>
      <c r="G3" s="494"/>
      <c r="H3" s="494"/>
      <c r="I3" s="494"/>
      <c r="J3" s="494"/>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row>
    <row r="4" spans="1:48" ht="17.25" x14ac:dyDescent="0.4">
      <c r="A4" s="494"/>
      <c r="B4" s="494"/>
      <c r="C4" s="614" t="s">
        <v>181</v>
      </c>
      <c r="D4" s="614" t="s">
        <v>569</v>
      </c>
      <c r="E4" s="614" t="s">
        <v>570</v>
      </c>
      <c r="F4" s="614" t="s">
        <v>571</v>
      </c>
      <c r="G4" s="614" t="s">
        <v>181</v>
      </c>
      <c r="H4" s="614" t="s">
        <v>569</v>
      </c>
      <c r="I4" s="614" t="s">
        <v>570</v>
      </c>
      <c r="J4" s="614" t="s">
        <v>571</v>
      </c>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row>
    <row r="5" spans="1:48" ht="17.25" x14ac:dyDescent="0.4">
      <c r="A5" s="494"/>
      <c r="B5" s="494"/>
      <c r="C5" s="615"/>
      <c r="D5" s="615"/>
      <c r="E5" s="615"/>
      <c r="F5" s="615"/>
      <c r="G5" s="615"/>
      <c r="H5" s="615"/>
      <c r="I5" s="615"/>
      <c r="J5" s="61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row>
    <row r="6" spans="1:48" ht="17.25" x14ac:dyDescent="0.4">
      <c r="A6" s="33">
        <v>1397</v>
      </c>
      <c r="B6" s="33">
        <v>152020</v>
      </c>
      <c r="C6" s="33">
        <v>142039</v>
      </c>
      <c r="D6" s="33">
        <v>140533</v>
      </c>
      <c r="E6" s="33">
        <v>588</v>
      </c>
      <c r="F6" s="33">
        <v>918</v>
      </c>
      <c r="G6" s="33">
        <v>9981</v>
      </c>
      <c r="H6" s="33">
        <v>9893</v>
      </c>
      <c r="I6" s="33">
        <v>15</v>
      </c>
      <c r="J6" s="33">
        <v>73</v>
      </c>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row>
    <row r="7" spans="1:48" ht="17.25" x14ac:dyDescent="0.4">
      <c r="A7" s="33">
        <v>1398</v>
      </c>
      <c r="B7" s="33">
        <v>157907</v>
      </c>
      <c r="C7" s="33">
        <v>147008</v>
      </c>
      <c r="D7" s="33">
        <v>145837</v>
      </c>
      <c r="E7" s="33">
        <v>497</v>
      </c>
      <c r="F7" s="33">
        <v>674</v>
      </c>
      <c r="G7" s="33">
        <v>10899</v>
      </c>
      <c r="H7" s="33">
        <v>10818</v>
      </c>
      <c r="I7" s="33">
        <v>18</v>
      </c>
      <c r="J7" s="33">
        <v>63</v>
      </c>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row>
    <row r="8" spans="1:48" ht="17.25" x14ac:dyDescent="0.4">
      <c r="A8" s="24">
        <v>1399</v>
      </c>
      <c r="B8" s="29">
        <v>0</v>
      </c>
      <c r="C8" s="24">
        <v>0</v>
      </c>
      <c r="D8" s="24">
        <v>0</v>
      </c>
      <c r="E8" s="24">
        <v>0</v>
      </c>
      <c r="F8" s="24">
        <v>0</v>
      </c>
      <c r="G8" s="24">
        <v>0</v>
      </c>
      <c r="H8" s="24">
        <v>0</v>
      </c>
      <c r="I8" s="24">
        <v>0</v>
      </c>
      <c r="J8" s="24">
        <v>0</v>
      </c>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row>
    <row r="9" spans="1:48" ht="17.25" x14ac:dyDescent="0.4">
      <c r="A9" s="33" t="s">
        <v>15</v>
      </c>
      <c r="B9" s="33">
        <v>39112</v>
      </c>
      <c r="C9" s="33">
        <v>36537</v>
      </c>
      <c r="D9" s="33">
        <v>36273</v>
      </c>
      <c r="E9" s="33">
        <v>115</v>
      </c>
      <c r="F9" s="33">
        <v>149</v>
      </c>
      <c r="G9" s="33">
        <v>2575</v>
      </c>
      <c r="H9" s="33">
        <v>2561</v>
      </c>
      <c r="I9" s="33">
        <v>7</v>
      </c>
      <c r="J9" s="33">
        <v>7</v>
      </c>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row>
    <row r="10" spans="1:48" ht="17.25" x14ac:dyDescent="0.4">
      <c r="A10" s="33" t="s">
        <v>17</v>
      </c>
      <c r="B10" s="33">
        <v>41309</v>
      </c>
      <c r="C10" s="33">
        <v>38393</v>
      </c>
      <c r="D10" s="33">
        <v>38136</v>
      </c>
      <c r="E10" s="33">
        <v>90</v>
      </c>
      <c r="F10" s="33">
        <v>167</v>
      </c>
      <c r="G10" s="33">
        <v>2916</v>
      </c>
      <c r="H10" s="33">
        <v>2901</v>
      </c>
      <c r="I10" s="33">
        <v>3</v>
      </c>
      <c r="J10" s="33">
        <v>12</v>
      </c>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row>
    <row r="11" spans="1:48" ht="17.25" x14ac:dyDescent="0.4">
      <c r="A11" s="33" t="s">
        <v>18</v>
      </c>
      <c r="B11" s="33">
        <v>34630</v>
      </c>
      <c r="C11" s="33">
        <v>32255</v>
      </c>
      <c r="D11" s="33">
        <v>32024</v>
      </c>
      <c r="E11" s="33">
        <v>98</v>
      </c>
      <c r="F11" s="33">
        <v>133</v>
      </c>
      <c r="G11" s="33">
        <v>2375</v>
      </c>
      <c r="H11" s="33">
        <v>2358</v>
      </c>
      <c r="I11" s="33">
        <v>4</v>
      </c>
      <c r="J11" s="33">
        <v>13</v>
      </c>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row>
    <row r="12" spans="1:48" ht="17.25" x14ac:dyDescent="0.4">
      <c r="A12" s="131" t="s">
        <v>156</v>
      </c>
      <c r="B12" s="33">
        <v>46406</v>
      </c>
      <c r="C12" s="33">
        <v>43373</v>
      </c>
      <c r="D12" s="33">
        <v>42944</v>
      </c>
      <c r="E12" s="33">
        <v>196</v>
      </c>
      <c r="F12" s="33">
        <v>233</v>
      </c>
      <c r="G12" s="33">
        <v>3033</v>
      </c>
      <c r="H12" s="33">
        <v>2998</v>
      </c>
      <c r="I12" s="33">
        <v>4</v>
      </c>
      <c r="J12" s="33">
        <v>31</v>
      </c>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row>
    <row r="13" spans="1:48" ht="17.25" x14ac:dyDescent="0.4">
      <c r="A13" s="33" t="s">
        <v>814</v>
      </c>
      <c r="B13" s="33">
        <v>40871</v>
      </c>
      <c r="C13" s="33">
        <v>38360</v>
      </c>
      <c r="D13" s="33">
        <v>38051</v>
      </c>
      <c r="E13" s="33">
        <v>78</v>
      </c>
      <c r="F13" s="33">
        <v>231</v>
      </c>
      <c r="G13" s="33">
        <v>2511</v>
      </c>
      <c r="H13" s="33">
        <v>2501</v>
      </c>
      <c r="I13" s="33">
        <v>3</v>
      </c>
      <c r="J13" s="33">
        <v>7</v>
      </c>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row>
    <row r="14" spans="1:48" ht="17.25" x14ac:dyDescent="0.4">
      <c r="A14" s="33" t="s">
        <v>822</v>
      </c>
      <c r="B14" s="33">
        <v>53071</v>
      </c>
      <c r="C14" s="33">
        <v>49492</v>
      </c>
      <c r="D14" s="33">
        <v>48917</v>
      </c>
      <c r="E14" s="33">
        <v>193</v>
      </c>
      <c r="F14" s="33">
        <v>382</v>
      </c>
      <c r="G14" s="33">
        <v>3579</v>
      </c>
      <c r="H14" s="33">
        <v>3566</v>
      </c>
      <c r="I14" s="33">
        <v>5</v>
      </c>
      <c r="J14" s="33">
        <v>8</v>
      </c>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row>
    <row r="15" spans="1:48" ht="17.25" x14ac:dyDescent="0.4">
      <c r="A15" s="33" t="s">
        <v>827</v>
      </c>
      <c r="B15" s="33">
        <v>41765</v>
      </c>
      <c r="C15" s="33">
        <v>38532</v>
      </c>
      <c r="D15" s="33">
        <v>38089</v>
      </c>
      <c r="E15" s="33">
        <v>177</v>
      </c>
      <c r="F15" s="33">
        <v>266</v>
      </c>
      <c r="G15" s="33">
        <v>3233</v>
      </c>
      <c r="H15" s="33">
        <v>3194</v>
      </c>
      <c r="I15" s="33">
        <v>14</v>
      </c>
      <c r="J15" s="33">
        <v>25</v>
      </c>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row>
    <row r="16" spans="1:48" s="212" customFormat="1" ht="18" customHeight="1" x14ac:dyDescent="0.4">
      <c r="A16" s="33" t="s">
        <v>850</v>
      </c>
      <c r="B16" s="33">
        <v>52371</v>
      </c>
      <c r="C16" s="33">
        <v>48298</v>
      </c>
      <c r="D16" s="33">
        <v>47406</v>
      </c>
      <c r="E16" s="33">
        <v>251</v>
      </c>
      <c r="F16" s="33">
        <v>641</v>
      </c>
      <c r="G16" s="33">
        <v>4073</v>
      </c>
      <c r="H16" s="33">
        <v>3991</v>
      </c>
      <c r="I16" s="33">
        <v>43</v>
      </c>
      <c r="J16" s="33">
        <v>39</v>
      </c>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row>
    <row r="17" spans="1:48" s="230" customFormat="1" ht="18" customHeight="1" x14ac:dyDescent="0.4">
      <c r="A17" s="454" t="s">
        <v>871</v>
      </c>
      <c r="B17" s="454">
        <v>0</v>
      </c>
      <c r="C17" s="454">
        <v>0</v>
      </c>
      <c r="D17" s="454">
        <v>0</v>
      </c>
      <c r="E17" s="454">
        <v>0</v>
      </c>
      <c r="F17" s="454">
        <v>0</v>
      </c>
      <c r="G17" s="454">
        <v>0</v>
      </c>
      <c r="H17" s="454">
        <v>0</v>
      </c>
      <c r="I17" s="454">
        <v>0</v>
      </c>
      <c r="J17" s="454">
        <v>0</v>
      </c>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row>
    <row r="18" spans="1:48" s="217" customFormat="1" ht="18" customHeight="1" x14ac:dyDescent="0.4">
      <c r="A18" s="215"/>
      <c r="B18" s="216"/>
      <c r="C18" s="216"/>
      <c r="D18" s="216"/>
      <c r="E18" s="216"/>
      <c r="F18" s="216"/>
      <c r="G18" s="216"/>
      <c r="H18" s="216"/>
      <c r="I18" s="216"/>
      <c r="J18" s="216"/>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row>
    <row r="19" spans="1:48" s="213" customFormat="1" ht="20.25" customHeight="1" x14ac:dyDescent="0.4">
      <c r="A19" s="533" t="s">
        <v>613</v>
      </c>
      <c r="B19" s="533"/>
      <c r="C19" s="533"/>
      <c r="D19" s="533"/>
      <c r="E19" s="533"/>
      <c r="F19" s="533"/>
      <c r="G19" s="533"/>
      <c r="H19" s="533"/>
      <c r="I19" s="533"/>
      <c r="J19" s="533"/>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row>
    <row r="20" spans="1:48" ht="17.25" x14ac:dyDescent="0.4">
      <c r="A20" s="494" t="s">
        <v>0</v>
      </c>
      <c r="B20" s="494" t="s">
        <v>191</v>
      </c>
      <c r="C20" s="494" t="s">
        <v>567</v>
      </c>
      <c r="D20" s="494"/>
      <c r="E20" s="494"/>
      <c r="F20" s="494"/>
      <c r="G20" s="494" t="s">
        <v>568</v>
      </c>
      <c r="H20" s="494"/>
      <c r="I20" s="494"/>
      <c r="J20" s="494"/>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row>
    <row r="21" spans="1:48" ht="17.25" x14ac:dyDescent="0.4">
      <c r="A21" s="494"/>
      <c r="B21" s="494"/>
      <c r="C21" s="494"/>
      <c r="D21" s="494"/>
      <c r="E21" s="494"/>
      <c r="F21" s="494"/>
      <c r="G21" s="494"/>
      <c r="H21" s="494"/>
      <c r="I21" s="494"/>
      <c r="J21" s="494"/>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row>
    <row r="22" spans="1:48" ht="17.25" x14ac:dyDescent="0.4">
      <c r="A22" s="494"/>
      <c r="B22" s="494"/>
      <c r="C22" s="614" t="s">
        <v>181</v>
      </c>
      <c r="D22" s="614" t="s">
        <v>569</v>
      </c>
      <c r="E22" s="614" t="s">
        <v>570</v>
      </c>
      <c r="F22" s="614" t="s">
        <v>571</v>
      </c>
      <c r="G22" s="614" t="s">
        <v>181</v>
      </c>
      <c r="H22" s="614" t="s">
        <v>569</v>
      </c>
      <c r="I22" s="614" t="s">
        <v>570</v>
      </c>
      <c r="J22" s="614" t="s">
        <v>571</v>
      </c>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row>
    <row r="23" spans="1:48" s="8" customFormat="1" ht="17.25" x14ac:dyDescent="0.4">
      <c r="A23" s="494"/>
      <c r="B23" s="494"/>
      <c r="C23" s="615"/>
      <c r="D23" s="615"/>
      <c r="E23" s="615"/>
      <c r="F23" s="615"/>
      <c r="G23" s="615"/>
      <c r="H23" s="615"/>
      <c r="I23" s="615"/>
      <c r="J23" s="61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row>
    <row r="24" spans="1:48" s="8" customFormat="1" ht="17.25" x14ac:dyDescent="0.4">
      <c r="A24" s="33">
        <v>1397</v>
      </c>
      <c r="B24" s="82">
        <v>15.2</v>
      </c>
      <c r="C24" s="82">
        <v>16.3</v>
      </c>
      <c r="D24" s="82">
        <v>16.3</v>
      </c>
      <c r="E24" s="82">
        <v>77.099999999999994</v>
      </c>
      <c r="F24" s="82">
        <v>-3.1</v>
      </c>
      <c r="G24" s="82">
        <v>1.5</v>
      </c>
      <c r="H24" s="82">
        <v>1.7</v>
      </c>
      <c r="I24" s="82">
        <v>-48.3</v>
      </c>
      <c r="J24" s="82">
        <v>7.4</v>
      </c>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row>
    <row r="25" spans="1:48" s="8" customFormat="1" ht="17.25" x14ac:dyDescent="0.4">
      <c r="A25" s="33">
        <v>1398</v>
      </c>
      <c r="B25" s="82">
        <v>3.9</v>
      </c>
      <c r="C25" s="82">
        <v>3.5</v>
      </c>
      <c r="D25" s="82">
        <v>3.8</v>
      </c>
      <c r="E25" s="82">
        <v>-15.5</v>
      </c>
      <c r="F25" s="82">
        <v>-26.6</v>
      </c>
      <c r="G25" s="82">
        <v>9.1999999999999993</v>
      </c>
      <c r="H25" s="82">
        <v>9.4</v>
      </c>
      <c r="I25" s="82">
        <v>20</v>
      </c>
      <c r="J25" s="82">
        <v>-13.7</v>
      </c>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row>
    <row r="26" spans="1:48" s="8" customFormat="1" ht="17.25" x14ac:dyDescent="0.4">
      <c r="A26" s="8">
        <v>1399</v>
      </c>
      <c r="B26" s="8">
        <v>0</v>
      </c>
      <c r="C26" s="8">
        <v>0</v>
      </c>
      <c r="D26" s="8">
        <v>0</v>
      </c>
      <c r="E26" s="8">
        <v>0</v>
      </c>
      <c r="F26" s="8">
        <v>0</v>
      </c>
      <c r="G26" s="8">
        <v>0</v>
      </c>
      <c r="H26" s="8">
        <v>0</v>
      </c>
      <c r="I26" s="8">
        <v>0</v>
      </c>
      <c r="J26" s="8">
        <v>0</v>
      </c>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row>
    <row r="27" spans="1:48" s="8" customFormat="1" ht="17.25" x14ac:dyDescent="0.4">
      <c r="A27" s="33" t="s">
        <v>15</v>
      </c>
      <c r="B27" s="82">
        <v>7.8</v>
      </c>
      <c r="C27" s="82">
        <v>6.6</v>
      </c>
      <c r="D27" s="82">
        <v>7.1</v>
      </c>
      <c r="E27" s="82">
        <v>19.8</v>
      </c>
      <c r="F27" s="82">
        <v>-53.6</v>
      </c>
      <c r="G27" s="82">
        <v>29.3</v>
      </c>
      <c r="H27" s="82">
        <v>30.1</v>
      </c>
      <c r="I27" s="82">
        <v>133.30000000000001</v>
      </c>
      <c r="J27" s="82">
        <v>-65</v>
      </c>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row>
    <row r="28" spans="1:48" s="8" customFormat="1" ht="17.25" x14ac:dyDescent="0.4">
      <c r="A28" s="33" t="s">
        <v>17</v>
      </c>
      <c r="B28" s="82">
        <v>15</v>
      </c>
      <c r="C28" s="82">
        <v>14.8</v>
      </c>
      <c r="D28" s="82">
        <v>15.5</v>
      </c>
      <c r="E28" s="82">
        <v>-61.5</v>
      </c>
      <c r="F28" s="82">
        <v>-17.7</v>
      </c>
      <c r="G28" s="82">
        <v>18.100000000000001</v>
      </c>
      <c r="H28" s="82">
        <v>18.5</v>
      </c>
      <c r="I28" s="82">
        <v>-50</v>
      </c>
      <c r="J28" s="82">
        <v>-14.3</v>
      </c>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row>
    <row r="29" spans="1:48" s="8" customFormat="1" ht="17.25" x14ac:dyDescent="0.4">
      <c r="A29" s="33" t="s">
        <v>18</v>
      </c>
      <c r="B29" s="82">
        <v>15.6</v>
      </c>
      <c r="C29" s="82">
        <v>16.7</v>
      </c>
      <c r="D29" s="82">
        <v>17</v>
      </c>
      <c r="E29" s="82">
        <v>-1</v>
      </c>
      <c r="F29" s="82">
        <v>-21.8</v>
      </c>
      <c r="G29" s="82">
        <v>2.5</v>
      </c>
      <c r="H29" s="82">
        <v>2.6</v>
      </c>
      <c r="I29" s="82">
        <v>300</v>
      </c>
      <c r="J29" s="82">
        <v>-27.8</v>
      </c>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row>
    <row r="30" spans="1:48" s="8" customFormat="1" ht="17.25" x14ac:dyDescent="0.4">
      <c r="A30" s="131" t="s">
        <v>156</v>
      </c>
      <c r="B30" s="208">
        <v>-7</v>
      </c>
      <c r="C30" s="208">
        <v>-7.1</v>
      </c>
      <c r="D30" s="208">
        <v>-7.2</v>
      </c>
      <c r="E30" s="208">
        <v>23.3</v>
      </c>
      <c r="F30" s="208">
        <v>4</v>
      </c>
      <c r="G30" s="208">
        <v>-5.3</v>
      </c>
      <c r="H30" s="208">
        <v>-5.6</v>
      </c>
      <c r="I30" s="208">
        <v>-20</v>
      </c>
      <c r="J30" s="208">
        <v>47.6</v>
      </c>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row>
    <row r="31" spans="1:48" s="8" customFormat="1" ht="17.25" x14ac:dyDescent="0.4">
      <c r="A31" s="33" t="s">
        <v>814</v>
      </c>
      <c r="B31" s="82">
        <v>4.5</v>
      </c>
      <c r="C31" s="82">
        <v>5</v>
      </c>
      <c r="D31" s="82">
        <v>4.9000000000000004</v>
      </c>
      <c r="E31" s="82">
        <v>-32.200000000000003</v>
      </c>
      <c r="F31" s="82">
        <v>55</v>
      </c>
      <c r="G31" s="82">
        <v>-2.5</v>
      </c>
      <c r="H31" s="82">
        <v>-2.2999999999999998</v>
      </c>
      <c r="I31" s="82">
        <v>-57.1</v>
      </c>
      <c r="J31" s="82">
        <v>0</v>
      </c>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row>
    <row r="32" spans="1:48" s="8" customFormat="1" ht="17.25" x14ac:dyDescent="0.4">
      <c r="A32" s="33" t="s">
        <v>822</v>
      </c>
      <c r="B32" s="82">
        <v>28.5</v>
      </c>
      <c r="C32" s="82">
        <v>28.9</v>
      </c>
      <c r="D32" s="82">
        <v>28.3</v>
      </c>
      <c r="E32" s="82">
        <v>114.4</v>
      </c>
      <c r="F32" s="82">
        <v>128.69999999999999</v>
      </c>
      <c r="G32" s="82">
        <v>22.7</v>
      </c>
      <c r="H32" s="82">
        <v>22.9</v>
      </c>
      <c r="I32" s="82">
        <v>66.7</v>
      </c>
      <c r="J32" s="82">
        <v>-33.299999999999997</v>
      </c>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row>
    <row r="33" spans="1:48" s="8" customFormat="1" ht="17.25" x14ac:dyDescent="0.4">
      <c r="A33" s="82" t="s">
        <v>827</v>
      </c>
      <c r="B33" s="82">
        <v>20.6</v>
      </c>
      <c r="C33" s="82">
        <v>19.5</v>
      </c>
      <c r="D33" s="82">
        <v>18.899999999999999</v>
      </c>
      <c r="E33" s="82">
        <v>80.599999999999994</v>
      </c>
      <c r="F33" s="82">
        <v>100</v>
      </c>
      <c r="G33" s="82">
        <v>36.1</v>
      </c>
      <c r="H33" s="82">
        <v>35.5</v>
      </c>
      <c r="I33" s="82">
        <v>250</v>
      </c>
      <c r="J33" s="82">
        <v>92.3</v>
      </c>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row>
    <row r="34" spans="1:48" s="212" customFormat="1" ht="17.25" x14ac:dyDescent="0.4">
      <c r="A34" s="82" t="s">
        <v>850</v>
      </c>
      <c r="B34" s="230">
        <v>12.9</v>
      </c>
      <c r="C34" s="230">
        <v>11.4</v>
      </c>
      <c r="D34" s="230">
        <v>10.4</v>
      </c>
      <c r="E34" s="230">
        <v>28.1</v>
      </c>
      <c r="F34" s="230">
        <v>175.1</v>
      </c>
      <c r="G34" s="230">
        <v>34.299999999999997</v>
      </c>
      <c r="H34" s="230">
        <v>33.1</v>
      </c>
      <c r="I34" s="230">
        <v>975</v>
      </c>
      <c r="J34" s="82">
        <v>25.8</v>
      </c>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row>
    <row r="35" spans="1:48" s="230" customFormat="1" ht="17.25" x14ac:dyDescent="0.4">
      <c r="A35" s="456" t="s">
        <v>871</v>
      </c>
      <c r="B35" s="456">
        <v>0</v>
      </c>
      <c r="C35" s="456">
        <v>0</v>
      </c>
      <c r="D35" s="456">
        <v>0</v>
      </c>
      <c r="E35" s="456">
        <v>0</v>
      </c>
      <c r="F35" s="456">
        <v>0</v>
      </c>
      <c r="G35" s="456">
        <v>0</v>
      </c>
      <c r="H35" s="456">
        <v>0</v>
      </c>
      <c r="I35" s="456">
        <v>0</v>
      </c>
      <c r="J35" s="456">
        <v>0</v>
      </c>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row>
    <row r="36" spans="1:48" s="217" customFormat="1" ht="18.75" customHeight="1" x14ac:dyDescent="0.4">
      <c r="A36" s="215"/>
      <c r="B36" s="218"/>
      <c r="C36" s="218"/>
      <c r="D36" s="218"/>
      <c r="E36" s="218"/>
      <c r="F36" s="218"/>
      <c r="G36" s="218"/>
      <c r="H36" s="218"/>
      <c r="I36" s="218"/>
      <c r="J36" s="218"/>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row>
    <row r="37" spans="1:48" s="213" customFormat="1" ht="19.5" customHeight="1" x14ac:dyDescent="0.4">
      <c r="A37" s="533" t="s">
        <v>614</v>
      </c>
      <c r="B37" s="533"/>
      <c r="C37" s="533"/>
      <c r="D37" s="533"/>
      <c r="E37" s="533"/>
      <c r="F37" s="533"/>
      <c r="G37" s="533"/>
      <c r="H37" s="533"/>
      <c r="I37" s="533"/>
      <c r="J37" s="533"/>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row>
    <row r="38" spans="1:48" ht="17.25" x14ac:dyDescent="0.4">
      <c r="A38" s="603" t="s">
        <v>0</v>
      </c>
      <c r="B38" s="603" t="s">
        <v>191</v>
      </c>
      <c r="C38" s="605" t="s">
        <v>567</v>
      </c>
      <c r="D38" s="606"/>
      <c r="E38" s="606"/>
      <c r="F38" s="607"/>
      <c r="G38" s="605" t="s">
        <v>568</v>
      </c>
      <c r="H38" s="606"/>
      <c r="I38" s="606"/>
      <c r="J38" s="607"/>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row>
    <row r="39" spans="1:48" ht="17.25" x14ac:dyDescent="0.4">
      <c r="A39" s="604"/>
      <c r="B39" s="604"/>
      <c r="C39" s="608"/>
      <c r="D39" s="609"/>
      <c r="E39" s="609"/>
      <c r="F39" s="610"/>
      <c r="G39" s="608"/>
      <c r="H39" s="609"/>
      <c r="I39" s="609"/>
      <c r="J39" s="610"/>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row>
    <row r="40" spans="1:48" ht="17.25" x14ac:dyDescent="0.4">
      <c r="A40" s="604"/>
      <c r="B40" s="604"/>
      <c r="C40" s="274" t="s">
        <v>181</v>
      </c>
      <c r="D40" s="274" t="s">
        <v>569</v>
      </c>
      <c r="E40" s="274" t="s">
        <v>570</v>
      </c>
      <c r="F40" s="274" t="s">
        <v>571</v>
      </c>
      <c r="G40" s="274" t="s">
        <v>196</v>
      </c>
      <c r="H40" s="274" t="s">
        <v>569</v>
      </c>
      <c r="I40" s="274" t="s">
        <v>570</v>
      </c>
      <c r="J40" s="274" t="s">
        <v>571</v>
      </c>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row>
    <row r="41" spans="1:48" ht="17.25" x14ac:dyDescent="0.4">
      <c r="A41" s="33">
        <v>1397</v>
      </c>
      <c r="B41" s="33">
        <v>75056</v>
      </c>
      <c r="C41" s="33">
        <v>72011</v>
      </c>
      <c r="D41" s="33">
        <v>69419</v>
      </c>
      <c r="E41" s="33">
        <v>323</v>
      </c>
      <c r="F41" s="33">
        <v>2269</v>
      </c>
      <c r="G41" s="33">
        <v>3045</v>
      </c>
      <c r="H41" s="33">
        <v>2291</v>
      </c>
      <c r="I41" s="33">
        <v>5</v>
      </c>
      <c r="J41" s="33">
        <v>48</v>
      </c>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row>
    <row r="42" spans="1:48" ht="17.25" x14ac:dyDescent="0.4">
      <c r="A42" s="33">
        <v>1398</v>
      </c>
      <c r="B42" s="33">
        <v>73874</v>
      </c>
      <c r="C42" s="33">
        <v>70593</v>
      </c>
      <c r="D42" s="33">
        <v>68173</v>
      </c>
      <c r="E42" s="33">
        <v>645</v>
      </c>
      <c r="F42" s="33">
        <v>1774</v>
      </c>
      <c r="G42" s="33">
        <v>3281</v>
      </c>
      <c r="H42" s="33">
        <v>2942</v>
      </c>
      <c r="I42" s="33">
        <v>12</v>
      </c>
      <c r="J42" s="33">
        <v>326</v>
      </c>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row>
    <row r="43" spans="1:48" ht="17.25" x14ac:dyDescent="0.4">
      <c r="A43" s="24">
        <v>1399</v>
      </c>
      <c r="B43" s="24">
        <v>0</v>
      </c>
      <c r="C43" s="24">
        <v>0</v>
      </c>
      <c r="D43" s="24">
        <v>0</v>
      </c>
      <c r="E43" s="24">
        <v>0</v>
      </c>
      <c r="F43" s="24">
        <v>0</v>
      </c>
      <c r="G43" s="24">
        <v>0</v>
      </c>
      <c r="H43" s="24">
        <v>0</v>
      </c>
      <c r="I43" s="24">
        <v>0</v>
      </c>
      <c r="J43" s="24">
        <v>0</v>
      </c>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row>
    <row r="44" spans="1:48" ht="17.25" x14ac:dyDescent="0.4">
      <c r="A44" s="33" t="s">
        <v>15</v>
      </c>
      <c r="B44" s="33">
        <v>18185</v>
      </c>
      <c r="C44" s="33">
        <v>17540</v>
      </c>
      <c r="D44" s="33">
        <v>16907</v>
      </c>
      <c r="E44" s="33">
        <v>75</v>
      </c>
      <c r="F44" s="33">
        <v>558</v>
      </c>
      <c r="G44" s="33">
        <v>646</v>
      </c>
      <c r="H44" s="33">
        <v>633</v>
      </c>
      <c r="I44" s="33">
        <v>2</v>
      </c>
      <c r="J44" s="33">
        <v>10</v>
      </c>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row>
    <row r="45" spans="1:48" ht="17.25" x14ac:dyDescent="0.4">
      <c r="A45" s="33" t="s">
        <v>17</v>
      </c>
      <c r="B45" s="33">
        <v>18856</v>
      </c>
      <c r="C45" s="33">
        <v>17773</v>
      </c>
      <c r="D45" s="33">
        <v>17356</v>
      </c>
      <c r="E45" s="33">
        <v>82</v>
      </c>
      <c r="F45" s="33">
        <v>335</v>
      </c>
      <c r="G45" s="33">
        <v>1082</v>
      </c>
      <c r="H45" s="33">
        <v>861</v>
      </c>
      <c r="I45" s="33">
        <v>3</v>
      </c>
      <c r="J45" s="33">
        <v>218</v>
      </c>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row>
    <row r="46" spans="1:48" ht="17.25" x14ac:dyDescent="0.4">
      <c r="A46" s="33" t="s">
        <v>108</v>
      </c>
      <c r="B46" s="33">
        <v>16253</v>
      </c>
      <c r="C46" s="33">
        <v>15716</v>
      </c>
      <c r="D46" s="33">
        <v>15148</v>
      </c>
      <c r="E46" s="33">
        <v>181</v>
      </c>
      <c r="F46" s="33">
        <v>387</v>
      </c>
      <c r="G46" s="33">
        <v>537</v>
      </c>
      <c r="H46" s="33">
        <v>511</v>
      </c>
      <c r="I46" s="33">
        <v>6</v>
      </c>
      <c r="J46" s="33">
        <v>19</v>
      </c>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row>
    <row r="47" spans="1:48" ht="17.25" x14ac:dyDescent="0.4">
      <c r="A47" s="131" t="s">
        <v>156</v>
      </c>
      <c r="B47" s="33">
        <v>23823</v>
      </c>
      <c r="C47" s="33">
        <v>22807</v>
      </c>
      <c r="D47" s="33">
        <v>21991</v>
      </c>
      <c r="E47" s="33">
        <v>309</v>
      </c>
      <c r="F47" s="33">
        <v>507</v>
      </c>
      <c r="G47" s="33">
        <v>1016</v>
      </c>
      <c r="H47" s="33">
        <v>937</v>
      </c>
      <c r="I47" s="33">
        <v>1</v>
      </c>
      <c r="J47" s="33">
        <v>78</v>
      </c>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row>
    <row r="48" spans="1:48" ht="17.25" x14ac:dyDescent="0.4">
      <c r="A48" s="33" t="s">
        <v>814</v>
      </c>
      <c r="B48" s="33">
        <v>20115</v>
      </c>
      <c r="C48" s="33">
        <v>19377</v>
      </c>
      <c r="D48" s="33">
        <v>18666</v>
      </c>
      <c r="E48" s="33">
        <v>280</v>
      </c>
      <c r="F48" s="33">
        <v>431</v>
      </c>
      <c r="G48" s="33">
        <v>738</v>
      </c>
      <c r="H48" s="33">
        <v>736</v>
      </c>
      <c r="I48" s="33">
        <v>0</v>
      </c>
      <c r="J48" s="33">
        <v>2</v>
      </c>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row>
    <row r="49" spans="1:48" ht="17.25" x14ac:dyDescent="0.4">
      <c r="A49" s="33" t="s">
        <v>822</v>
      </c>
      <c r="B49" s="33">
        <v>26926</v>
      </c>
      <c r="C49" s="33">
        <v>25952</v>
      </c>
      <c r="D49" s="33">
        <v>24844</v>
      </c>
      <c r="E49" s="33">
        <v>178</v>
      </c>
      <c r="F49" s="33">
        <v>930</v>
      </c>
      <c r="G49" s="33">
        <v>974</v>
      </c>
      <c r="H49" s="33">
        <v>915</v>
      </c>
      <c r="I49" s="33">
        <v>1</v>
      </c>
      <c r="J49" s="33">
        <v>58</v>
      </c>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row>
    <row r="50" spans="1:48" ht="17.25" x14ac:dyDescent="0.4">
      <c r="A50" s="33" t="s">
        <v>827</v>
      </c>
      <c r="B50" s="33">
        <v>23163</v>
      </c>
      <c r="C50" s="33">
        <v>22235</v>
      </c>
      <c r="D50" s="33">
        <v>21171</v>
      </c>
      <c r="E50" s="33">
        <v>365</v>
      </c>
      <c r="F50" s="33">
        <v>699</v>
      </c>
      <c r="G50" s="33">
        <v>928</v>
      </c>
      <c r="H50" s="33">
        <v>901</v>
      </c>
      <c r="I50" s="33">
        <v>4</v>
      </c>
      <c r="J50" s="33">
        <v>23</v>
      </c>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row>
    <row r="51" spans="1:48" s="212" customFormat="1" ht="17.25" x14ac:dyDescent="0.4">
      <c r="A51" s="33" t="s">
        <v>850</v>
      </c>
      <c r="B51" s="230">
        <v>27968</v>
      </c>
      <c r="C51" s="230">
        <v>26794</v>
      </c>
      <c r="D51" s="230">
        <v>25184</v>
      </c>
      <c r="E51" s="230">
        <v>584</v>
      </c>
      <c r="F51" s="230">
        <v>1026</v>
      </c>
      <c r="G51" s="230">
        <v>1175</v>
      </c>
      <c r="H51" s="230">
        <v>1085</v>
      </c>
      <c r="I51" s="230">
        <v>46</v>
      </c>
      <c r="J51" s="33">
        <v>43</v>
      </c>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row>
    <row r="52" spans="1:48" s="230" customFormat="1" ht="17.25" x14ac:dyDescent="0.4">
      <c r="A52" s="457" t="s">
        <v>871</v>
      </c>
      <c r="B52" s="457">
        <v>0</v>
      </c>
      <c r="C52" s="457">
        <v>0</v>
      </c>
      <c r="D52" s="457">
        <v>0</v>
      </c>
      <c r="E52" s="457">
        <v>0</v>
      </c>
      <c r="F52" s="457">
        <v>0</v>
      </c>
      <c r="G52" s="457">
        <v>0</v>
      </c>
      <c r="H52" s="457">
        <v>0</v>
      </c>
      <c r="I52" s="457">
        <v>0</v>
      </c>
      <c r="J52" s="457">
        <v>0</v>
      </c>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row>
    <row r="53" spans="1:48" s="217" customFormat="1" ht="17.25" customHeight="1" x14ac:dyDescent="0.4">
      <c r="A53" s="215"/>
      <c r="B53" s="216"/>
      <c r="C53" s="216"/>
      <c r="D53" s="216"/>
      <c r="E53" s="216"/>
      <c r="F53" s="216"/>
      <c r="G53" s="216"/>
      <c r="H53" s="216"/>
      <c r="I53" s="216"/>
      <c r="J53" s="216"/>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row>
    <row r="54" spans="1:48" s="213" customFormat="1" ht="21.75" customHeight="1" x14ac:dyDescent="0.4">
      <c r="A54" s="533" t="s">
        <v>615</v>
      </c>
      <c r="B54" s="533"/>
      <c r="C54" s="533"/>
      <c r="D54" s="533"/>
      <c r="E54" s="533"/>
      <c r="F54" s="533"/>
      <c r="G54" s="533"/>
      <c r="H54" s="533"/>
      <c r="I54" s="533"/>
      <c r="J54" s="533"/>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row>
    <row r="55" spans="1:48" ht="21" customHeight="1" x14ac:dyDescent="0.4">
      <c r="A55" s="579" t="s">
        <v>0</v>
      </c>
      <c r="B55" s="579" t="s">
        <v>191</v>
      </c>
      <c r="C55" s="579" t="s">
        <v>567</v>
      </c>
      <c r="D55" s="579"/>
      <c r="E55" s="579"/>
      <c r="F55" s="579"/>
      <c r="G55" s="579" t="s">
        <v>568</v>
      </c>
      <c r="H55" s="579"/>
      <c r="I55" s="579"/>
      <c r="J55" s="579"/>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row>
    <row r="56" spans="1:48" s="8" customFormat="1" ht="30.75" customHeight="1" x14ac:dyDescent="0.4">
      <c r="A56" s="579"/>
      <c r="B56" s="579"/>
      <c r="C56" s="204" t="s">
        <v>181</v>
      </c>
      <c r="D56" s="204" t="s">
        <v>569</v>
      </c>
      <c r="E56" s="204" t="s">
        <v>570</v>
      </c>
      <c r="F56" s="204" t="s">
        <v>571</v>
      </c>
      <c r="G56" s="204" t="s">
        <v>196</v>
      </c>
      <c r="H56" s="204" t="s">
        <v>569</v>
      </c>
      <c r="I56" s="204" t="s">
        <v>570</v>
      </c>
      <c r="J56" s="204" t="s">
        <v>571</v>
      </c>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row>
    <row r="57" spans="1:48" s="8" customFormat="1" ht="17.25" x14ac:dyDescent="0.4">
      <c r="A57" s="33">
        <v>1397</v>
      </c>
      <c r="B57" s="82">
        <v>19.3</v>
      </c>
      <c r="C57" s="82">
        <v>20.5</v>
      </c>
      <c r="D57" s="82">
        <v>22.1</v>
      </c>
      <c r="E57" s="82">
        <v>-46.3</v>
      </c>
      <c r="F57" s="82">
        <v>-0.6</v>
      </c>
      <c r="G57" s="82">
        <v>-4.3</v>
      </c>
      <c r="H57" s="82">
        <v>-25.3</v>
      </c>
      <c r="I57" s="82">
        <v>-77.3</v>
      </c>
      <c r="J57" s="82">
        <v>-47.8</v>
      </c>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row>
    <row r="58" spans="1:48" s="8" customFormat="1" ht="17.25" x14ac:dyDescent="0.4">
      <c r="A58" s="33">
        <v>1398</v>
      </c>
      <c r="B58" s="82">
        <v>-1.6</v>
      </c>
      <c r="C58" s="82">
        <v>-2</v>
      </c>
      <c r="D58" s="82">
        <v>-1.8</v>
      </c>
      <c r="E58" s="82">
        <v>99.7</v>
      </c>
      <c r="F58" s="82">
        <v>-21.8</v>
      </c>
      <c r="G58" s="82">
        <v>7.8</v>
      </c>
      <c r="H58" s="82">
        <v>28.4</v>
      </c>
      <c r="I58" s="82">
        <v>140</v>
      </c>
      <c r="J58" s="82">
        <v>579.20000000000005</v>
      </c>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row>
    <row r="59" spans="1:48" s="8" customFormat="1" ht="17.25" x14ac:dyDescent="0.4">
      <c r="A59" s="8">
        <v>1399</v>
      </c>
      <c r="B59" s="8">
        <v>0</v>
      </c>
      <c r="C59" s="422">
        <v>0</v>
      </c>
      <c r="D59" s="422">
        <v>0</v>
      </c>
      <c r="E59" s="422">
        <v>0</v>
      </c>
      <c r="F59" s="422">
        <v>0</v>
      </c>
      <c r="G59" s="422">
        <v>0</v>
      </c>
      <c r="H59" s="422">
        <v>0</v>
      </c>
      <c r="I59" s="422">
        <v>0</v>
      </c>
      <c r="J59" s="422">
        <v>0</v>
      </c>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row>
    <row r="60" spans="1:48" s="8" customFormat="1" ht="17.25" x14ac:dyDescent="0.4">
      <c r="A60" s="33" t="s">
        <v>15</v>
      </c>
      <c r="B60" s="82">
        <v>0.8</v>
      </c>
      <c r="C60" s="82">
        <v>0.6</v>
      </c>
      <c r="D60" s="82">
        <v>2.7</v>
      </c>
      <c r="E60" s="82">
        <v>-37.5</v>
      </c>
      <c r="F60" s="82">
        <v>-35.1</v>
      </c>
      <c r="G60" s="82">
        <v>8.6</v>
      </c>
      <c r="H60" s="82">
        <v>10.1</v>
      </c>
      <c r="I60" s="82">
        <v>100</v>
      </c>
      <c r="J60" s="82">
        <v>-47.4</v>
      </c>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row>
    <row r="61" spans="1:48" s="8" customFormat="1" ht="17.25" x14ac:dyDescent="0.4">
      <c r="A61" s="33" t="s">
        <v>17</v>
      </c>
      <c r="B61" s="82">
        <v>2.2999999999999998</v>
      </c>
      <c r="C61" s="82">
        <v>0.6</v>
      </c>
      <c r="D61" s="82">
        <v>1.5</v>
      </c>
      <c r="E61" s="82">
        <v>-5.7</v>
      </c>
      <c r="F61" s="82">
        <v>-29</v>
      </c>
      <c r="G61" s="82">
        <v>39.4</v>
      </c>
      <c r="H61" s="82">
        <v>12.1</v>
      </c>
      <c r="I61" s="82">
        <v>200</v>
      </c>
      <c r="J61" s="82">
        <v>3014.3</v>
      </c>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row>
    <row r="62" spans="1:48" s="8" customFormat="1" ht="17.25" x14ac:dyDescent="0.4">
      <c r="A62" s="33" t="s">
        <v>108</v>
      </c>
      <c r="B62" s="82">
        <v>2.5</v>
      </c>
      <c r="C62" s="82">
        <v>3.6</v>
      </c>
      <c r="D62" s="82">
        <v>3.1</v>
      </c>
      <c r="E62" s="82">
        <v>262</v>
      </c>
      <c r="F62" s="82">
        <v>-10.199999999999999</v>
      </c>
      <c r="G62" s="82">
        <v>-22.4</v>
      </c>
      <c r="H62" s="82">
        <v>-25</v>
      </c>
      <c r="I62" s="83" t="s">
        <v>572</v>
      </c>
      <c r="J62" s="82">
        <v>90</v>
      </c>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row>
    <row r="63" spans="1:48" s="8" customFormat="1" ht="17.25" x14ac:dyDescent="0.4">
      <c r="A63" s="131" t="s">
        <v>156</v>
      </c>
      <c r="B63" s="208">
        <v>4.8</v>
      </c>
      <c r="C63" s="208">
        <v>4.9000000000000004</v>
      </c>
      <c r="D63" s="208">
        <v>3.9</v>
      </c>
      <c r="E63" s="208">
        <v>361.2</v>
      </c>
      <c r="F63" s="208">
        <v>0.4</v>
      </c>
      <c r="G63" s="208">
        <v>3.5</v>
      </c>
      <c r="H63" s="208">
        <v>-3.1</v>
      </c>
      <c r="I63" s="82">
        <v>-50</v>
      </c>
      <c r="J63" s="82">
        <v>550</v>
      </c>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row>
    <row r="64" spans="1:48" s="8" customFormat="1" ht="17.25" x14ac:dyDescent="0.4">
      <c r="A64" s="131" t="s">
        <v>814</v>
      </c>
      <c r="B64" s="208">
        <v>10.6</v>
      </c>
      <c r="C64" s="208">
        <v>10.5</v>
      </c>
      <c r="D64" s="208">
        <v>10.4</v>
      </c>
      <c r="E64" s="208">
        <v>273.3</v>
      </c>
      <c r="F64" s="208">
        <v>-22.8</v>
      </c>
      <c r="G64" s="82">
        <v>14.2</v>
      </c>
      <c r="H64" s="208">
        <v>16.3</v>
      </c>
      <c r="I64" s="82">
        <v>-100</v>
      </c>
      <c r="J64" s="82">
        <v>-80</v>
      </c>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row>
    <row r="65" spans="1:48" s="8" customFormat="1" ht="17.25" x14ac:dyDescent="0.4">
      <c r="A65" s="33" t="s">
        <v>822</v>
      </c>
      <c r="B65" s="82">
        <v>42.8</v>
      </c>
      <c r="C65" s="82">
        <v>46</v>
      </c>
      <c r="D65" s="82">
        <v>43.1</v>
      </c>
      <c r="E65" s="82">
        <v>117.1</v>
      </c>
      <c r="F65" s="82">
        <v>177.6</v>
      </c>
      <c r="G65" s="82">
        <v>-10</v>
      </c>
      <c r="H65" s="82">
        <v>6.3</v>
      </c>
      <c r="I65" s="82">
        <v>-66.7</v>
      </c>
      <c r="J65" s="82">
        <v>-73.400000000000006</v>
      </c>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row>
    <row r="66" spans="1:48" s="27" customFormat="1" ht="17.25" x14ac:dyDescent="0.4">
      <c r="A66" s="33" t="s">
        <v>829</v>
      </c>
      <c r="B66" s="24">
        <v>42.5</v>
      </c>
      <c r="C66" s="24">
        <v>41.5</v>
      </c>
      <c r="D66" s="24">
        <v>39.799999999999997</v>
      </c>
      <c r="E66" s="24">
        <v>101.7</v>
      </c>
      <c r="F66" s="24">
        <v>80.599999999999994</v>
      </c>
      <c r="G66" s="24">
        <v>72.8</v>
      </c>
      <c r="H66" s="24">
        <v>76.3</v>
      </c>
      <c r="I66" s="24">
        <v>-33.299999999999997</v>
      </c>
      <c r="J66" s="24">
        <v>21.1</v>
      </c>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row>
    <row r="67" spans="1:48" s="212" customFormat="1" ht="17.25" x14ac:dyDescent="0.4">
      <c r="A67" s="33" t="s">
        <v>850</v>
      </c>
      <c r="B67" s="33">
        <v>17.399999999999999</v>
      </c>
      <c r="C67" s="33">
        <v>17.5</v>
      </c>
      <c r="D67" s="33">
        <v>14.5</v>
      </c>
      <c r="E67" s="33">
        <v>89</v>
      </c>
      <c r="F67" s="33">
        <v>102.4</v>
      </c>
      <c r="G67" s="33">
        <v>15.6</v>
      </c>
      <c r="H67" s="33">
        <v>15.8</v>
      </c>
      <c r="I67" s="33">
        <v>4500</v>
      </c>
      <c r="J67" s="33">
        <v>-44.9</v>
      </c>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row>
    <row r="68" spans="1:48" s="212" customFormat="1" ht="17.25" x14ac:dyDescent="0.4">
      <c r="A68" s="454" t="s">
        <v>871</v>
      </c>
      <c r="B68" s="458">
        <v>0</v>
      </c>
      <c r="C68" s="458">
        <v>0</v>
      </c>
      <c r="D68" s="458">
        <v>0</v>
      </c>
      <c r="E68" s="458">
        <v>0</v>
      </c>
      <c r="F68" s="458">
        <v>0</v>
      </c>
      <c r="G68" s="458">
        <v>0</v>
      </c>
      <c r="H68" s="458">
        <v>0</v>
      </c>
      <c r="I68" s="458">
        <v>0</v>
      </c>
      <c r="J68" s="458">
        <v>0</v>
      </c>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row>
    <row r="69" spans="1:48" s="230" customFormat="1" ht="17.25" x14ac:dyDescent="0.4">
      <c r="A69" s="351"/>
      <c r="B69" s="311"/>
      <c r="C69" s="311"/>
      <c r="D69" s="311"/>
      <c r="E69" s="311"/>
      <c r="F69" s="311"/>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row>
    <row r="70" spans="1:48" s="217" customFormat="1" ht="24.75" customHeight="1" x14ac:dyDescent="0.4">
      <c r="A70" s="548" t="s">
        <v>820</v>
      </c>
      <c r="B70" s="548"/>
      <c r="C70" s="548"/>
      <c r="D70" s="548"/>
      <c r="E70" s="548"/>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row>
    <row r="71" spans="1:48" s="330" customFormat="1" ht="30" customHeight="1" x14ac:dyDescent="0.4">
      <c r="A71" s="323" t="s">
        <v>0</v>
      </c>
      <c r="B71" s="323" t="s">
        <v>573</v>
      </c>
      <c r="C71" s="323" t="s">
        <v>574</v>
      </c>
      <c r="D71" s="323" t="s">
        <v>575</v>
      </c>
      <c r="E71" s="326" t="s">
        <v>576</v>
      </c>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row>
    <row r="72" spans="1:48" s="29" customFormat="1" ht="17.25" x14ac:dyDescent="0.4">
      <c r="A72" s="33">
        <v>1397</v>
      </c>
      <c r="B72" s="322">
        <v>1075.9000000000001</v>
      </c>
      <c r="C72" s="322">
        <v>252.1</v>
      </c>
      <c r="D72" s="322">
        <v>614.79999999999995</v>
      </c>
      <c r="E72" s="447">
        <v>208.9</v>
      </c>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row>
    <row r="73" spans="1:48" s="29" customFormat="1" ht="17.25" x14ac:dyDescent="0.4">
      <c r="A73" s="29">
        <v>1398</v>
      </c>
      <c r="B73" s="391">
        <v>1600.3</v>
      </c>
      <c r="C73" s="391">
        <v>365.5</v>
      </c>
      <c r="D73" s="391">
        <v>967.9</v>
      </c>
      <c r="E73" s="391">
        <v>266.89999999999998</v>
      </c>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row>
    <row r="74" spans="1:48" s="29" customFormat="1" ht="17.25" x14ac:dyDescent="0.4">
      <c r="A74" s="29">
        <v>1399</v>
      </c>
      <c r="B74" s="391">
        <v>3271.982458</v>
      </c>
      <c r="C74" s="391">
        <v>847.98863399999993</v>
      </c>
      <c r="D74" s="391">
        <v>1864.7716710000002</v>
      </c>
      <c r="E74" s="391">
        <v>559.22215300000005</v>
      </c>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row>
    <row r="75" spans="1:48" ht="17.25" x14ac:dyDescent="0.4">
      <c r="A75" s="33" t="s">
        <v>15</v>
      </c>
      <c r="B75" s="447">
        <v>377.3</v>
      </c>
      <c r="C75" s="447">
        <v>95.9</v>
      </c>
      <c r="D75" s="447">
        <v>223.8</v>
      </c>
      <c r="E75" s="178">
        <v>57.6</v>
      </c>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row>
    <row r="76" spans="1:48" ht="17.25" x14ac:dyDescent="0.4">
      <c r="A76" s="33" t="s">
        <v>17</v>
      </c>
      <c r="B76" s="447">
        <v>453</v>
      </c>
      <c r="C76" s="447">
        <v>108.5</v>
      </c>
      <c r="D76" s="447">
        <v>271.60000000000002</v>
      </c>
      <c r="E76" s="178">
        <v>72.900000000000006</v>
      </c>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row>
    <row r="77" spans="1:48" ht="17.25" x14ac:dyDescent="0.4">
      <c r="A77" s="33" t="s">
        <v>18</v>
      </c>
      <c r="B77" s="447">
        <v>72.666666666666671</v>
      </c>
      <c r="C77" s="447">
        <v>93.3</v>
      </c>
      <c r="D77" s="447">
        <v>263.7</v>
      </c>
      <c r="E77" s="178">
        <v>79.599999999999994</v>
      </c>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row>
    <row r="78" spans="1:48" ht="17.25" x14ac:dyDescent="0.4">
      <c r="A78" s="131" t="s">
        <v>156</v>
      </c>
      <c r="B78" s="447">
        <v>336.02024100000017</v>
      </c>
      <c r="C78" s="447">
        <v>69.150226000000018</v>
      </c>
      <c r="D78" s="447">
        <v>210.51854399999999</v>
      </c>
      <c r="E78" s="447">
        <v>56.351471000000018</v>
      </c>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row>
    <row r="79" spans="1:48" ht="17.25" x14ac:dyDescent="0.4">
      <c r="A79" s="131" t="s">
        <v>814</v>
      </c>
      <c r="B79" s="447">
        <v>654.79352000000006</v>
      </c>
      <c r="C79" s="447">
        <v>185.83740900000001</v>
      </c>
      <c r="D79" s="447">
        <v>334.73864199999997</v>
      </c>
      <c r="E79" s="447">
        <v>134.21746900000002</v>
      </c>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row>
    <row r="80" spans="1:48" s="22" customFormat="1" ht="15.75" x14ac:dyDescent="0.4">
      <c r="A80" s="131" t="s">
        <v>822</v>
      </c>
      <c r="B80" s="447">
        <v>792.2617429999998</v>
      </c>
      <c r="C80" s="447">
        <v>210.746362</v>
      </c>
      <c r="D80" s="447">
        <v>441.94618600000001</v>
      </c>
      <c r="E80" s="447">
        <v>139.56919499999998</v>
      </c>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row>
    <row r="81" spans="1:48" ht="18.75" customHeight="1" x14ac:dyDescent="0.4">
      <c r="A81" s="131" t="s">
        <v>827</v>
      </c>
      <c r="B81" s="447">
        <v>872.74595699999998</v>
      </c>
      <c r="C81" s="447">
        <v>223.23929499999997</v>
      </c>
      <c r="D81" s="447">
        <v>519.6010490000001</v>
      </c>
      <c r="E81" s="447">
        <v>129.90561300000002</v>
      </c>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row>
    <row r="82" spans="1:48" s="212" customFormat="1" ht="18.75" customHeight="1" x14ac:dyDescent="0.4">
      <c r="A82" s="131" t="s">
        <v>850</v>
      </c>
      <c r="B82" s="461">
        <v>952.18123800000035</v>
      </c>
      <c r="C82" s="461">
        <v>228.16556799999998</v>
      </c>
      <c r="D82" s="461">
        <v>568.48579399999994</v>
      </c>
      <c r="E82" s="461">
        <v>155.52987600000006</v>
      </c>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row>
    <row r="83" spans="1:48" s="212" customFormat="1" ht="17.25" x14ac:dyDescent="0.4">
      <c r="A83" s="462" t="s">
        <v>871</v>
      </c>
      <c r="B83" s="462">
        <v>0</v>
      </c>
      <c r="C83" s="462">
        <v>0</v>
      </c>
      <c r="D83" s="462">
        <v>0</v>
      </c>
      <c r="E83" s="462">
        <v>0</v>
      </c>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row>
    <row r="84" spans="1:48" s="217" customFormat="1" ht="17.25" x14ac:dyDescent="0.4">
      <c r="A84" s="211"/>
      <c r="B84" s="227"/>
      <c r="C84" s="227"/>
      <c r="D84" s="227"/>
      <c r="E84" s="133"/>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row>
    <row r="85" spans="1:48" s="33" customFormat="1" ht="21" customHeight="1" x14ac:dyDescent="0.4">
      <c r="A85" s="548" t="s">
        <v>616</v>
      </c>
      <c r="B85" s="548"/>
      <c r="C85" s="548"/>
      <c r="D85" s="548"/>
      <c r="E85" s="548"/>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row>
    <row r="86" spans="1:48" s="330" customFormat="1" ht="30" customHeight="1" x14ac:dyDescent="0.4">
      <c r="A86" s="323" t="s">
        <v>0</v>
      </c>
      <c r="B86" s="323" t="s">
        <v>573</v>
      </c>
      <c r="C86" s="323" t="s">
        <v>574</v>
      </c>
      <c r="D86" s="323" t="s">
        <v>575</v>
      </c>
      <c r="E86" s="326" t="s">
        <v>576</v>
      </c>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row>
    <row r="87" spans="1:48" s="25" customFormat="1" ht="17.25" x14ac:dyDescent="0.4">
      <c r="A87" s="33">
        <v>1397</v>
      </c>
      <c r="B87" s="76">
        <v>45.8</v>
      </c>
      <c r="C87" s="76">
        <v>39.200000000000003</v>
      </c>
      <c r="D87" s="76">
        <v>44.4</v>
      </c>
      <c r="E87" s="76">
        <v>39.200000000000003</v>
      </c>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row>
    <row r="88" spans="1:48" s="25" customFormat="1" ht="17.25" x14ac:dyDescent="0.4">
      <c r="A88" s="33">
        <v>1398</v>
      </c>
      <c r="B88" s="76">
        <v>48.7</v>
      </c>
      <c r="C88" s="55">
        <v>45</v>
      </c>
      <c r="D88" s="76">
        <v>57.4</v>
      </c>
      <c r="E88" s="76">
        <v>27.7</v>
      </c>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row>
    <row r="89" spans="1:48" s="25" customFormat="1" ht="17.25" x14ac:dyDescent="0.4">
      <c r="A89" s="33">
        <v>1399</v>
      </c>
      <c r="B89" s="447">
        <v>104.25119403207073</v>
      </c>
      <c r="C89" s="447">
        <v>130.91001344755705</v>
      </c>
      <c r="D89" s="447">
        <v>92.569817703441572</v>
      </c>
      <c r="E89" s="447">
        <v>109.96442407913598</v>
      </c>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row>
    <row r="90" spans="1:48" s="25" customFormat="1" ht="17.25" x14ac:dyDescent="0.4">
      <c r="A90" s="33" t="s">
        <v>15</v>
      </c>
      <c r="B90" s="76">
        <v>77.3</v>
      </c>
      <c r="C90" s="55">
        <v>66</v>
      </c>
      <c r="D90" s="76">
        <v>95.3</v>
      </c>
      <c r="E90" s="76">
        <v>42.2</v>
      </c>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row>
    <row r="91" spans="1:48" s="25" customFormat="1" ht="17.25" x14ac:dyDescent="0.4">
      <c r="A91" s="33" t="s">
        <v>17</v>
      </c>
      <c r="B91" s="76">
        <v>68.400000000000006</v>
      </c>
      <c r="C91" s="76">
        <v>77.3</v>
      </c>
      <c r="D91" s="76">
        <v>66.2</v>
      </c>
      <c r="E91" s="55">
        <v>64</v>
      </c>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row>
    <row r="92" spans="1:48" s="25" customFormat="1" ht="17.25" x14ac:dyDescent="0.4">
      <c r="A92" s="33" t="s">
        <v>18</v>
      </c>
      <c r="B92" s="76">
        <v>59.8</v>
      </c>
      <c r="C92" s="76">
        <v>58.8</v>
      </c>
      <c r="D92" s="76">
        <v>65.7</v>
      </c>
      <c r="E92" s="55">
        <v>44</v>
      </c>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row>
    <row r="93" spans="1:48" s="25" customFormat="1" ht="17.25" x14ac:dyDescent="0.4">
      <c r="A93" s="131" t="s">
        <v>156</v>
      </c>
      <c r="B93" s="197">
        <v>3.9</v>
      </c>
      <c r="C93" s="197">
        <v>-8.9</v>
      </c>
      <c r="D93" s="197">
        <v>17.5</v>
      </c>
      <c r="E93" s="76">
        <v>-17.3</v>
      </c>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row>
    <row r="94" spans="1:48" s="25" customFormat="1" ht="17.25" x14ac:dyDescent="0.4">
      <c r="A94" s="131" t="s">
        <v>814</v>
      </c>
      <c r="B94" s="178">
        <v>72.488735754041855</v>
      </c>
      <c r="C94" s="178">
        <v>92.387904066736169</v>
      </c>
      <c r="D94" s="178">
        <v>48.436103663985691</v>
      </c>
      <c r="E94" s="178">
        <v>132.8125</v>
      </c>
      <c r="F94" s="205"/>
      <c r="G94" s="301"/>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row>
    <row r="95" spans="1:48" s="26" customFormat="1" ht="15.75" x14ac:dyDescent="0.4">
      <c r="A95" s="131" t="s">
        <v>822</v>
      </c>
      <c r="B95" s="178">
        <v>74.909593667446785</v>
      </c>
      <c r="C95" s="178">
        <v>94.201035775166702</v>
      </c>
      <c r="D95" s="178">
        <v>62.730837083714079</v>
      </c>
      <c r="E95" s="178">
        <v>91.573263009878815</v>
      </c>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row>
    <row r="96" spans="1:48" ht="16.5" customHeight="1" x14ac:dyDescent="0.4">
      <c r="A96" s="131" t="s">
        <v>827</v>
      </c>
      <c r="B96" s="178">
        <v>100.32255282374108</v>
      </c>
      <c r="C96" s="178">
        <v>138.42641380826944</v>
      </c>
      <c r="D96" s="178">
        <v>97.966956988915598</v>
      </c>
      <c r="E96" s="178">
        <v>63.25645660498477</v>
      </c>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row>
    <row r="97" spans="1:48" s="212" customFormat="1" ht="16.5" customHeight="1" x14ac:dyDescent="0.4">
      <c r="A97" s="131" t="s">
        <v>850</v>
      </c>
      <c r="B97" s="178">
        <v>183.37020268966469</v>
      </c>
      <c r="C97" s="178">
        <v>229.95635907249232</v>
      </c>
      <c r="D97" s="178">
        <v>170.04072097325542</v>
      </c>
      <c r="E97" s="178">
        <v>175.99967354889458</v>
      </c>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row>
    <row r="98" spans="1:48" s="219" customFormat="1" ht="15.75" x14ac:dyDescent="0.4">
      <c r="A98" s="464" t="s">
        <v>871</v>
      </c>
      <c r="B98" s="463">
        <v>0</v>
      </c>
      <c r="C98" s="463">
        <v>0</v>
      </c>
      <c r="D98" s="463">
        <v>0</v>
      </c>
      <c r="E98" s="463">
        <v>0</v>
      </c>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row>
    <row r="99" spans="1:48" s="220" customFormat="1" ht="15.75" x14ac:dyDescent="0.4">
      <c r="A99" s="211"/>
      <c r="B99" s="227"/>
      <c r="C99" s="227"/>
      <c r="D99" s="227"/>
      <c r="E99" s="227"/>
      <c r="F99" s="205"/>
      <c r="G99" s="205"/>
      <c r="H99" s="205"/>
      <c r="I99" s="205"/>
      <c r="J99" s="205"/>
      <c r="K99" s="205"/>
      <c r="L99" s="205"/>
      <c r="M99" s="226"/>
      <c r="N99" s="226"/>
      <c r="O99" s="226"/>
      <c r="P99" s="226"/>
      <c r="Q99" s="226"/>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row>
    <row r="100" spans="1:48" s="214" customFormat="1" ht="26.25" customHeight="1" x14ac:dyDescent="0.4">
      <c r="A100" s="611" t="s">
        <v>577</v>
      </c>
      <c r="B100" s="612"/>
      <c r="C100" s="612"/>
      <c r="D100" s="612"/>
      <c r="E100" s="612"/>
      <c r="F100" s="612"/>
      <c r="G100" s="612"/>
      <c r="H100" s="612"/>
      <c r="I100" s="612"/>
      <c r="J100" s="612"/>
      <c r="K100" s="612"/>
      <c r="L100" s="612"/>
      <c r="M100" s="612"/>
      <c r="N100" s="234"/>
      <c r="O100" s="234"/>
      <c r="P100" s="234"/>
      <c r="Q100" s="23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row>
    <row r="101" spans="1:48" s="213" customFormat="1" ht="60.75" customHeight="1" x14ac:dyDescent="0.4">
      <c r="A101" s="225" t="s">
        <v>0</v>
      </c>
      <c r="B101" s="225" t="s">
        <v>578</v>
      </c>
      <c r="C101" s="225" t="s">
        <v>579</v>
      </c>
      <c r="D101" s="225" t="s">
        <v>580</v>
      </c>
      <c r="E101" s="225" t="s">
        <v>581</v>
      </c>
      <c r="F101" s="225" t="s">
        <v>582</v>
      </c>
      <c r="G101" s="225" t="s">
        <v>583</v>
      </c>
      <c r="H101" s="225" t="s">
        <v>584</v>
      </c>
      <c r="I101" s="225" t="s">
        <v>585</v>
      </c>
      <c r="J101" s="225" t="s">
        <v>586</v>
      </c>
      <c r="K101" s="225" t="s">
        <v>587</v>
      </c>
      <c r="L101" s="225" t="s">
        <v>588</v>
      </c>
      <c r="M101" s="225" t="s">
        <v>589</v>
      </c>
      <c r="N101" s="225" t="s">
        <v>590</v>
      </c>
      <c r="O101" s="225" t="s">
        <v>591</v>
      </c>
      <c r="P101" s="225" t="s">
        <v>592</v>
      </c>
      <c r="Q101" s="225" t="s">
        <v>106</v>
      </c>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row>
    <row r="102" spans="1:48" ht="17.25" x14ac:dyDescent="0.4">
      <c r="A102" s="81">
        <v>1397</v>
      </c>
      <c r="B102" s="33">
        <v>313.39999999999998</v>
      </c>
      <c r="C102" s="33">
        <v>264.2</v>
      </c>
      <c r="D102" s="33">
        <v>293.2</v>
      </c>
      <c r="E102" s="33">
        <v>230.3</v>
      </c>
      <c r="F102" s="33">
        <v>262.5</v>
      </c>
      <c r="G102" s="33">
        <v>263.60000000000002</v>
      </c>
      <c r="H102" s="33">
        <v>337.7</v>
      </c>
      <c r="I102" s="33">
        <v>401.3</v>
      </c>
      <c r="J102" s="33">
        <v>463.3</v>
      </c>
      <c r="K102" s="33">
        <v>440.1</v>
      </c>
      <c r="L102" s="33">
        <v>416.1</v>
      </c>
      <c r="M102" s="33">
        <v>421.2</v>
      </c>
      <c r="N102" s="33">
        <v>457.1</v>
      </c>
      <c r="O102" s="33">
        <v>454.3</v>
      </c>
      <c r="P102" s="33">
        <v>313.60000000000002</v>
      </c>
      <c r="Q102" s="33">
        <v>275.3</v>
      </c>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row>
    <row r="103" spans="1:48" ht="17.25" x14ac:dyDescent="0.4">
      <c r="A103" s="81">
        <v>1398</v>
      </c>
      <c r="B103" s="33">
        <v>423.4</v>
      </c>
      <c r="C103" s="33">
        <v>392.5</v>
      </c>
      <c r="D103" s="33">
        <v>420.5</v>
      </c>
      <c r="E103" s="33">
        <v>354.5</v>
      </c>
      <c r="F103" s="33">
        <v>381.5</v>
      </c>
      <c r="G103" s="33">
        <v>354.9</v>
      </c>
      <c r="H103" s="33">
        <v>433.9</v>
      </c>
      <c r="I103" s="33">
        <v>570</v>
      </c>
      <c r="J103" s="33">
        <v>553.20000000000005</v>
      </c>
      <c r="K103" s="33">
        <v>562.4</v>
      </c>
      <c r="L103" s="33">
        <v>579.20000000000005</v>
      </c>
      <c r="M103" s="33">
        <v>574.79999999999995</v>
      </c>
      <c r="N103" s="33">
        <v>624.70000000000005</v>
      </c>
      <c r="O103" s="33">
        <v>658.8</v>
      </c>
      <c r="P103" s="33">
        <v>404.1</v>
      </c>
      <c r="Q103" s="33">
        <v>344.6</v>
      </c>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row>
    <row r="104" spans="1:48" ht="17.25" x14ac:dyDescent="0.4">
      <c r="A104" s="81">
        <v>1399</v>
      </c>
      <c r="B104" s="82">
        <v>746.85823777103246</v>
      </c>
      <c r="C104" s="82">
        <v>707.6818671057697</v>
      </c>
      <c r="D104" s="82">
        <v>680.87439197250092</v>
      </c>
      <c r="E104" s="82">
        <v>631.87137527468474</v>
      </c>
      <c r="F104" s="82">
        <v>670.06582812228874</v>
      </c>
      <c r="G104" s="82">
        <v>690.86637450503144</v>
      </c>
      <c r="H104" s="82">
        <v>952.7376110470675</v>
      </c>
      <c r="I104" s="82">
        <v>982.96844807129378</v>
      </c>
      <c r="J104" s="82">
        <v>966.68636771440799</v>
      </c>
      <c r="K104" s="82">
        <v>900.70262176923382</v>
      </c>
      <c r="L104" s="82">
        <v>1116.7881862478325</v>
      </c>
      <c r="M104" s="82">
        <v>958.66637130607307</v>
      </c>
      <c r="N104" s="82">
        <v>959.02895240916564</v>
      </c>
      <c r="O104" s="82">
        <v>1134.8319871488045</v>
      </c>
      <c r="P104" s="82">
        <v>579.74386366069552</v>
      </c>
      <c r="Q104" s="82">
        <v>465.85548979869247</v>
      </c>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row>
    <row r="105" spans="1:48" ht="17.25" x14ac:dyDescent="0.4">
      <c r="A105" s="82" t="s">
        <v>15</v>
      </c>
      <c r="B105" s="82">
        <v>406.9</v>
      </c>
      <c r="C105" s="82">
        <v>358</v>
      </c>
      <c r="D105" s="82">
        <v>403.2</v>
      </c>
      <c r="E105" s="82">
        <v>329.9</v>
      </c>
      <c r="F105" s="82">
        <v>362.7</v>
      </c>
      <c r="G105" s="82">
        <v>327.7</v>
      </c>
      <c r="H105" s="82">
        <v>405.5</v>
      </c>
      <c r="I105" s="82">
        <v>564.5</v>
      </c>
      <c r="J105" s="82">
        <v>569.5</v>
      </c>
      <c r="K105" s="82">
        <v>562</v>
      </c>
      <c r="L105" s="82">
        <v>565.79999999999995</v>
      </c>
      <c r="M105" s="82">
        <v>571</v>
      </c>
      <c r="N105" s="82">
        <v>610.6</v>
      </c>
      <c r="O105" s="82">
        <v>652.1</v>
      </c>
      <c r="P105" s="82">
        <v>404.3</v>
      </c>
      <c r="Q105" s="82">
        <v>342.5</v>
      </c>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row>
    <row r="106" spans="1:48" ht="17.25" x14ac:dyDescent="0.4">
      <c r="A106" s="82" t="s">
        <v>17</v>
      </c>
      <c r="B106" s="82">
        <v>407.70715739894302</v>
      </c>
      <c r="C106" s="82">
        <v>404.38820737108398</v>
      </c>
      <c r="D106" s="82">
        <v>406.64276285751703</v>
      </c>
      <c r="E106" s="82">
        <v>347.18585777705403</v>
      </c>
      <c r="F106" s="82">
        <v>379.95378834642298</v>
      </c>
      <c r="G106" s="82">
        <v>340.69090291549998</v>
      </c>
      <c r="H106" s="82">
        <v>368.25656613821099</v>
      </c>
      <c r="I106" s="82">
        <v>550.05800896408505</v>
      </c>
      <c r="J106" s="82">
        <v>556.45950896725003</v>
      </c>
      <c r="K106" s="82">
        <v>562.24101329295604</v>
      </c>
      <c r="L106" s="82">
        <v>543.39204594212697</v>
      </c>
      <c r="M106" s="82">
        <v>572.27334722566104</v>
      </c>
      <c r="N106" s="82">
        <v>632.31064930868297</v>
      </c>
      <c r="O106" s="82">
        <v>627.48705137537502</v>
      </c>
      <c r="P106" s="82">
        <v>403.56032840789601</v>
      </c>
      <c r="Q106" s="82">
        <v>345.00303307779501</v>
      </c>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row>
    <row r="107" spans="1:48" ht="17.25" x14ac:dyDescent="0.4">
      <c r="A107" s="82" t="s">
        <v>18</v>
      </c>
      <c r="B107" s="82">
        <v>421.751515261522</v>
      </c>
      <c r="C107" s="82">
        <v>403.87066371901398</v>
      </c>
      <c r="D107" s="82">
        <v>433.58229178898699</v>
      </c>
      <c r="E107" s="82">
        <v>365.646325900237</v>
      </c>
      <c r="F107" s="82">
        <v>384.996398540136</v>
      </c>
      <c r="G107" s="82">
        <v>374.417371194086</v>
      </c>
      <c r="H107" s="82">
        <v>409.75475282396098</v>
      </c>
      <c r="I107" s="82">
        <v>561.29097811899203</v>
      </c>
      <c r="J107" s="82">
        <v>527.157246528006</v>
      </c>
      <c r="K107" s="82">
        <v>558.92471236601705</v>
      </c>
      <c r="L107" s="82">
        <v>565.39357838907995</v>
      </c>
      <c r="M107" s="82">
        <v>575.50035167976102</v>
      </c>
      <c r="N107" s="82">
        <v>625.75131354035</v>
      </c>
      <c r="O107" s="82">
        <v>646.48131331360798</v>
      </c>
      <c r="P107" s="82">
        <v>404.35250108749</v>
      </c>
      <c r="Q107" s="82">
        <v>345.10443406236402</v>
      </c>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row>
    <row r="108" spans="1:48" ht="17.25" x14ac:dyDescent="0.4">
      <c r="A108" s="208" t="s">
        <v>156</v>
      </c>
      <c r="B108" s="208">
        <v>457.35938691122402</v>
      </c>
      <c r="C108" s="208">
        <v>403.87066371901398</v>
      </c>
      <c r="D108" s="208">
        <v>438.38389576912101</v>
      </c>
      <c r="E108" s="208">
        <v>375.28325109407302</v>
      </c>
      <c r="F108" s="208">
        <v>398.35206725356699</v>
      </c>
      <c r="G108" s="208">
        <v>376.798275489638</v>
      </c>
      <c r="H108" s="208">
        <v>551.93360243138795</v>
      </c>
      <c r="I108" s="208">
        <v>604.20513600576601</v>
      </c>
      <c r="J108" s="208">
        <v>559.66313321541702</v>
      </c>
      <c r="K108" s="208">
        <v>566.53685271468896</v>
      </c>
      <c r="L108" s="208">
        <v>642.14338073506497</v>
      </c>
      <c r="M108" s="208">
        <v>580.64983959615904</v>
      </c>
      <c r="N108" s="208">
        <v>630.30168799784894</v>
      </c>
      <c r="O108" s="208">
        <v>708.12983593702495</v>
      </c>
      <c r="P108" s="208">
        <v>404.35250108749</v>
      </c>
      <c r="Q108" s="208">
        <v>345.87627640618501</v>
      </c>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row>
    <row r="109" spans="1:48" ht="17.25" x14ac:dyDescent="0.4">
      <c r="A109" s="208" t="s">
        <v>814</v>
      </c>
      <c r="B109" s="208">
        <v>536.5</v>
      </c>
      <c r="C109" s="208">
        <v>481.2</v>
      </c>
      <c r="D109" s="208">
        <v>524.4</v>
      </c>
      <c r="E109" s="208">
        <v>447.2</v>
      </c>
      <c r="F109" s="208">
        <v>468.1</v>
      </c>
      <c r="G109" s="208">
        <v>466.9</v>
      </c>
      <c r="H109" s="208">
        <v>611.6</v>
      </c>
      <c r="I109" s="208">
        <v>658.5</v>
      </c>
      <c r="J109" s="208">
        <v>627.9</v>
      </c>
      <c r="K109" s="208">
        <v>649.1</v>
      </c>
      <c r="L109" s="208">
        <v>753.2</v>
      </c>
      <c r="M109" s="208">
        <v>705.5</v>
      </c>
      <c r="N109" s="208">
        <v>681.6</v>
      </c>
      <c r="O109" s="208">
        <v>820</v>
      </c>
      <c r="P109" s="208">
        <v>460.8</v>
      </c>
      <c r="Q109" s="208">
        <v>435.1</v>
      </c>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row>
    <row r="110" spans="1:48" s="22" customFormat="1" ht="18" customHeight="1" x14ac:dyDescent="0.4">
      <c r="A110" s="208" t="s">
        <v>822</v>
      </c>
      <c r="B110" s="208">
        <v>698.8</v>
      </c>
      <c r="C110" s="208">
        <v>566.4</v>
      </c>
      <c r="D110" s="208">
        <v>595.4</v>
      </c>
      <c r="E110" s="208">
        <v>581.29999999999995</v>
      </c>
      <c r="F110" s="208">
        <v>595.6</v>
      </c>
      <c r="G110" s="208">
        <v>603</v>
      </c>
      <c r="H110" s="208">
        <v>1002.5</v>
      </c>
      <c r="I110" s="208">
        <v>886.4</v>
      </c>
      <c r="J110" s="208">
        <v>854.5</v>
      </c>
      <c r="K110" s="208">
        <v>849.6</v>
      </c>
      <c r="L110" s="208">
        <v>1032.7</v>
      </c>
      <c r="M110" s="208">
        <v>916.9</v>
      </c>
      <c r="N110" s="208">
        <v>881.3</v>
      </c>
      <c r="O110" s="208">
        <v>998.8</v>
      </c>
      <c r="P110" s="208">
        <v>530.1</v>
      </c>
      <c r="Q110" s="208">
        <v>458.9</v>
      </c>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row>
    <row r="111" spans="1:48" ht="17.25" x14ac:dyDescent="0.4">
      <c r="A111" s="208" t="s">
        <v>827</v>
      </c>
      <c r="B111" s="208">
        <v>850.1</v>
      </c>
      <c r="C111" s="208">
        <v>839.4</v>
      </c>
      <c r="D111" s="208">
        <v>782.3</v>
      </c>
      <c r="E111" s="208">
        <v>719.9</v>
      </c>
      <c r="F111" s="208">
        <v>777.3</v>
      </c>
      <c r="G111" s="208">
        <v>789.7</v>
      </c>
      <c r="H111" s="208">
        <v>1079.5</v>
      </c>
      <c r="I111" s="208">
        <v>1165.5999999999999</v>
      </c>
      <c r="J111" s="208">
        <v>1178.2</v>
      </c>
      <c r="K111" s="208">
        <v>1021.2</v>
      </c>
      <c r="L111" s="208">
        <v>1313.7</v>
      </c>
      <c r="M111" s="208">
        <v>1098.4000000000001</v>
      </c>
      <c r="N111" s="208">
        <v>1114.5</v>
      </c>
      <c r="O111" s="208">
        <v>1325.6</v>
      </c>
      <c r="P111" s="208">
        <v>582.29999999999995</v>
      </c>
      <c r="Q111" s="208">
        <v>484.3</v>
      </c>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row>
    <row r="112" spans="1:48" s="212" customFormat="1" ht="17.25" x14ac:dyDescent="0.4">
      <c r="A112" s="208" t="s">
        <v>850</v>
      </c>
      <c r="B112" s="208">
        <v>902</v>
      </c>
      <c r="C112" s="208">
        <v>943.7</v>
      </c>
      <c r="D112" s="208">
        <v>821.4</v>
      </c>
      <c r="E112" s="208">
        <v>779.1</v>
      </c>
      <c r="F112" s="208">
        <v>839.3</v>
      </c>
      <c r="G112" s="208">
        <v>903.9</v>
      </c>
      <c r="H112" s="208">
        <v>1117.4000000000001</v>
      </c>
      <c r="I112" s="208">
        <v>1221.4000000000001</v>
      </c>
      <c r="J112" s="208">
        <v>1206.0999999999999</v>
      </c>
      <c r="K112" s="208">
        <v>1082.9000000000001</v>
      </c>
      <c r="L112" s="208">
        <v>1367.6</v>
      </c>
      <c r="M112" s="208">
        <v>1113.9000000000001</v>
      </c>
      <c r="N112" s="208">
        <v>1158.7</v>
      </c>
      <c r="O112" s="208">
        <v>1394.9</v>
      </c>
      <c r="P112" s="208">
        <v>745.8</v>
      </c>
      <c r="Q112" s="208">
        <v>485.1</v>
      </c>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row>
    <row r="113" spans="1:48" s="219" customFormat="1" ht="18.75" customHeight="1" x14ac:dyDescent="0.4">
      <c r="A113" s="466" t="s">
        <v>871</v>
      </c>
      <c r="B113" s="466">
        <v>1076.51997771217</v>
      </c>
      <c r="C113" s="466">
        <v>1169.5569860215301</v>
      </c>
      <c r="D113" s="466">
        <v>979.98679913485898</v>
      </c>
      <c r="E113" s="466">
        <v>898.64458277180199</v>
      </c>
      <c r="F113" s="466">
        <v>964.37917257618506</v>
      </c>
      <c r="G113" s="466">
        <v>1137.93720391958</v>
      </c>
      <c r="H113" s="466">
        <v>1347.1744079154601</v>
      </c>
      <c r="I113" s="466">
        <v>1358.9269430051299</v>
      </c>
      <c r="J113" s="466">
        <v>1219.42353600768</v>
      </c>
      <c r="K113" s="466">
        <v>1292.2076937842201</v>
      </c>
      <c r="L113" s="466">
        <v>1517.21189256872</v>
      </c>
      <c r="M113" s="466">
        <v>1270.0267435247299</v>
      </c>
      <c r="N113" s="466">
        <v>1330.2691458843699</v>
      </c>
      <c r="O113" s="466">
        <v>1492.48075353237</v>
      </c>
      <c r="P113" s="466">
        <v>888.99002390236797</v>
      </c>
      <c r="Q113" s="466">
        <v>619.42517755938297</v>
      </c>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row>
    <row r="114" spans="1:48" s="220" customFormat="1" ht="18.75" customHeight="1" x14ac:dyDescent="0.4">
      <c r="A114" s="222"/>
      <c r="B114" s="218"/>
      <c r="C114" s="218"/>
      <c r="D114" s="218"/>
      <c r="E114" s="218"/>
      <c r="F114" s="218"/>
      <c r="G114" s="218"/>
      <c r="H114" s="218"/>
      <c r="I114" s="218"/>
      <c r="J114" s="218"/>
      <c r="K114" s="218"/>
      <c r="L114" s="218"/>
      <c r="M114" s="218"/>
      <c r="N114" s="218"/>
      <c r="O114" s="218"/>
      <c r="P114" s="218"/>
      <c r="Q114" s="218"/>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row>
    <row r="115" spans="1:48" s="221" customFormat="1" ht="26.25" customHeight="1" x14ac:dyDescent="0.4">
      <c r="A115" s="611" t="s">
        <v>593</v>
      </c>
      <c r="B115" s="612"/>
      <c r="C115" s="612"/>
      <c r="D115" s="612"/>
      <c r="E115" s="612"/>
      <c r="F115" s="612"/>
      <c r="G115" s="612"/>
      <c r="H115" s="612"/>
      <c r="I115" s="612"/>
      <c r="J115" s="612"/>
      <c r="K115" s="612"/>
      <c r="L115" s="612"/>
      <c r="M115" s="612"/>
      <c r="N115" s="612"/>
      <c r="O115" s="612"/>
      <c r="P115" s="612"/>
      <c r="Q115" s="613"/>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row>
    <row r="116" spans="1:48" s="28" customFormat="1" ht="59.25" customHeight="1" x14ac:dyDescent="0.4">
      <c r="A116" s="224" t="s">
        <v>0</v>
      </c>
      <c r="B116" s="224" t="s">
        <v>578</v>
      </c>
      <c r="C116" s="224" t="s">
        <v>579</v>
      </c>
      <c r="D116" s="224" t="s">
        <v>580</v>
      </c>
      <c r="E116" s="224" t="s">
        <v>581</v>
      </c>
      <c r="F116" s="224" t="s">
        <v>582</v>
      </c>
      <c r="G116" s="224" t="s">
        <v>583</v>
      </c>
      <c r="H116" s="224" t="s">
        <v>584</v>
      </c>
      <c r="I116" s="224" t="s">
        <v>585</v>
      </c>
      <c r="J116" s="224" t="s">
        <v>586</v>
      </c>
      <c r="K116" s="224" t="s">
        <v>587</v>
      </c>
      <c r="L116" s="224" t="s">
        <v>588</v>
      </c>
      <c r="M116" s="224" t="s">
        <v>589</v>
      </c>
      <c r="N116" s="224" t="s">
        <v>590</v>
      </c>
      <c r="O116" s="224" t="s">
        <v>591</v>
      </c>
      <c r="P116" s="224" t="s">
        <v>592</v>
      </c>
      <c r="Q116" s="224" t="s">
        <v>106</v>
      </c>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row>
    <row r="117" spans="1:48" s="28" customFormat="1" ht="17.25" x14ac:dyDescent="0.4">
      <c r="A117" s="33">
        <v>1397</v>
      </c>
      <c r="B117" s="82">
        <v>47.7</v>
      </c>
      <c r="C117" s="82">
        <v>24.6</v>
      </c>
      <c r="D117" s="82">
        <v>44.7</v>
      </c>
      <c r="E117" s="82">
        <v>28</v>
      </c>
      <c r="F117" s="82">
        <v>38</v>
      </c>
      <c r="G117" s="82">
        <v>27.9</v>
      </c>
      <c r="H117" s="82">
        <v>81</v>
      </c>
      <c r="I117" s="82">
        <v>99</v>
      </c>
      <c r="J117" s="82">
        <v>124.8</v>
      </c>
      <c r="K117" s="82">
        <v>56.3</v>
      </c>
      <c r="L117" s="82">
        <v>75.8</v>
      </c>
      <c r="M117" s="82">
        <v>62.6</v>
      </c>
      <c r="N117" s="82">
        <v>76.2</v>
      </c>
      <c r="O117" s="82">
        <v>79.8</v>
      </c>
      <c r="P117" s="82">
        <v>64.2</v>
      </c>
      <c r="Q117" s="82">
        <v>20.7</v>
      </c>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row>
    <row r="118" spans="1:48" s="28" customFormat="1" ht="17.25" x14ac:dyDescent="0.4">
      <c r="A118" s="33">
        <v>1398</v>
      </c>
      <c r="B118" s="82">
        <v>35.1</v>
      </c>
      <c r="C118" s="82">
        <v>48.6</v>
      </c>
      <c r="D118" s="82">
        <v>43.4</v>
      </c>
      <c r="E118" s="82">
        <v>53.9</v>
      </c>
      <c r="F118" s="82">
        <v>45.3</v>
      </c>
      <c r="G118" s="82">
        <v>34.6</v>
      </c>
      <c r="H118" s="82">
        <v>28.5</v>
      </c>
      <c r="I118" s="82">
        <v>42</v>
      </c>
      <c r="J118" s="82">
        <v>19.399999999999999</v>
      </c>
      <c r="K118" s="82">
        <v>27.8</v>
      </c>
      <c r="L118" s="82">
        <v>39.200000000000003</v>
      </c>
      <c r="M118" s="82">
        <v>36.5</v>
      </c>
      <c r="N118" s="82">
        <v>36.700000000000003</v>
      </c>
      <c r="O118" s="82">
        <v>45</v>
      </c>
      <c r="P118" s="82">
        <v>28.9</v>
      </c>
      <c r="Q118" s="82">
        <v>25.2</v>
      </c>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row>
    <row r="119" spans="1:48" s="28" customFormat="1" ht="17.25" x14ac:dyDescent="0.4">
      <c r="A119" s="33">
        <v>1399</v>
      </c>
      <c r="B119" s="465">
        <v>76.400000000000006</v>
      </c>
      <c r="C119" s="465">
        <v>80.3</v>
      </c>
      <c r="D119" s="465">
        <v>61.9</v>
      </c>
      <c r="E119" s="465">
        <v>78.2</v>
      </c>
      <c r="F119" s="465">
        <v>75.599999999999994</v>
      </c>
      <c r="G119" s="465">
        <v>94.7</v>
      </c>
      <c r="H119" s="465">
        <v>119.6</v>
      </c>
      <c r="I119" s="465">
        <v>72.400000000000006</v>
      </c>
      <c r="J119" s="465">
        <v>74.7</v>
      </c>
      <c r="K119" s="465">
        <v>60.1</v>
      </c>
      <c r="L119" s="465">
        <v>92.8</v>
      </c>
      <c r="M119" s="465">
        <v>66.8</v>
      </c>
      <c r="N119" s="465">
        <v>53.5</v>
      </c>
      <c r="O119" s="465">
        <v>72.3</v>
      </c>
      <c r="P119" s="465">
        <v>43.4</v>
      </c>
      <c r="Q119" s="465">
        <v>35.200000000000003</v>
      </c>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row>
    <row r="120" spans="1:48" s="28" customFormat="1" ht="17.25" x14ac:dyDescent="0.4">
      <c r="A120" s="33" t="s">
        <v>15</v>
      </c>
      <c r="B120" s="82">
        <v>56.3</v>
      </c>
      <c r="C120" s="82">
        <v>34.1</v>
      </c>
      <c r="D120" s="82">
        <v>61.7</v>
      </c>
      <c r="E120" s="82">
        <v>42.9</v>
      </c>
      <c r="F120" s="82">
        <v>53.7</v>
      </c>
      <c r="G120" s="82">
        <v>38.4</v>
      </c>
      <c r="H120" s="82">
        <v>75.900000000000006</v>
      </c>
      <c r="I120" s="82">
        <v>121.8</v>
      </c>
      <c r="J120" s="82">
        <v>142.19999999999999</v>
      </c>
      <c r="K120" s="82">
        <v>64.900000000000006</v>
      </c>
      <c r="L120" s="82">
        <v>90.9</v>
      </c>
      <c r="M120" s="82">
        <v>75.7</v>
      </c>
      <c r="N120" s="82">
        <v>93.7</v>
      </c>
      <c r="O120" s="82">
        <v>99.6</v>
      </c>
      <c r="P120" s="82">
        <v>76.3</v>
      </c>
      <c r="Q120" s="82">
        <v>23.7</v>
      </c>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row>
    <row r="121" spans="1:48" s="28" customFormat="1" ht="17.25" x14ac:dyDescent="0.4">
      <c r="A121" s="33" t="s">
        <v>17</v>
      </c>
      <c r="B121" s="82">
        <v>49.293051892768901</v>
      </c>
      <c r="C121" s="82">
        <v>45.425303818332701</v>
      </c>
      <c r="D121" s="82">
        <v>64.221347923656296</v>
      </c>
      <c r="E121" s="82">
        <v>52.9677829679868</v>
      </c>
      <c r="F121" s="82">
        <v>59.302432487770098</v>
      </c>
      <c r="G121" s="82">
        <v>41.071759844331901</v>
      </c>
      <c r="H121" s="82">
        <v>44.997698226798597</v>
      </c>
      <c r="I121" s="82">
        <v>91.509865483179496</v>
      </c>
      <c r="J121" s="82">
        <v>81.829257456644896</v>
      </c>
      <c r="K121" s="82">
        <v>57.476723439032199</v>
      </c>
      <c r="L121" s="82">
        <v>71.0602826832245</v>
      </c>
      <c r="M121" s="82">
        <v>58.909207535395304</v>
      </c>
      <c r="N121" s="82">
        <v>82.2149410384242</v>
      </c>
      <c r="O121" s="82">
        <v>82.355005143319701</v>
      </c>
      <c r="P121" s="82">
        <v>71.334121136514597</v>
      </c>
      <c r="Q121" s="82">
        <v>25.073832704245799</v>
      </c>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row>
    <row r="122" spans="1:48" s="28" customFormat="1" ht="17.25" x14ac:dyDescent="0.4">
      <c r="A122" s="33" t="s">
        <v>18</v>
      </c>
      <c r="B122" s="82">
        <v>42.158076374417902</v>
      </c>
      <c r="C122" s="82">
        <v>50.12581266526</v>
      </c>
      <c r="D122" s="82">
        <v>51.662218375117597</v>
      </c>
      <c r="E122" s="82">
        <v>55.802870711817</v>
      </c>
      <c r="F122" s="82">
        <v>52.426169834183398</v>
      </c>
      <c r="G122" s="82">
        <v>38.285107110387003</v>
      </c>
      <c r="H122" s="82">
        <v>35.513777768210502</v>
      </c>
      <c r="I122" s="82">
        <v>66.071863639959105</v>
      </c>
      <c r="J122" s="82">
        <v>41.776225746483398</v>
      </c>
      <c r="K122" s="82">
        <v>38.817815975961103</v>
      </c>
      <c r="L122" s="82">
        <v>50.585045614059702</v>
      </c>
      <c r="M122" s="82">
        <v>45.641102979146197</v>
      </c>
      <c r="N122" s="82">
        <v>57.022366938952899</v>
      </c>
      <c r="O122" s="82">
        <v>62.222877447351898</v>
      </c>
      <c r="P122" s="82">
        <v>43.036626100232297</v>
      </c>
      <c r="Q122" s="82">
        <v>25.010354097054201</v>
      </c>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row>
    <row r="123" spans="1:48" s="28" customFormat="1" ht="17.25" x14ac:dyDescent="0.4">
      <c r="A123" s="33" t="s">
        <v>156</v>
      </c>
      <c r="B123" s="82">
        <v>35.094906653748801</v>
      </c>
      <c r="C123" s="82">
        <v>48.571751781175102</v>
      </c>
      <c r="D123" s="82">
        <v>43.3767908909875</v>
      </c>
      <c r="E123" s="82">
        <v>53.901133169361103</v>
      </c>
      <c r="F123" s="82">
        <v>45.332177387547702</v>
      </c>
      <c r="G123" s="82">
        <v>34.630525838573497</v>
      </c>
      <c r="H123" s="82">
        <v>28.472689994822701</v>
      </c>
      <c r="I123" s="82">
        <v>42.037656839309903</v>
      </c>
      <c r="J123" s="82">
        <v>19.410798631465202</v>
      </c>
      <c r="K123" s="82">
        <v>27.788983209243799</v>
      </c>
      <c r="L123" s="82">
        <v>39.207980657262397</v>
      </c>
      <c r="M123" s="82">
        <v>36.4754108971119</v>
      </c>
      <c r="N123" s="82">
        <v>36.668965941920199</v>
      </c>
      <c r="O123" s="82">
        <v>44.958588382317103</v>
      </c>
      <c r="P123" s="82">
        <v>28.860654372072599</v>
      </c>
      <c r="Q123" s="82">
        <v>25.194371416071402</v>
      </c>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row>
    <row r="124" spans="1:48" s="28" customFormat="1" ht="17.25" x14ac:dyDescent="0.4">
      <c r="A124" s="33" t="s">
        <v>814</v>
      </c>
      <c r="B124" s="82">
        <v>29.3</v>
      </c>
      <c r="C124" s="82">
        <v>42.7</v>
      </c>
      <c r="D124" s="82">
        <v>33.5</v>
      </c>
      <c r="E124" s="82">
        <v>45.4</v>
      </c>
      <c r="F124" s="82">
        <v>35.4</v>
      </c>
      <c r="G124" s="82">
        <v>34.200000000000003</v>
      </c>
      <c r="H124" s="82">
        <v>29.4</v>
      </c>
      <c r="I124" s="82">
        <v>23.5</v>
      </c>
      <c r="J124" s="82">
        <v>5.2</v>
      </c>
      <c r="K124" s="82">
        <v>17.600000000000001</v>
      </c>
      <c r="L124" s="82">
        <v>29</v>
      </c>
      <c r="M124" s="82">
        <v>25.5</v>
      </c>
      <c r="N124" s="82">
        <v>20.7</v>
      </c>
      <c r="O124" s="82">
        <v>29.6</v>
      </c>
      <c r="P124" s="82">
        <v>16.899999999999999</v>
      </c>
      <c r="Q124" s="82">
        <v>24.7</v>
      </c>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row>
    <row r="125" spans="1:48" s="28" customFormat="1" ht="17.25" x14ac:dyDescent="0.4">
      <c r="A125" s="33" t="s">
        <v>822</v>
      </c>
      <c r="B125" s="82">
        <v>40.799999999999997</v>
      </c>
      <c r="C125" s="82">
        <v>38.5</v>
      </c>
      <c r="D125" s="82">
        <v>34</v>
      </c>
      <c r="E125" s="82">
        <v>49.1</v>
      </c>
      <c r="F125" s="82">
        <v>38</v>
      </c>
      <c r="G125" s="82">
        <v>45.6</v>
      </c>
      <c r="H125" s="82">
        <v>71.900000000000006</v>
      </c>
      <c r="I125" s="82">
        <v>31.3</v>
      </c>
      <c r="J125" s="82">
        <v>16.5</v>
      </c>
      <c r="K125" s="82">
        <v>23.4</v>
      </c>
      <c r="L125" s="82">
        <v>44.8</v>
      </c>
      <c r="M125" s="82">
        <v>23.5</v>
      </c>
      <c r="N125" s="82">
        <v>21</v>
      </c>
      <c r="O125" s="82">
        <v>35.6</v>
      </c>
      <c r="P125" s="82">
        <v>15.7</v>
      </c>
      <c r="Q125" s="82">
        <v>26.9</v>
      </c>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row>
    <row r="126" spans="1:48" ht="17.25" x14ac:dyDescent="0.4">
      <c r="A126" s="33" t="s">
        <v>827</v>
      </c>
      <c r="B126" s="82">
        <v>59.6</v>
      </c>
      <c r="C126" s="82">
        <v>56</v>
      </c>
      <c r="D126" s="82">
        <v>48.1</v>
      </c>
      <c r="E126" s="82">
        <v>62.4</v>
      </c>
      <c r="F126" s="82">
        <v>56.4</v>
      </c>
      <c r="G126" s="82">
        <v>67.2</v>
      </c>
      <c r="H126" s="82">
        <v>105.5</v>
      </c>
      <c r="I126" s="82">
        <v>51.9</v>
      </c>
      <c r="J126" s="82">
        <v>47.1</v>
      </c>
      <c r="K126" s="82">
        <v>41.8</v>
      </c>
      <c r="L126" s="82">
        <v>73</v>
      </c>
      <c r="M126" s="82">
        <v>51.5</v>
      </c>
      <c r="N126" s="82">
        <v>36.299999999999997</v>
      </c>
      <c r="O126" s="82">
        <v>55.2</v>
      </c>
      <c r="P126" s="82">
        <v>25.5</v>
      </c>
      <c r="Q126" s="82">
        <v>31.3</v>
      </c>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row>
    <row r="127" spans="1:48" ht="17.25" x14ac:dyDescent="0.4">
      <c r="A127" s="33" t="s">
        <v>850</v>
      </c>
      <c r="B127" s="82">
        <v>76.400000000000006</v>
      </c>
      <c r="C127" s="82">
        <v>80.3</v>
      </c>
      <c r="D127" s="82">
        <v>61.9</v>
      </c>
      <c r="E127" s="82">
        <v>78.2</v>
      </c>
      <c r="F127" s="82">
        <v>75.599999999999994</v>
      </c>
      <c r="G127" s="82">
        <v>94.7</v>
      </c>
      <c r="H127" s="82">
        <v>119.6</v>
      </c>
      <c r="I127" s="82">
        <v>72.400000000000006</v>
      </c>
      <c r="J127" s="82">
        <v>74.7</v>
      </c>
      <c r="K127" s="82">
        <v>60.1</v>
      </c>
      <c r="L127" s="82">
        <v>92.8</v>
      </c>
      <c r="M127" s="82">
        <v>66.8</v>
      </c>
      <c r="N127" s="82">
        <v>53.5</v>
      </c>
      <c r="O127" s="82">
        <v>72.3</v>
      </c>
      <c r="P127" s="82">
        <v>43.4</v>
      </c>
      <c r="Q127" s="82">
        <v>35.200000000000003</v>
      </c>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row>
    <row r="128" spans="1:48" ht="17.25" x14ac:dyDescent="0.4">
      <c r="A128" s="454" t="s">
        <v>871</v>
      </c>
      <c r="B128" s="467">
        <v>93.460959175389604</v>
      </c>
      <c r="C128" s="467">
        <v>107.824771731498</v>
      </c>
      <c r="D128" s="467">
        <v>76.319443057884897</v>
      </c>
      <c r="E128" s="467">
        <v>94.019778410699701</v>
      </c>
      <c r="F128" s="467">
        <v>94.703728918834699</v>
      </c>
      <c r="G128" s="467">
        <v>120.32664860282</v>
      </c>
      <c r="H128" s="467">
        <v>134.16631659946299</v>
      </c>
      <c r="I128" s="467">
        <v>95.126217107244898</v>
      </c>
      <c r="J128" s="467">
        <v>96.294815531510395</v>
      </c>
      <c r="K128" s="467">
        <v>81.703332200219606</v>
      </c>
      <c r="L128" s="467">
        <v>108.90008934166001</v>
      </c>
      <c r="M128" s="467">
        <v>80.748338573014607</v>
      </c>
      <c r="N128" s="467">
        <v>74.505169462345094</v>
      </c>
      <c r="O128" s="467">
        <v>85.998900675156804</v>
      </c>
      <c r="P128" s="467">
        <v>64.202525295014695</v>
      </c>
      <c r="Q128" s="467">
        <v>39.197241017009397</v>
      </c>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row>
    <row r="129" spans="1:48" ht="17.25" x14ac:dyDescent="0.4">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row>
    <row r="130" spans="1:48" ht="17.25" x14ac:dyDescent="0.4">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row>
    <row r="131" spans="1:48" ht="17.25" x14ac:dyDescent="0.4">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row>
    <row r="132" spans="1:48" ht="17.25" x14ac:dyDescent="0.4">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row>
    <row r="133" spans="1:48" ht="18" x14ac:dyDescent="0.45">
      <c r="A133" s="205"/>
      <c r="B133" s="205"/>
      <c r="C133" s="205"/>
      <c r="D133" s="4"/>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row>
    <row r="134" spans="1:48" ht="17.25" x14ac:dyDescent="0.4">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row>
    <row r="135" spans="1:48" ht="17.25" x14ac:dyDescent="0.4">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row>
    <row r="136" spans="1:48" ht="17.25" x14ac:dyDescent="0.4">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row>
    <row r="137" spans="1:48" ht="17.25" x14ac:dyDescent="0.4">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row>
    <row r="138" spans="1:48" ht="17.25" x14ac:dyDescent="0.4">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row>
    <row r="139" spans="1:48" ht="17.25" x14ac:dyDescent="0.4">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row>
    <row r="140" spans="1:48" ht="17.25" x14ac:dyDescent="0.4">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row>
    <row r="141" spans="1:48" ht="17.25" x14ac:dyDescent="0.4">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row>
    <row r="142" spans="1:48" ht="17.25" x14ac:dyDescent="0.4">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row>
    <row r="143" spans="1:48" ht="17.25" x14ac:dyDescent="0.4">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row>
    <row r="144" spans="1:48" ht="17.25" x14ac:dyDescent="0.4">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row>
    <row r="145" spans="1:48" ht="17.25" x14ac:dyDescent="0.4">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row>
    <row r="146" spans="1:48" ht="17.25" x14ac:dyDescent="0.4">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row>
    <row r="147" spans="1:48" ht="17.25" x14ac:dyDescent="0.4">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row>
    <row r="148" spans="1:48" ht="17.25" x14ac:dyDescent="0.4">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row>
    <row r="149" spans="1:48" ht="17.25" x14ac:dyDescent="0.4">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row>
    <row r="150" spans="1:48" ht="17.25" x14ac:dyDescent="0.4">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row>
    <row r="151" spans="1:48" ht="17.25" x14ac:dyDescent="0.4">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row>
    <row r="152" spans="1:48" ht="17.25" x14ac:dyDescent="0.4">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row>
    <row r="153" spans="1:48" ht="17.25" x14ac:dyDescent="0.4">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row>
    <row r="154" spans="1:48" ht="17.25" x14ac:dyDescent="0.4">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row>
    <row r="155" spans="1:48" ht="17.25" x14ac:dyDescent="0.4">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row>
    <row r="156" spans="1:48" ht="17.25" x14ac:dyDescent="0.4">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row>
    <row r="157" spans="1:48" ht="17.25" x14ac:dyDescent="0.4">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row>
    <row r="158" spans="1:48" ht="17.25" x14ac:dyDescent="0.4">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row>
    <row r="159" spans="1:48" ht="17.25" x14ac:dyDescent="0.4">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row>
    <row r="160" spans="1:48" ht="17.25" x14ac:dyDescent="0.4">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row>
    <row r="161" spans="1:48" ht="17.25" x14ac:dyDescent="0.4">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row>
    <row r="162" spans="1:48" ht="17.25" x14ac:dyDescent="0.4">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row>
    <row r="163" spans="1:48" ht="17.25" x14ac:dyDescent="0.4">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row>
    <row r="164" spans="1:48" ht="17.25" x14ac:dyDescent="0.4">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row>
    <row r="165" spans="1:48" ht="17.25" x14ac:dyDescent="0.4">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row>
    <row r="166" spans="1:48" ht="17.25" x14ac:dyDescent="0.4">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row>
    <row r="167" spans="1:48" ht="17.25" x14ac:dyDescent="0.4">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row>
    <row r="168" spans="1:48" ht="17.25" x14ac:dyDescent="0.4">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row>
    <row r="169" spans="1:48" ht="17.25" x14ac:dyDescent="0.4">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row>
    <row r="170" spans="1:48" ht="17.25" x14ac:dyDescent="0.4">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row>
    <row r="171" spans="1:48" ht="17.25" x14ac:dyDescent="0.4">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row>
    <row r="172" spans="1:48" ht="17.25" x14ac:dyDescent="0.4">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row>
    <row r="173" spans="1:48" ht="17.25" x14ac:dyDescent="0.4">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row>
    <row r="174" spans="1:48" ht="17.25" x14ac:dyDescent="0.4">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row>
    <row r="175" spans="1:48" ht="17.25" x14ac:dyDescent="0.4">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row>
    <row r="176" spans="1:48" ht="17.25" x14ac:dyDescent="0.4">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row>
    <row r="177" spans="1:48" ht="17.25" x14ac:dyDescent="0.4">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row>
    <row r="178" spans="1:48" ht="17.25" x14ac:dyDescent="0.4">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row>
    <row r="179" spans="1:48" ht="17.25" x14ac:dyDescent="0.4">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row>
    <row r="180" spans="1:48" ht="17.25" x14ac:dyDescent="0.4">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row>
    <row r="181" spans="1:48" ht="17.25" x14ac:dyDescent="0.4">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row>
  </sheetData>
  <mergeCells count="40">
    <mergeCell ref="A19:J19"/>
    <mergeCell ref="B20:B23"/>
    <mergeCell ref="C22:C23"/>
    <mergeCell ref="D22:D23"/>
    <mergeCell ref="E22:E23"/>
    <mergeCell ref="F22:F23"/>
    <mergeCell ref="G22:G23"/>
    <mergeCell ref="G20:J21"/>
    <mergeCell ref="A1:J1"/>
    <mergeCell ref="A2:A5"/>
    <mergeCell ref="B2:B5"/>
    <mergeCell ref="C2:F3"/>
    <mergeCell ref="G2:J3"/>
    <mergeCell ref="J4:J5"/>
    <mergeCell ref="A100:M100"/>
    <mergeCell ref="A115:Q115"/>
    <mergeCell ref="C4:C5"/>
    <mergeCell ref="D4:D5"/>
    <mergeCell ref="E4:E5"/>
    <mergeCell ref="F4:F5"/>
    <mergeCell ref="G4:G5"/>
    <mergeCell ref="H4:H5"/>
    <mergeCell ref="I4:I5"/>
    <mergeCell ref="G55:J55"/>
    <mergeCell ref="C20:F21"/>
    <mergeCell ref="G38:J39"/>
    <mergeCell ref="A20:A23"/>
    <mergeCell ref="H22:H23"/>
    <mergeCell ref="I22:I23"/>
    <mergeCell ref="J22:J23"/>
    <mergeCell ref="A37:J37"/>
    <mergeCell ref="A38:A40"/>
    <mergeCell ref="B38:B40"/>
    <mergeCell ref="C38:F39"/>
    <mergeCell ref="A85:E85"/>
    <mergeCell ref="A54:J54"/>
    <mergeCell ref="A55:A56"/>
    <mergeCell ref="B55:B56"/>
    <mergeCell ref="C55:F55"/>
    <mergeCell ref="A70:E70"/>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عماد پورعلی</cp:lastModifiedBy>
  <cp:lastPrinted>2020-09-23T10:04:20Z</cp:lastPrinted>
  <dcterms:created xsi:type="dcterms:W3CDTF">2020-05-19T06:26:37Z</dcterms:created>
  <dcterms:modified xsi:type="dcterms:W3CDTF">2021-10-06T09:05:02Z</dcterms:modified>
</cp:coreProperties>
</file>