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Mrs.Dorrrimanesh\Dargah\Amarhaye_Mozuii\Koshtar_Toyur\Mahane\1401\"/>
    </mc:Choice>
  </mc:AlternateContent>
  <bookViews>
    <workbookView xWindow="-120" yWindow="-120" windowWidth="20730" windowHeight="11160" tabRatio="648"/>
  </bookViews>
  <sheets>
    <sheet name="فهرست جداول" sheetId="2" r:id="rId1"/>
    <sheet name="تعاريف و مفاهيم" sheetId="56" r:id="rId2"/>
    <sheet name="مشخصات اساسی" sheetId="71" r:id="rId3"/>
    <sheet name="1 " sheetId="68" r:id="rId4"/>
    <sheet name="2" sheetId="67" r:id="rId5"/>
    <sheet name="3" sheetId="66" r:id="rId6"/>
    <sheet name="4" sheetId="65" r:id="rId7"/>
    <sheet name="5" sheetId="64" r:id="rId8"/>
    <sheet name="6" sheetId="70" r:id="rId9"/>
  </sheets>
  <definedNames>
    <definedName name="_xlnm._FilterDatabase" localSheetId="3" hidden="1">'1 '!#REF!</definedName>
    <definedName name="_xlnm._FilterDatabase" localSheetId="4" hidden="1">'2'!#REF!</definedName>
    <definedName name="_xlnm._FilterDatabase" localSheetId="5" hidden="1">'3'!#REF!</definedName>
    <definedName name="_xlnm._FilterDatabase" localSheetId="6" hidden="1">'4'!#REF!</definedName>
    <definedName name="_xlnm._FilterDatabase" localSheetId="7" hidden="1">'5'!#REF!</definedName>
    <definedName name="_xlnm._FilterDatabase" localSheetId="8" hidden="1">'6'!#REF!</definedName>
    <definedName name="_ftn1" localSheetId="1">'تعاريف و مفاهيم'!$A$12</definedName>
    <definedName name="_ftnref1" localSheetId="1">'تعاريف و مفاهيم'!$A$9</definedName>
    <definedName name="_Toc487012876" localSheetId="1">'تعاريف و مفاهيم'!$A$2</definedName>
    <definedName name="_Toc487012879" localSheetId="1">'تعاريف و مفاهيم'!$A$5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65" l="1"/>
  <c r="D11" i="65"/>
  <c r="E11" i="65"/>
  <c r="F11" i="65"/>
  <c r="B11" i="65"/>
  <c r="C11" i="66"/>
  <c r="D11" i="66"/>
  <c r="E11" i="66"/>
  <c r="F11" i="66"/>
  <c r="B11" i="66"/>
  <c r="C11" i="67"/>
  <c r="D11" i="67"/>
  <c r="E11" i="67"/>
  <c r="F11" i="67"/>
  <c r="B11" i="67"/>
  <c r="C11" i="68"/>
  <c r="D11" i="68"/>
  <c r="E11" i="68"/>
  <c r="F11" i="68"/>
  <c r="B11" i="68"/>
  <c r="C10" i="64" l="1"/>
  <c r="D10" i="64"/>
  <c r="F10" i="64"/>
  <c r="B10" i="64"/>
  <c r="C7" i="65" l="1"/>
  <c r="D7" i="65"/>
  <c r="E7" i="65"/>
  <c r="F7" i="65"/>
  <c r="B7" i="65"/>
  <c r="C7" i="66"/>
  <c r="D7" i="66"/>
  <c r="E7" i="66"/>
  <c r="F7" i="66"/>
  <c r="B7" i="66"/>
  <c r="C7" i="67"/>
  <c r="D7" i="67"/>
  <c r="E7" i="67"/>
  <c r="F7" i="67"/>
  <c r="B7" i="67"/>
  <c r="C7" i="68"/>
  <c r="D7" i="68"/>
  <c r="E7" i="68"/>
  <c r="F7" i="68"/>
  <c r="B7" i="68"/>
  <c r="D7" i="64" l="1"/>
  <c r="B7" i="64"/>
  <c r="C7" i="64"/>
  <c r="E7" i="64"/>
  <c r="F7" i="64"/>
  <c r="C3" i="65"/>
  <c r="D3" i="65"/>
  <c r="E3" i="65"/>
  <c r="F3" i="65"/>
  <c r="B3" i="65"/>
  <c r="C3" i="66"/>
  <c r="D3" i="66"/>
  <c r="E3" i="66"/>
  <c r="F3" i="66"/>
  <c r="B3" i="66"/>
  <c r="C3" i="67"/>
  <c r="D3" i="67"/>
  <c r="E3" i="67"/>
  <c r="F3" i="67"/>
  <c r="B3" i="67"/>
  <c r="C3" i="68"/>
  <c r="D3" i="68"/>
  <c r="E3" i="68"/>
  <c r="F3" i="68"/>
  <c r="B3" i="68"/>
</calcChain>
</file>

<file path=xl/sharedStrings.xml><?xml version="1.0" encoding="utf-8"?>
<sst xmlns="http://schemas.openxmlformats.org/spreadsheetml/2006/main" count="179" uniqueCount="94">
  <si>
    <t>عنوان جدول</t>
  </si>
  <si>
    <t>جدول شماره 1</t>
  </si>
  <si>
    <t>شماره جدول</t>
  </si>
  <si>
    <t>جدول شماره 2</t>
  </si>
  <si>
    <t>جدول شماره 3</t>
  </si>
  <si>
    <t>جدول شماره 4</t>
  </si>
  <si>
    <t>جدول شماره 5</t>
  </si>
  <si>
    <t>شرح</t>
  </si>
  <si>
    <t>تعاريف و مفاهيم</t>
  </si>
  <si>
    <t>s01</t>
  </si>
  <si>
    <t>ماکیان (مرغ و خروس)</t>
  </si>
  <si>
    <t>بوقلمون</t>
  </si>
  <si>
    <t>بلدرچین</t>
  </si>
  <si>
    <t>سایر</t>
  </si>
  <si>
    <t>فروردين</t>
  </si>
  <si>
    <t>ارديبهشت</t>
  </si>
  <si>
    <t>خرداد</t>
  </si>
  <si>
    <t>جدول شماره 6</t>
  </si>
  <si>
    <t>استان</t>
  </si>
  <si>
    <t>تعداد</t>
  </si>
  <si>
    <t>وزن (كيلوگرم)</t>
  </si>
  <si>
    <t>آذربايجان شرقي ...........................</t>
  </si>
  <si>
    <t>آذربايجان غربي ............................</t>
  </si>
  <si>
    <t>اردبيل ............................................</t>
  </si>
  <si>
    <t>اصفهان ..........................................</t>
  </si>
  <si>
    <t>البرز ...............................................</t>
  </si>
  <si>
    <t>ايلام ...............................................</t>
  </si>
  <si>
    <t>بوشهر ............................................</t>
  </si>
  <si>
    <t>تهران ..............................................</t>
  </si>
  <si>
    <t>چهارمحال و بختياري ..................</t>
  </si>
  <si>
    <t>خراسان جنوبي .............................</t>
  </si>
  <si>
    <t>خراسان رضوي ..............................</t>
  </si>
  <si>
    <t>خوزستان .......................................</t>
  </si>
  <si>
    <t>خراسان شمالي .............................</t>
  </si>
  <si>
    <t>زنجان .............................................</t>
  </si>
  <si>
    <t>سمنان ............................................</t>
  </si>
  <si>
    <t>سيستان بلوچستان .....................</t>
  </si>
  <si>
    <t>فارس ...............................................</t>
  </si>
  <si>
    <t>قزوين ..............................................</t>
  </si>
  <si>
    <t>قم ....................................................</t>
  </si>
  <si>
    <t>کردستان .......................................</t>
  </si>
  <si>
    <t>کرمان .............................................</t>
  </si>
  <si>
    <t>کرمانشاه ........................................</t>
  </si>
  <si>
    <t>کهگلويه و بويراحمد .....................</t>
  </si>
  <si>
    <t>گلستان ..........................................</t>
  </si>
  <si>
    <t>گيلان .............................................</t>
  </si>
  <si>
    <t>لرستان .........................................</t>
  </si>
  <si>
    <t>مازندران .......................................</t>
  </si>
  <si>
    <t>مرکزي ..........................................</t>
  </si>
  <si>
    <t>هرمزگان ......................................</t>
  </si>
  <si>
    <t>همدان ..........................................</t>
  </si>
  <si>
    <t>يزد ................................................</t>
  </si>
  <si>
    <t>مشخصات اساسی</t>
  </si>
  <si>
    <t>شترمرغ</t>
  </si>
  <si>
    <t>s02</t>
  </si>
  <si>
    <t>بهار</t>
  </si>
  <si>
    <t>تیر</t>
  </si>
  <si>
    <t xml:space="preserve">تیر </t>
  </si>
  <si>
    <t>مرداد</t>
  </si>
  <si>
    <t>شهریور</t>
  </si>
  <si>
    <t>تابستان</t>
  </si>
  <si>
    <t>مهر</t>
  </si>
  <si>
    <t>آبان</t>
  </si>
  <si>
    <t>آذر</t>
  </si>
  <si>
    <t>پاییز</t>
  </si>
  <si>
    <t>نتایج آمارگیری کشتار طیور کشتارگاه‌های کشور- آذر 1401</t>
  </si>
  <si>
    <t>آ‌ذر</t>
  </si>
  <si>
    <t>جدول 4 – وزن قابل مصرف انواع طیور كشتارشده در كشتارگاه‏هاي كشور برحسب فصل و ماه: فروردین تا آذر 1401 (كيلوگرم)</t>
  </si>
  <si>
    <t>جدول 6 – تعداد و وزن طیور كشتارشده در كشتارگاه‏ها به تفکیک استان: آذر 1401</t>
  </si>
  <si>
    <t xml:space="preserve">      کل کشور ..............................</t>
  </si>
  <si>
    <t>جدول 5– ميانگين وزن لاشه يك قطعه از انواع طیور كشتارشده در كشتارگاه‏هاي كشور برحسب فصل و ماه: فروردین تا آذر 1401 (كيلوگرم)</t>
  </si>
  <si>
    <t>جدول 1 – تعداد کل طیور زنده واردشده به كشتارگاه‏هاي كشور برحسب ماه و  فصل: فروردین تا آذر  1401 (قطعه)</t>
  </si>
  <si>
    <t>جدول 2 –  وزن کل طیور زنده واردشده به كشتارگاه‏هاي كشور برحسب فصل و ماه: فروردین تا آذر 1401 (كيلوگرم)</t>
  </si>
  <si>
    <t>تعداد کل طیور زنده واردشده به كشتارگاه‏هاي كشور برحسب ماه و  فصل</t>
  </si>
  <si>
    <t>وزن کل طیور زنده واردشده به كشتارگاه‏هاي كشور برحسب فصل و ماه</t>
  </si>
  <si>
    <t>تعداد انواع طیور كشتار شده در كشتارگاه‏هاي كشور برحسب فصل و ماه</t>
  </si>
  <si>
    <t xml:space="preserve"> وزن انواع طیوركشتار شده در كشتارگاه‏هاي كشور برحسب فصل و ماه</t>
  </si>
  <si>
    <t>ميانگين وزن لاشه يك قطعه از انواع طیور كشتار شده در كشتارگاه‏هاي كشور برحسب فصل و ماه</t>
  </si>
  <si>
    <t>تعداد و وزن طیور كشتار شده در كشتارگاه‏ها به تفکیک استان</t>
  </si>
  <si>
    <t>جدول 3 – تعداد لاشه‌های قابل مصرف انواع طیور كشتارشده در كشتارگاه‏هاي كشور برحسب فصل و ماه: فروردین تا آذر 1401 (قطعه)</t>
  </si>
  <si>
    <r>
      <t xml:space="preserve">کشتارگاه
</t>
    </r>
    <r>
      <rPr>
        <sz val="10"/>
        <rFont val="Tahoma"/>
        <family val="2"/>
      </rPr>
      <t>کشتارگاه، محوطه‌ای از عرصه و اعیان است که در آن، دام‌ها و طیوری که مصرف غذایی دارند، بر اساس قوانین و مقررات صادر شده از سوی سازمان دامپزشکی کشور و تحت نظارت آن سازمان، کشتار می‌شوند. کشتارگاه‌های کشور عموماً به دو شکل صنعتی و غیر صنعتی فعالیت می‌کنند.</t>
    </r>
  </si>
  <si>
    <r>
      <rPr>
        <b/>
        <sz val="10"/>
        <rFont val="Tahoma"/>
        <family val="2"/>
      </rPr>
      <t>طیور کشتار شده</t>
    </r>
    <r>
      <rPr>
        <sz val="10"/>
        <rFont val="Tahoma"/>
        <family val="2"/>
      </rPr>
      <t xml:space="preserve">
به هر یک از انواع طیور (ماکیان، بوقلمون، بلدرچین، شترمرغ، و غیره) که برای مصرف غذایی انسان کشتار می‌شود، «طیور کشتار شده» می‌گویند.
</t>
    </r>
  </si>
  <si>
    <r>
      <t xml:space="preserve">لاشه
</t>
    </r>
    <r>
      <rPr>
        <sz val="10"/>
        <rFont val="Tahoma"/>
        <family val="2"/>
      </rPr>
      <t>به بدن طیور پس از انجام عملیات کشتار، پَر‌کنی و جدا کردن سر و پاها و اندرونه (دل، جگر، سنگدان، روده و …) لاشه گفته می‌شود.</t>
    </r>
  </si>
  <si>
    <r>
      <t xml:space="preserve">لاشه قابل مصرف
</t>
    </r>
    <r>
      <rPr>
        <sz val="10"/>
        <rFont val="Tahoma"/>
        <family val="2"/>
      </rPr>
      <t>هرگاه در بازرسی بهداشتی پس از کشتار مشخص شود که شرایط زیر برقرار است، لاشه را قابل مصرف تلقی می‌کنند:
        • فرایند کشتار، طبق مقررات و ضوابط بهداشتی انجام گرفته باشد،
        • هیچ‌گونه نشانه و آثار بیماری در لاشه وجود نداشته باشد، 
        • لاشه و آلایش خوراکی‌اش کاملاً طبیعی، سالم، بی‌خطر و مناسب برای مصرف انسانی باشد.</t>
    </r>
    <r>
      <rPr>
        <b/>
        <sz val="10"/>
        <rFont val="Tahoma"/>
        <family val="2"/>
      </rPr>
      <t xml:space="preserve">
</t>
    </r>
  </si>
  <si>
    <r>
      <rPr>
        <b/>
        <sz val="10"/>
        <rFont val="Tahoma"/>
        <family val="2"/>
      </rPr>
      <t>سابقه طرح</t>
    </r>
    <r>
      <rPr>
        <sz val="10"/>
        <rFont val="Tahoma"/>
        <family val="2"/>
      </rPr>
      <t xml:space="preserve">
این طرح آمارگیری برای نخستین بار بهمن و اسفند ماه  سال 1399 اجرا شد.
</t>
    </r>
  </si>
  <si>
    <r>
      <rPr>
        <b/>
        <sz val="10"/>
        <rFont val="Tahoma"/>
        <family val="2"/>
      </rPr>
      <t>ضرورت اجراي طرح</t>
    </r>
    <r>
      <rPr>
        <sz val="10"/>
        <rFont val="Tahoma"/>
        <family val="2"/>
      </rPr>
      <t xml:space="preserve">
گوشت سفید به‌عنوان یکی از منابع تأمین پروتئین مورد نیاز بدن، جایگاه مهمی در سبد مصرفی خانوارها دارد. با توجه به سهم زیاد گوشت مرغ و سایر طیور از کل تولید و مصرف گوشت سفید در کشور، اطلاع از مقدار تولید و عرضه این نوع گوشت در فواصل کوتاه زمانی (ماهانه یا فصلی) برای برنامه‌ریزی‌ها و سیاست‌گذاری‌ها ضرورت دارد. از این رو مرکز آمار ایران در سال ۱۳۹۹ مطالعات اولیه به‌منظور امکان‌سنجی اجرای طرح آمارگیری کشتار طیور در کشتارگاه‌های رسمی کشور را در دستور کار خود قرار داد و پس از فراهم‌سازی مقدمات لازم، این آمارگیری برای نخستین بار در زمستان 1399 اجرا شد. از اطلاعات حاصل از این آمارگیری می‌توان برای محاسبه مصرف سرانه گوشت انواع طیور و نیز برنامه‌ریزی برای تأمین نیازهای واحدهای پرورش و فراورده‌های طیور و صنایع تبدیلی آن‌ها، توسعه‌ی این واحدها، و واردات گوشت مرغ بهره برد.</t>
    </r>
  </si>
  <si>
    <r>
      <rPr>
        <b/>
        <sz val="10"/>
        <rFont val="Tahoma"/>
        <family val="2"/>
      </rPr>
      <t>اهداف كلي</t>
    </r>
    <r>
      <rPr>
        <sz val="10"/>
        <rFont val="Tahoma"/>
        <family val="2"/>
      </rPr>
      <t xml:space="preserve">
</t>
    </r>
    <r>
      <rPr>
        <b/>
        <i/>
        <sz val="10"/>
        <rFont val="Tahoma"/>
        <family val="2"/>
      </rPr>
      <t>الف- هدف كلي</t>
    </r>
    <r>
      <rPr>
        <sz val="10"/>
        <rFont val="Tahoma"/>
        <family val="2"/>
      </rPr>
      <t xml:space="preserve">
هدف كلي اين طرح جمع‌آوري و ارائه اطلاعات ضروري براي برنامه‌ريزي، سياستگذاري، تحقيقات، كنترل و هدايت عمليات اجرايي در زمينه فعاليت کشتار طیور كشتارگاه‌هاي رسمي كشور است.
</t>
    </r>
    <r>
      <rPr>
        <b/>
        <i/>
        <sz val="10"/>
        <rFont val="Tahoma"/>
        <family val="2"/>
      </rPr>
      <t>ب) اهداف تفصيلي: 
-</t>
    </r>
    <r>
      <rPr>
        <i/>
        <sz val="10"/>
        <rFont val="Tahoma"/>
        <family val="2"/>
      </rPr>
      <t xml:space="preserve"> </t>
    </r>
    <r>
      <rPr>
        <sz val="10"/>
        <rFont val="Tahoma"/>
        <family val="2"/>
      </rPr>
      <t xml:space="preserve">تولید آمار مربوط به تعداد انواع طیور کشتار شده در کشتارگاه های رسمی کشور و وزن انواع طیور عرضه شده به بازار 
- محاسبه مصرف سرانه گوشت انواع طیور به‌عنوان يكي از شاخص‌هاي وضعيت اجتماعي و اقتصادي.
- تامین اقلام آماری مرتبط با طیور از قبیل پر، سر، پا و اندرونه 
- تأمين نيازهاي آماري حساب‌هاي اقتصادي
</t>
    </r>
  </si>
  <si>
    <r>
      <rPr>
        <b/>
        <sz val="10"/>
        <rFont val="Tahoma"/>
        <family val="2"/>
      </rPr>
      <t>روش آمارگيري</t>
    </r>
    <r>
      <rPr>
        <sz val="10"/>
        <rFont val="Tahoma"/>
        <family val="2"/>
      </rPr>
      <t xml:space="preserve">
روش آمارگيري اين طرح تمام شماري است.
</t>
    </r>
  </si>
  <si>
    <r>
      <rPr>
        <b/>
        <sz val="10"/>
        <rFont val="Tahoma"/>
        <family val="2"/>
      </rPr>
      <t>چارچوب آماري</t>
    </r>
    <r>
      <rPr>
        <sz val="10"/>
        <rFont val="Tahoma"/>
        <family val="2"/>
      </rPr>
      <t xml:space="preserve">
فهرست تمامي كشتارگاه‌های فعال و غیرفعال دولتي و خصوصي در سال 1401 كه داراي مجوز رسمي از سوي سازمان دامپزشكي كشور مي‌باشند چارچوب آماري اين طرح را تشكيل مي‌دهد.
</t>
    </r>
  </si>
  <si>
    <r>
      <rPr>
        <b/>
        <sz val="10"/>
        <rFont val="Tahoma"/>
        <family val="2"/>
      </rPr>
      <t>جامعه آمارگیری</t>
    </r>
    <r>
      <rPr>
        <sz val="10"/>
        <rFont val="Tahoma"/>
        <family val="2"/>
      </rPr>
      <t xml:space="preserve">
تمامي كشتارگاه‌هاي رسمي طیوركشور در سال 1401، جامعه آماري اين طرح را تشكيل مي‌دهند.
</t>
    </r>
  </si>
  <si>
    <r>
      <rPr>
        <b/>
        <sz val="10"/>
        <rFont val="Tahoma"/>
        <family val="2"/>
      </rPr>
      <t>واحد آماري</t>
    </r>
    <r>
      <rPr>
        <sz val="10"/>
        <rFont val="Tahoma"/>
        <family val="2"/>
      </rPr>
      <t xml:space="preserve">
واحد آماري طرح، يك واحد كشتارگاه رسمي طیور كشور است.
</t>
    </r>
  </si>
  <si>
    <r>
      <rPr>
        <b/>
        <sz val="10"/>
        <rFont val="Tahoma"/>
        <family val="2"/>
      </rPr>
      <t>زمان آماري</t>
    </r>
    <r>
      <rPr>
        <sz val="10"/>
        <rFont val="Tahoma"/>
        <family val="2"/>
      </rPr>
      <t xml:space="preserve">
زمان آماري اين طرح هريك از ماه‌هاي سال است.
</t>
    </r>
  </si>
  <si>
    <r>
      <rPr>
        <b/>
        <sz val="10"/>
        <rFont val="Tahoma"/>
        <family val="2"/>
      </rPr>
      <t>زمان آمارگيري</t>
    </r>
    <r>
      <rPr>
        <sz val="10"/>
        <rFont val="Tahoma"/>
        <family val="2"/>
      </rPr>
      <t xml:space="preserve">
زمان آمارگيري اين طرح دو هفته ابتدای هر ماه برای ماه قبل است.</t>
    </r>
  </si>
  <si>
    <r>
      <rPr>
        <b/>
        <sz val="10"/>
        <rFont val="Tahoma"/>
        <family val="2"/>
      </rPr>
      <t>سطح ارائه اطلاعات</t>
    </r>
    <r>
      <rPr>
        <sz val="10"/>
        <rFont val="Tahoma"/>
        <family val="2"/>
      </rPr>
      <t xml:space="preserve">
آمار و اطلاعات جمع‌آوري شده در سطح كشور و استان و به صورت ماهانه ارائه خواهد شد.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</si>
</sst>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name val="Arial"/>
      <charset val="178"/>
    </font>
    <font>
      <sz val="8"/>
      <name val="Arial"/>
      <family val="2"/>
    </font>
    <font>
      <u/>
      <sz val="10"/>
      <color indexed="12"/>
      <name val="Arial"/>
      <family val="2"/>
    </font>
    <font>
      <sz val="10"/>
      <name val="Arial"/>
      <family val="2"/>
    </font>
    <font>
      <sz val="10"/>
      <name val="B Mitra"/>
      <charset val="178"/>
    </font>
    <font>
      <u/>
      <sz val="10"/>
      <color theme="10"/>
      <name val="Arial"/>
      <family val="2"/>
    </font>
    <font>
      <sz val="10"/>
      <name val="Arial"/>
      <family val="2"/>
    </font>
    <font>
      <b/>
      <sz val="10"/>
      <name val="Tahoma"/>
      <family val="2"/>
    </font>
    <font>
      <sz val="10"/>
      <name val="Tahoma"/>
      <family val="2"/>
    </font>
    <font>
      <b/>
      <sz val="12"/>
      <name val="Tahoma"/>
      <family val="2"/>
    </font>
    <font>
      <b/>
      <sz val="10"/>
      <color theme="1"/>
      <name val="Tahoma"/>
      <family val="2"/>
    </font>
    <font>
      <b/>
      <sz val="11"/>
      <name val="Tahoma"/>
      <family val="2"/>
    </font>
    <font>
      <b/>
      <i/>
      <sz val="10"/>
      <name val="Tahoma"/>
      <family val="2"/>
    </font>
    <font>
      <i/>
      <sz val="10"/>
      <name val="Tahoma"/>
      <family val="2"/>
    </font>
    <font>
      <b/>
      <i/>
      <sz val="10"/>
      <color theme="1"/>
      <name val="Tahoma"/>
      <family val="2"/>
    </font>
    <font>
      <sz val="10"/>
      <color theme="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style="medium">
        <color indexed="64"/>
      </right>
      <top/>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style="medium">
        <color auto="1"/>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style="medium">
        <color indexed="64"/>
      </left>
      <right style="medium">
        <color indexed="64"/>
      </right>
      <top style="hair">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top/>
      <bottom style="medium">
        <color auto="1"/>
      </bottom>
      <diagonal/>
    </border>
    <border>
      <left/>
      <right style="hair">
        <color auto="1"/>
      </right>
      <top/>
      <bottom/>
      <diagonal/>
    </border>
    <border>
      <left style="medium">
        <color indexed="64"/>
      </left>
      <right style="medium">
        <color auto="1"/>
      </right>
      <top style="hair">
        <color indexed="64"/>
      </top>
      <bottom style="thin">
        <color auto="1"/>
      </bottom>
      <diagonal/>
    </border>
    <border>
      <left/>
      <right style="hair">
        <color auto="1"/>
      </right>
      <top style="hair">
        <color indexed="64"/>
      </top>
      <bottom style="thin">
        <color auto="1"/>
      </bottom>
      <diagonal/>
    </border>
    <border>
      <left style="hair">
        <color auto="1"/>
      </left>
      <right style="hair">
        <color auto="1"/>
      </right>
      <top style="hair">
        <color indexed="64"/>
      </top>
      <bottom style="thin">
        <color auto="1"/>
      </bottom>
      <diagonal/>
    </border>
    <border>
      <left style="hair">
        <color auto="1"/>
      </left>
      <right style="medium">
        <color auto="1"/>
      </right>
      <top style="hair">
        <color indexed="64"/>
      </top>
      <bottom style="thin">
        <color auto="1"/>
      </bottom>
      <diagonal/>
    </border>
    <border>
      <left style="hair">
        <color auto="1"/>
      </left>
      <right style="medium">
        <color auto="1"/>
      </right>
      <top style="thin">
        <color auto="1"/>
      </top>
      <bottom style="hair">
        <color auto="1"/>
      </bottom>
      <diagonal/>
    </border>
    <border>
      <left style="thin">
        <color indexed="16"/>
      </left>
      <right style="thin">
        <color indexed="16"/>
      </right>
      <top style="medium">
        <color indexed="64"/>
      </top>
      <bottom style="thin">
        <color indexed="16"/>
      </bottom>
      <diagonal/>
    </border>
    <border>
      <left style="thin">
        <color indexed="16"/>
      </left>
      <right style="medium">
        <color indexed="64"/>
      </right>
      <top style="medium">
        <color indexed="64"/>
      </top>
      <bottom style="thin">
        <color indexed="16"/>
      </bottom>
      <diagonal/>
    </border>
    <border>
      <left style="thin">
        <color theme="1"/>
      </left>
      <right style="medium">
        <color indexed="64"/>
      </right>
      <top style="thin">
        <color theme="1"/>
      </top>
      <bottom style="thin">
        <color theme="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indexed="64"/>
      </right>
      <top style="thin">
        <color theme="1"/>
      </top>
      <bottom style="medium">
        <color theme="1"/>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auto="1"/>
      </bottom>
      <diagonal/>
    </border>
    <border>
      <left/>
      <right/>
      <top/>
      <bottom style="hair">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5" fillId="0" borderId="0" applyNumberFormat="0" applyFill="0" applyBorder="0" applyAlignment="0" applyProtection="0">
      <alignment vertical="top"/>
      <protection locked="0"/>
    </xf>
    <xf numFmtId="0" fontId="6" fillId="0" borderId="0"/>
  </cellStyleXfs>
  <cellXfs count="90">
    <xf numFmtId="0" fontId="0" fillId="0" borderId="0" xfId="0"/>
    <xf numFmtId="0" fontId="4" fillId="0" borderId="0" xfId="0" applyFont="1"/>
    <xf numFmtId="0" fontId="4" fillId="0" borderId="0" xfId="0" applyFont="1" applyAlignment="1">
      <alignment horizontal="center"/>
    </xf>
    <xf numFmtId="0" fontId="4" fillId="0" borderId="2" xfId="0" applyFont="1" applyBorder="1"/>
    <xf numFmtId="3" fontId="7" fillId="0" borderId="6" xfId="0" applyNumberFormat="1" applyFont="1" applyBorder="1" applyAlignment="1">
      <alignment horizontal="right" vertical="center"/>
    </xf>
    <xf numFmtId="0" fontId="7" fillId="0" borderId="4"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0" xfId="0" applyFont="1" applyAlignment="1">
      <alignment horizontal="right" vertical="center" wrapText="1"/>
    </xf>
    <xf numFmtId="0" fontId="7" fillId="0" borderId="11" xfId="1" applyFont="1" applyFill="1" applyBorder="1" applyAlignment="1" applyProtection="1">
      <alignment horizontal="center" vertical="center"/>
    </xf>
    <xf numFmtId="3" fontId="7" fillId="0" borderId="23" xfId="0" applyNumberFormat="1" applyFont="1" applyBorder="1" applyAlignment="1">
      <alignment horizontal="right" vertical="center"/>
    </xf>
    <xf numFmtId="0" fontId="10" fillId="0" borderId="24" xfId="1" applyFont="1" applyFill="1" applyBorder="1" applyAlignment="1" applyProtection="1">
      <alignment horizontal="center" vertical="center"/>
    </xf>
    <xf numFmtId="0" fontId="7" fillId="0" borderId="51" xfId="1" applyFont="1" applyFill="1" applyBorder="1" applyAlignment="1" applyProtection="1">
      <alignment horizontal="center" vertical="center"/>
    </xf>
    <xf numFmtId="3" fontId="7" fillId="3" borderId="50" xfId="0" quotePrefix="1" applyNumberFormat="1" applyFont="1" applyFill="1" applyBorder="1" applyAlignment="1">
      <alignment horizontal="right" vertical="center"/>
    </xf>
    <xf numFmtId="3" fontId="7" fillId="0" borderId="7" xfId="0" quotePrefix="1" applyNumberFormat="1" applyFont="1" applyBorder="1" applyAlignment="1">
      <alignment horizontal="right" vertical="center"/>
    </xf>
    <xf numFmtId="3" fontId="7" fillId="0" borderId="10" xfId="0" quotePrefix="1" applyNumberFormat="1" applyFont="1" applyBorder="1" applyAlignment="1">
      <alignment horizontal="right" vertical="center"/>
    </xf>
    <xf numFmtId="0" fontId="8" fillId="0" borderId="0" xfId="3" applyFont="1" applyAlignment="1">
      <alignment vertical="center"/>
    </xf>
    <xf numFmtId="0" fontId="8" fillId="0" borderId="0" xfId="3" applyFont="1" applyAlignment="1">
      <alignment vertical="center" wrapText="1"/>
    </xf>
    <xf numFmtId="0" fontId="8" fillId="0" borderId="0" xfId="0" applyFont="1" applyAlignment="1">
      <alignment horizontal="right" vertical="center" wrapText="1" readingOrder="2"/>
    </xf>
    <xf numFmtId="0" fontId="7" fillId="0" borderId="0" xfId="0" applyFont="1" applyAlignment="1">
      <alignment horizontal="right" vertical="center" wrapText="1" readingOrder="2"/>
    </xf>
    <xf numFmtId="0" fontId="11" fillId="0" borderId="1" xfId="1" applyFont="1" applyFill="1" applyBorder="1" applyAlignment="1" applyProtection="1">
      <alignment vertical="center"/>
    </xf>
    <xf numFmtId="0" fontId="8" fillId="0" borderId="0" xfId="3" applyFont="1"/>
    <xf numFmtId="0" fontId="8" fillId="0" borderId="0" xfId="3" applyFont="1" applyAlignment="1">
      <alignment vertical="top"/>
    </xf>
    <xf numFmtId="0" fontId="8" fillId="3" borderId="0" xfId="3" applyFont="1" applyFill="1" applyAlignment="1">
      <alignment vertical="top"/>
    </xf>
    <xf numFmtId="0" fontId="8" fillId="2" borderId="20" xfId="3" applyFont="1" applyFill="1" applyBorder="1" applyAlignment="1">
      <alignment horizontal="right" vertical="top" wrapText="1" readingOrder="2"/>
    </xf>
    <xf numFmtId="0" fontId="8" fillId="0" borderId="21" xfId="3" applyFont="1" applyBorder="1" applyAlignment="1">
      <alignment horizontal="right" vertical="top" wrapText="1"/>
    </xf>
    <xf numFmtId="0" fontId="8" fillId="2" borderId="21" xfId="3" applyFont="1" applyFill="1" applyBorder="1" applyAlignment="1">
      <alignment horizontal="right" vertical="top" wrapText="1" readingOrder="2"/>
    </xf>
    <xf numFmtId="0" fontId="8" fillId="0" borderId="21" xfId="3" applyFont="1" applyBorder="1" applyAlignment="1">
      <alignment horizontal="right" vertical="top" wrapText="1" readingOrder="2"/>
    </xf>
    <xf numFmtId="0" fontId="8" fillId="3" borderId="21" xfId="3" applyFont="1" applyFill="1" applyBorder="1" applyAlignment="1">
      <alignment horizontal="right" vertical="top" wrapText="1" readingOrder="2"/>
    </xf>
    <xf numFmtId="0" fontId="8" fillId="3" borderId="22" xfId="3" applyFont="1" applyFill="1" applyBorder="1" applyAlignment="1">
      <alignment horizontal="right" vertical="top" wrapText="1" readingOrder="2"/>
    </xf>
    <xf numFmtId="0" fontId="11" fillId="0" borderId="0" xfId="3" applyFont="1" applyAlignment="1">
      <alignment vertical="center" wrapText="1"/>
    </xf>
    <xf numFmtId="0" fontId="7" fillId="0" borderId="0" xfId="0" applyFont="1" applyAlignment="1">
      <alignment vertical="center" readingOrder="2"/>
    </xf>
    <xf numFmtId="0" fontId="14" fillId="3" borderId="17" xfId="0" applyFont="1" applyFill="1" applyBorder="1" applyAlignment="1" applyProtection="1">
      <alignment horizontal="right" vertical="center" wrapText="1" readingOrder="2"/>
      <protection locked="0"/>
    </xf>
    <xf numFmtId="1" fontId="14" fillId="3" borderId="34" xfId="0" applyNumberFormat="1" applyFont="1" applyFill="1" applyBorder="1" applyAlignment="1" applyProtection="1">
      <alignment vertical="center" wrapText="1" readingOrder="2"/>
      <protection locked="0"/>
    </xf>
    <xf numFmtId="1" fontId="14" fillId="3" borderId="29" xfId="0" applyNumberFormat="1" applyFont="1" applyFill="1" applyBorder="1" applyAlignment="1" applyProtection="1">
      <alignment vertical="center" wrapText="1" readingOrder="2"/>
      <protection locked="0"/>
    </xf>
    <xf numFmtId="1" fontId="14" fillId="3" borderId="30" xfId="0" applyNumberFormat="1" applyFont="1" applyFill="1" applyBorder="1" applyAlignment="1" applyProtection="1">
      <alignment vertical="center" wrapText="1" readingOrder="2"/>
      <protection locked="0"/>
    </xf>
    <xf numFmtId="0" fontId="15" fillId="0" borderId="18" xfId="0" applyFont="1" applyBorder="1" applyAlignment="1" applyProtection="1">
      <alignment horizontal="center" vertical="center" wrapText="1" readingOrder="2"/>
      <protection locked="0"/>
    </xf>
    <xf numFmtId="0" fontId="15" fillId="0" borderId="35" xfId="0" applyFont="1" applyBorder="1" applyAlignment="1" applyProtection="1">
      <alignment vertical="center" wrapText="1" readingOrder="2"/>
      <protection locked="0"/>
    </xf>
    <xf numFmtId="0" fontId="15" fillId="0" borderId="31" xfId="0" applyFont="1" applyBorder="1" applyAlignment="1" applyProtection="1">
      <alignment vertical="center" wrapText="1" readingOrder="2"/>
      <protection locked="0"/>
    </xf>
    <xf numFmtId="0" fontId="15" fillId="0" borderId="32" xfId="0" applyFont="1" applyBorder="1" applyAlignment="1" applyProtection="1">
      <alignment vertical="center" wrapText="1" readingOrder="2"/>
      <protection locked="0"/>
    </xf>
    <xf numFmtId="0" fontId="15" fillId="0" borderId="32" xfId="0" applyFont="1" applyBorder="1" applyAlignment="1" applyProtection="1">
      <alignment horizontal="left" vertical="top" wrapText="1" readingOrder="2"/>
      <protection locked="0"/>
    </xf>
    <xf numFmtId="0" fontId="15" fillId="0" borderId="42" xfId="0" applyFont="1" applyBorder="1" applyAlignment="1" applyProtection="1">
      <alignment horizontal="center" vertical="center" wrapText="1" readingOrder="2"/>
      <protection locked="0"/>
    </xf>
    <xf numFmtId="0" fontId="15" fillId="0" borderId="43" xfId="0" applyFont="1" applyBorder="1" applyAlignment="1" applyProtection="1">
      <alignment vertical="center" wrapText="1" readingOrder="2"/>
      <protection locked="0"/>
    </xf>
    <xf numFmtId="0" fontId="15" fillId="0" borderId="44" xfId="0" applyFont="1" applyBorder="1" applyAlignment="1" applyProtection="1">
      <alignment vertical="center" wrapText="1" readingOrder="2"/>
      <protection locked="0"/>
    </xf>
    <xf numFmtId="0" fontId="15" fillId="0" borderId="45" xfId="0" applyFont="1" applyBorder="1" applyAlignment="1" applyProtection="1">
      <alignment horizontal="left" vertical="top" wrapText="1" readingOrder="2"/>
      <protection locked="0"/>
    </xf>
    <xf numFmtId="0" fontId="14" fillId="0" borderId="21" xfId="0" applyFont="1" applyBorder="1" applyAlignment="1" applyProtection="1">
      <alignment horizontal="right" vertical="center" wrapText="1" readingOrder="2"/>
      <protection locked="0"/>
    </xf>
    <xf numFmtId="0" fontId="14" fillId="0" borderId="41" xfId="0" applyFont="1" applyBorder="1" applyAlignment="1" applyProtection="1">
      <alignment vertical="center" wrapText="1" readingOrder="2"/>
      <protection locked="0"/>
    </xf>
    <xf numFmtId="0" fontId="14" fillId="0" borderId="46" xfId="0" applyFont="1" applyBorder="1" applyAlignment="1" applyProtection="1">
      <alignment vertical="center" wrapText="1" readingOrder="2"/>
      <protection locked="0"/>
    </xf>
    <xf numFmtId="0" fontId="15" fillId="0" borderId="36" xfId="0" applyFont="1" applyBorder="1" applyAlignment="1" applyProtection="1">
      <alignment horizontal="center" vertical="center" wrapText="1" readingOrder="2"/>
      <protection locked="0"/>
    </xf>
    <xf numFmtId="0" fontId="15" fillId="0" borderId="37" xfId="0" applyFont="1" applyBorder="1" applyAlignment="1" applyProtection="1">
      <alignment vertical="center" wrapText="1" readingOrder="2"/>
      <protection locked="0"/>
    </xf>
    <xf numFmtId="0" fontId="15" fillId="0" borderId="38" xfId="0" applyFont="1" applyBorder="1" applyAlignment="1" applyProtection="1">
      <alignment vertical="center" wrapText="1" readingOrder="2"/>
      <protection locked="0"/>
    </xf>
    <xf numFmtId="0" fontId="15" fillId="0" borderId="39" xfId="0" applyFont="1" applyBorder="1" applyAlignment="1" applyProtection="1">
      <alignment horizontal="left" vertical="top" wrapText="1" readingOrder="2"/>
      <protection locked="0"/>
    </xf>
    <xf numFmtId="0" fontId="14" fillId="0" borderId="37" xfId="0" applyFont="1" applyBorder="1" applyAlignment="1" applyProtection="1">
      <alignment vertical="center" wrapText="1" readingOrder="2"/>
      <protection locked="0"/>
    </xf>
    <xf numFmtId="0" fontId="15" fillId="0" borderId="56" xfId="0" applyFont="1" applyBorder="1" applyAlignment="1" applyProtection="1">
      <alignment vertical="center" wrapText="1" readingOrder="2"/>
      <protection locked="0"/>
    </xf>
    <xf numFmtId="0" fontId="15" fillId="0" borderId="19" xfId="0" applyFont="1" applyBorder="1" applyAlignment="1" applyProtection="1">
      <alignment horizontal="center" vertical="center" wrapText="1" readingOrder="2"/>
      <protection locked="0"/>
    </xf>
    <xf numFmtId="0" fontId="15" fillId="0" borderId="55" xfId="0" applyFont="1" applyBorder="1" applyAlignment="1" applyProtection="1">
      <alignment vertical="center" wrapText="1" readingOrder="2"/>
      <protection locked="0"/>
    </xf>
    <xf numFmtId="0" fontId="15" fillId="0" borderId="3" xfId="0" applyFont="1" applyBorder="1" applyAlignment="1" applyProtection="1">
      <alignment vertical="center" wrapText="1" readingOrder="2"/>
      <protection locked="0"/>
    </xf>
    <xf numFmtId="0" fontId="15" fillId="0" borderId="33" xfId="0" applyFont="1" applyBorder="1" applyAlignment="1" applyProtection="1">
      <alignment horizontal="left" vertical="top" wrapText="1" readingOrder="2"/>
      <protection locked="0"/>
    </xf>
    <xf numFmtId="0" fontId="7" fillId="0" borderId="0" xfId="0" applyFont="1" applyAlignment="1">
      <alignment horizontal="center" vertical="center" readingOrder="2"/>
    </xf>
    <xf numFmtId="164" fontId="7" fillId="0" borderId="0" xfId="0" applyNumberFormat="1" applyFont="1" applyAlignment="1">
      <alignment vertical="center" readingOrder="2"/>
    </xf>
    <xf numFmtId="164" fontId="8" fillId="0" borderId="0" xfId="0" applyNumberFormat="1" applyFont="1" applyAlignment="1">
      <alignment vertical="center" readingOrder="2"/>
    </xf>
    <xf numFmtId="0" fontId="10" fillId="2" borderId="20" xfId="0" applyFont="1" applyFill="1" applyBorder="1" applyAlignment="1" applyProtection="1">
      <alignment horizontal="center" vertical="center" wrapText="1" readingOrder="2"/>
      <protection locked="0"/>
    </xf>
    <xf numFmtId="0" fontId="10" fillId="2" borderId="26" xfId="0" applyFont="1" applyFill="1" applyBorder="1" applyAlignment="1" applyProtection="1">
      <alignment horizontal="center" vertical="center" wrapText="1" readingOrder="2"/>
      <protection locked="0"/>
    </xf>
    <xf numFmtId="0" fontId="10" fillId="2" borderId="27" xfId="0" applyFont="1" applyFill="1" applyBorder="1" applyAlignment="1" applyProtection="1">
      <alignment horizontal="center" vertical="center" wrapText="1" readingOrder="2"/>
      <protection locked="0"/>
    </xf>
    <xf numFmtId="0" fontId="10" fillId="2" borderId="28" xfId="0" applyFont="1" applyFill="1" applyBorder="1" applyAlignment="1" applyProtection="1">
      <alignment horizontal="center" vertical="center" wrapText="1" readingOrder="2"/>
      <protection locked="0"/>
    </xf>
    <xf numFmtId="0" fontId="10" fillId="2" borderId="25" xfId="0" applyFont="1" applyFill="1" applyBorder="1" applyAlignment="1" applyProtection="1">
      <alignment horizontal="center" vertical="center" wrapText="1" readingOrder="2"/>
      <protection locked="0"/>
    </xf>
    <xf numFmtId="0" fontId="12" fillId="3" borderId="17" xfId="0" applyFont="1" applyFill="1" applyBorder="1" applyAlignment="1">
      <alignment vertical="center" wrapText="1" readingOrder="2"/>
    </xf>
    <xf numFmtId="0" fontId="14" fillId="3" borderId="47" xfId="0" applyFont="1" applyFill="1" applyBorder="1" applyAlignment="1" applyProtection="1">
      <alignment horizontal="left" vertical="center" wrapText="1" readingOrder="2"/>
      <protection locked="0"/>
    </xf>
    <xf numFmtId="0" fontId="14" fillId="3" borderId="48" xfId="0" applyFont="1" applyFill="1" applyBorder="1" applyAlignment="1" applyProtection="1">
      <alignment horizontal="left" vertical="center" wrapText="1" readingOrder="2"/>
      <protection locked="0"/>
    </xf>
    <xf numFmtId="0" fontId="15" fillId="0" borderId="8" xfId="0" applyFont="1" applyBorder="1" applyAlignment="1" applyProtection="1">
      <alignment vertical="center" wrapText="1" readingOrder="2"/>
      <protection locked="0"/>
    </xf>
    <xf numFmtId="0" fontId="15" fillId="0" borderId="49" xfId="0" applyFont="1" applyBorder="1" applyAlignment="1" applyProtection="1">
      <alignment vertical="center" wrapText="1" readingOrder="2"/>
      <protection locked="0"/>
    </xf>
    <xf numFmtId="0" fontId="15" fillId="0" borderId="52" xfId="0" applyFont="1" applyBorder="1" applyAlignment="1" applyProtection="1">
      <alignment vertical="center" wrapText="1" readingOrder="2"/>
      <protection locked="0"/>
    </xf>
    <xf numFmtId="0" fontId="15" fillId="0" borderId="53" xfId="0" applyFont="1" applyBorder="1" applyAlignment="1" applyProtection="1">
      <alignment vertical="center" wrapText="1" readingOrder="2"/>
      <protection locked="0"/>
    </xf>
    <xf numFmtId="0" fontId="15" fillId="0" borderId="54" xfId="0" applyFont="1" applyBorder="1" applyAlignment="1" applyProtection="1">
      <alignment vertical="center" wrapText="1" readingOrder="2"/>
      <protection locked="0"/>
    </xf>
    <xf numFmtId="0" fontId="10" fillId="2" borderId="12" xfId="0" applyFont="1" applyFill="1" applyBorder="1" applyAlignment="1" applyProtection="1">
      <alignment horizontal="center" vertical="center" wrapText="1" readingOrder="2"/>
      <protection locked="0"/>
    </xf>
    <xf numFmtId="0" fontId="10" fillId="2" borderId="15" xfId="0" applyFont="1" applyFill="1" applyBorder="1" applyAlignment="1" applyProtection="1">
      <alignment horizontal="center" vertical="center" wrapText="1" readingOrder="2"/>
      <protection locked="0"/>
    </xf>
    <xf numFmtId="0" fontId="10" fillId="2" borderId="16" xfId="0" applyFont="1" applyFill="1" applyBorder="1" applyAlignment="1" applyProtection="1">
      <alignment horizontal="center" vertical="center" wrapText="1" readingOrder="2"/>
      <protection locked="0"/>
    </xf>
    <xf numFmtId="0" fontId="7" fillId="0" borderId="18" xfId="0" applyFont="1" applyBorder="1" applyAlignment="1">
      <alignment vertical="center" wrapText="1" readingOrder="2"/>
    </xf>
    <xf numFmtId="0" fontId="7" fillId="0" borderId="19" xfId="0" applyFont="1" applyBorder="1" applyAlignment="1">
      <alignment vertical="center" wrapText="1" readingOrder="2"/>
    </xf>
    <xf numFmtId="0" fontId="11" fillId="0" borderId="3" xfId="0" applyFont="1" applyBorder="1" applyAlignment="1">
      <alignment horizontal="center" vertical="center"/>
    </xf>
    <xf numFmtId="0" fontId="9" fillId="0" borderId="57" xfId="0" applyFont="1" applyBorder="1" applyAlignment="1">
      <alignment horizontal="center" vertical="center" readingOrder="2"/>
    </xf>
    <xf numFmtId="0" fontId="7" fillId="0" borderId="0" xfId="1" quotePrefix="1" applyFont="1" applyFill="1" applyBorder="1" applyAlignment="1" applyProtection="1">
      <alignment horizontal="right" vertical="center" wrapText="1" readingOrder="2"/>
    </xf>
    <xf numFmtId="0" fontId="7" fillId="0" borderId="0" xfId="1" applyFont="1" applyFill="1" applyBorder="1" applyAlignment="1" applyProtection="1">
      <alignment horizontal="right" vertical="center" wrapText="1" readingOrder="2"/>
    </xf>
    <xf numFmtId="0" fontId="7" fillId="0" borderId="40" xfId="1" quotePrefix="1" applyFont="1" applyFill="1" applyBorder="1" applyAlignment="1" applyProtection="1">
      <alignment horizontal="right" vertical="center" wrapText="1" readingOrder="2"/>
    </xf>
    <xf numFmtId="0" fontId="10" fillId="2" borderId="9" xfId="0" applyFont="1" applyFill="1" applyBorder="1" applyAlignment="1" applyProtection="1">
      <alignment horizontal="center" vertical="center" wrapText="1" readingOrder="2"/>
      <protection locked="0"/>
    </xf>
    <xf numFmtId="0" fontId="10" fillId="2" borderId="4" xfId="0" applyFont="1" applyFill="1" applyBorder="1" applyAlignment="1" applyProtection="1">
      <alignment horizontal="center" vertical="center" wrapText="1" readingOrder="2"/>
      <protection locked="0"/>
    </xf>
    <xf numFmtId="0" fontId="15" fillId="2" borderId="9" xfId="0" applyFont="1" applyFill="1" applyBorder="1" applyAlignment="1" applyProtection="1">
      <alignment vertical="center" wrapText="1" readingOrder="2"/>
      <protection locked="0"/>
    </xf>
    <xf numFmtId="0" fontId="7" fillId="0" borderId="40" xfId="1" applyFont="1" applyFill="1" applyBorder="1" applyAlignment="1" applyProtection="1">
      <alignment horizontal="right" vertical="center" readingOrder="2"/>
    </xf>
    <xf numFmtId="0" fontId="10" fillId="2" borderId="13" xfId="0" applyFont="1" applyFill="1" applyBorder="1" applyAlignment="1" applyProtection="1">
      <alignment horizontal="center" vertical="center" wrapText="1" readingOrder="2"/>
      <protection locked="0"/>
    </xf>
    <xf numFmtId="0" fontId="10" fillId="2" borderId="14" xfId="0" applyFont="1" applyFill="1" applyBorder="1" applyAlignment="1" applyProtection="1">
      <alignment vertical="center" wrapText="1" readingOrder="2"/>
      <protection locked="0"/>
    </xf>
    <xf numFmtId="0" fontId="10" fillId="2" borderId="6" xfId="0" applyFont="1" applyFill="1" applyBorder="1" applyAlignment="1" applyProtection="1">
      <alignment horizontal="center" vertical="center" wrapText="1" readingOrder="2"/>
      <protection locked="0"/>
    </xf>
  </cellXfs>
  <cellStyles count="6">
    <cellStyle name="Hyperlink" xfId="1" builtinId="8"/>
    <cellStyle name="Hyperlink 2" xfId="4"/>
    <cellStyle name="Normal" xfId="0" builtinId="0"/>
    <cellStyle name="Normal 2" xfId="2"/>
    <cellStyle name="Normal 3" xfId="3"/>
    <cellStyle name="Normal 4" xf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_rels/drawing2.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_rels/drawing3.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_rels/drawing4.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_rels/drawing5.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_rels/drawing6.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_rels/drawing7.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_rels/drawing8.xml.rels><?xml version="1.0" encoding="UTF-8" standalone="yes"?>
<Relationships xmlns="http://schemas.openxmlformats.org/package/2006/relationships"><Relationship Id="rId1" Type="http://schemas.openxmlformats.org/officeDocument/2006/relationships/hyperlink" Target="#'&#1601;&#1607;&#1585;&#1587;&#1578; &#1580;&#1583;&#1575;&#1608;&#1604;'!A1"/></Relationships>
</file>

<file path=xl/drawings/drawing1.xml><?xml version="1.0" encoding="utf-8"?>
<xdr:wsDr xmlns:xdr="http://schemas.openxmlformats.org/drawingml/2006/spreadsheetDrawing" xmlns:a="http://schemas.openxmlformats.org/drawingml/2006/main">
  <xdr:twoCellAnchor>
    <xdr:from>
      <xdr:col>0</xdr:col>
      <xdr:colOff>3693989</xdr:colOff>
      <xdr:row>0</xdr:row>
      <xdr:rowOff>245807</xdr:rowOff>
    </xdr:from>
    <xdr:to>
      <xdr:col>0</xdr:col>
      <xdr:colOff>4814476</xdr:colOff>
      <xdr:row>0</xdr:row>
      <xdr:rowOff>542823</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1301350282" y="245807"/>
          <a:ext cx="1120487" cy="2970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fa-IR" sz="900">
              <a:solidFill>
                <a:srgbClr val="0000FF"/>
              </a:solidFill>
              <a:latin typeface="Tahoma" panose="020B0604030504040204" pitchFamily="34" charset="0"/>
              <a:ea typeface="Tahoma" panose="020B0604030504040204" pitchFamily="34" charset="0"/>
              <a:cs typeface="Tahoma" panose="020B0604030504040204" pitchFamily="34" charset="0"/>
            </a:rPr>
            <a:t>بازگشت</a:t>
          </a:r>
          <a:r>
            <a:rPr lang="fa-IR" sz="900" baseline="0">
              <a:solidFill>
                <a:srgbClr val="0000FF"/>
              </a:solidFill>
              <a:latin typeface="Tahoma" panose="020B0604030504040204" pitchFamily="34" charset="0"/>
              <a:ea typeface="Tahoma" panose="020B0604030504040204" pitchFamily="34" charset="0"/>
              <a:cs typeface="Tahoma" panose="020B0604030504040204" pitchFamily="34" charset="0"/>
            </a:rPr>
            <a:t> به فهرست</a:t>
          </a:r>
          <a:endParaRPr lang="en-US" sz="900">
            <a:solidFill>
              <a:srgbClr val="0000FF"/>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7229475</xdr:colOff>
      <xdr:row>0</xdr:row>
      <xdr:rowOff>133350</xdr:rowOff>
    </xdr:from>
    <xdr:to>
      <xdr:col>2</xdr:col>
      <xdr:colOff>1</xdr:colOff>
      <xdr:row>0</xdr:row>
      <xdr:rowOff>371476</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9986467199" y="133350"/>
          <a:ext cx="1685926" cy="238126"/>
        </a:xfrm>
        <a:prstGeom prst="rect">
          <a:avLst/>
        </a:prstGeom>
        <a:noFill/>
        <a:ln w="25400" cap="flat" cmpd="sng" algn="ctr">
          <a:noFill/>
          <a:prstDash val="solid"/>
        </a:ln>
        <a:effectLst/>
      </xdr:spPr>
      <xdr:txBody>
        <a:bodyPr vertOverflow="clip" horzOverflow="clip"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rPr>
            <a:t>بازگشت به فهرست</a:t>
          </a:r>
          <a:endParaRPr kumimoji="0" lang="en-US" sz="900" b="0" i="0" u="none" strike="noStrike" kern="0" cap="none" spc="0" normalizeH="0" baseline="0" noProof="0">
            <a:ln>
              <a:noFill/>
            </a:ln>
            <a:solidFill>
              <a:srgbClr val="0000FF"/>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0</xdr:row>
      <xdr:rowOff>66675</xdr:rowOff>
    </xdr:from>
    <xdr:to>
      <xdr:col>6</xdr:col>
      <xdr:colOff>0</xdr:colOff>
      <xdr:row>0</xdr:row>
      <xdr:rowOff>304801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9982819124" y="66675"/>
          <a:ext cx="1685926"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fa-IR" sz="900">
              <a:solidFill>
                <a:srgbClr val="0000FF"/>
              </a:solidFill>
              <a:latin typeface="Tahoma" panose="020B0604030504040204" pitchFamily="34" charset="0"/>
              <a:ea typeface="Tahoma" panose="020B0604030504040204" pitchFamily="34" charset="0"/>
              <a:cs typeface="Tahoma" panose="020B0604030504040204" pitchFamily="34" charset="0"/>
            </a:rPr>
            <a:t>بازگشت</a:t>
          </a:r>
          <a:r>
            <a:rPr lang="fa-IR" sz="900" baseline="0">
              <a:solidFill>
                <a:srgbClr val="0000FF"/>
              </a:solidFill>
              <a:latin typeface="Tahoma" panose="020B0604030504040204" pitchFamily="34" charset="0"/>
              <a:ea typeface="Tahoma" panose="020B0604030504040204" pitchFamily="34" charset="0"/>
              <a:cs typeface="Tahoma" panose="020B0604030504040204" pitchFamily="34" charset="0"/>
            </a:rPr>
            <a:t> به فهرست</a:t>
          </a:r>
          <a:endParaRPr lang="en-US" sz="900">
            <a:solidFill>
              <a:srgbClr val="0000FF"/>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142874</xdr:colOff>
      <xdr:row>0</xdr:row>
      <xdr:rowOff>0</xdr:rowOff>
    </xdr:from>
    <xdr:to>
      <xdr:col>6</xdr:col>
      <xdr:colOff>0</xdr:colOff>
      <xdr:row>0</xdr:row>
      <xdr:rowOff>238126</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9984209776" y="0"/>
          <a:ext cx="1295400"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fa-IR" sz="900">
              <a:solidFill>
                <a:srgbClr val="0000FF"/>
              </a:solidFill>
              <a:latin typeface="Tahoma" panose="020B0604030504040204" pitchFamily="34" charset="0"/>
              <a:ea typeface="Tahoma" panose="020B0604030504040204" pitchFamily="34" charset="0"/>
              <a:cs typeface="Tahoma" panose="020B0604030504040204" pitchFamily="34" charset="0"/>
            </a:rPr>
            <a:t>بازگشت</a:t>
          </a:r>
          <a:r>
            <a:rPr lang="fa-IR" sz="900" baseline="0">
              <a:solidFill>
                <a:srgbClr val="0000FF"/>
              </a:solidFill>
              <a:latin typeface="Tahoma" panose="020B0604030504040204" pitchFamily="34" charset="0"/>
              <a:ea typeface="Tahoma" panose="020B0604030504040204" pitchFamily="34" charset="0"/>
              <a:cs typeface="Tahoma" panose="020B0604030504040204" pitchFamily="34" charset="0"/>
            </a:rPr>
            <a:t> به فهرست</a:t>
          </a:r>
          <a:endParaRPr lang="en-US" sz="900">
            <a:solidFill>
              <a:srgbClr val="0000FF"/>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276225</xdr:colOff>
      <xdr:row>0</xdr:row>
      <xdr:rowOff>47625</xdr:rowOff>
    </xdr:from>
    <xdr:to>
      <xdr:col>6</xdr:col>
      <xdr:colOff>0</xdr:colOff>
      <xdr:row>0</xdr:row>
      <xdr:rowOff>419101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9983209650" y="47625"/>
          <a:ext cx="162877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fa-IR" sz="900">
              <a:solidFill>
                <a:srgbClr val="0000FF"/>
              </a:solidFill>
              <a:latin typeface="Tahoma" panose="020B0604030504040204" pitchFamily="34" charset="0"/>
              <a:ea typeface="Tahoma" panose="020B0604030504040204" pitchFamily="34" charset="0"/>
              <a:cs typeface="Tahoma" panose="020B0604030504040204" pitchFamily="34" charset="0"/>
            </a:rPr>
            <a:t>بازگشت</a:t>
          </a:r>
          <a:r>
            <a:rPr lang="fa-IR" sz="900" baseline="0">
              <a:solidFill>
                <a:srgbClr val="0000FF"/>
              </a:solidFill>
              <a:latin typeface="Tahoma" panose="020B0604030504040204" pitchFamily="34" charset="0"/>
              <a:ea typeface="Tahoma" panose="020B0604030504040204" pitchFamily="34" charset="0"/>
              <a:cs typeface="Tahoma" panose="020B0604030504040204" pitchFamily="34" charset="0"/>
            </a:rPr>
            <a:t> به فهرست</a:t>
          </a:r>
          <a:endParaRPr lang="en-US" sz="900">
            <a:solidFill>
              <a:srgbClr val="0000FF"/>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171450</xdr:colOff>
      <xdr:row>0</xdr:row>
      <xdr:rowOff>66675</xdr:rowOff>
    </xdr:from>
    <xdr:to>
      <xdr:col>5</xdr:col>
      <xdr:colOff>1295401</xdr:colOff>
      <xdr:row>0</xdr:row>
      <xdr:rowOff>304801</xdr:rowOff>
    </xdr:to>
    <xdr:sp macro="" textlink="">
      <xdr:nvSpPr>
        <xdr:cNvPr id="3" name="Rectangle 2">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9984495524" y="66675"/>
          <a:ext cx="1123951"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fa-IR" sz="900">
              <a:solidFill>
                <a:srgbClr val="0000FF"/>
              </a:solidFill>
              <a:latin typeface="Tahoma" panose="020B0604030504040204" pitchFamily="34" charset="0"/>
              <a:ea typeface="Tahoma" panose="020B0604030504040204" pitchFamily="34" charset="0"/>
              <a:cs typeface="Tahoma" panose="020B0604030504040204" pitchFamily="34" charset="0"/>
            </a:rPr>
            <a:t>بازگشت</a:t>
          </a:r>
          <a:r>
            <a:rPr lang="fa-IR" sz="900" baseline="0">
              <a:solidFill>
                <a:srgbClr val="0000FF"/>
              </a:solidFill>
              <a:latin typeface="Tahoma" panose="020B0604030504040204" pitchFamily="34" charset="0"/>
              <a:ea typeface="Tahoma" panose="020B0604030504040204" pitchFamily="34" charset="0"/>
              <a:cs typeface="Tahoma" panose="020B0604030504040204" pitchFamily="34" charset="0"/>
            </a:rPr>
            <a:t> به فهرست</a:t>
          </a:r>
          <a:endParaRPr lang="en-US" sz="900">
            <a:solidFill>
              <a:srgbClr val="0000FF"/>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504826</xdr:colOff>
      <xdr:row>0</xdr:row>
      <xdr:rowOff>19050</xdr:rowOff>
    </xdr:from>
    <xdr:to>
      <xdr:col>6</xdr:col>
      <xdr:colOff>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9984571724" y="19050"/>
          <a:ext cx="12096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fa-IR" sz="900">
              <a:solidFill>
                <a:srgbClr val="0000FF"/>
              </a:solidFill>
              <a:latin typeface="Tahoma" panose="020B0604030504040204" pitchFamily="34" charset="0"/>
              <a:ea typeface="Tahoma" panose="020B0604030504040204" pitchFamily="34" charset="0"/>
              <a:cs typeface="Tahoma" panose="020B0604030504040204" pitchFamily="34" charset="0"/>
            </a:rPr>
            <a:t>بازگشت</a:t>
          </a:r>
          <a:r>
            <a:rPr lang="fa-IR" sz="900" baseline="0">
              <a:solidFill>
                <a:srgbClr val="0000FF"/>
              </a:solidFill>
              <a:latin typeface="Tahoma" panose="020B0604030504040204" pitchFamily="34" charset="0"/>
              <a:ea typeface="Tahoma" panose="020B0604030504040204" pitchFamily="34" charset="0"/>
              <a:cs typeface="Tahoma" panose="020B0604030504040204" pitchFamily="34" charset="0"/>
            </a:rPr>
            <a:t> به فهرست</a:t>
          </a:r>
          <a:endParaRPr lang="en-US" sz="900">
            <a:solidFill>
              <a:srgbClr val="0000FF"/>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342900</xdr:colOff>
      <xdr:row>0</xdr:row>
      <xdr:rowOff>0</xdr:rowOff>
    </xdr:from>
    <xdr:to>
      <xdr:col>10</xdr:col>
      <xdr:colOff>676276</xdr:colOff>
      <xdr:row>0</xdr:row>
      <xdr:rowOff>323850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9982457174" y="0"/>
          <a:ext cx="1266826"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r>
            <a:rPr lang="fa-IR" sz="900">
              <a:solidFill>
                <a:srgbClr val="0000FF"/>
              </a:solidFill>
              <a:latin typeface="Tahoma" panose="020B0604030504040204" pitchFamily="34" charset="0"/>
              <a:ea typeface="Tahoma" panose="020B0604030504040204" pitchFamily="34" charset="0"/>
              <a:cs typeface="Tahoma" panose="020B0604030504040204" pitchFamily="34" charset="0"/>
            </a:rPr>
            <a:t>بازگشت</a:t>
          </a:r>
          <a:r>
            <a:rPr lang="fa-IR" sz="900" baseline="0">
              <a:solidFill>
                <a:srgbClr val="0000FF"/>
              </a:solidFill>
              <a:latin typeface="Tahoma" panose="020B0604030504040204" pitchFamily="34" charset="0"/>
              <a:ea typeface="Tahoma" panose="020B0604030504040204" pitchFamily="34" charset="0"/>
              <a:cs typeface="Tahoma" panose="020B0604030504040204" pitchFamily="34" charset="0"/>
            </a:rPr>
            <a:t> به فهرست</a:t>
          </a:r>
          <a:endParaRPr lang="en-US" sz="900">
            <a:solidFill>
              <a:srgbClr val="0000FF"/>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sheetPr>
  <dimension ref="A1:C11"/>
  <sheetViews>
    <sheetView showGridLines="0" rightToLeft="1" tabSelected="1" zoomScaleNormal="100" workbookViewId="0">
      <selection activeCell="B1" sqref="B1:C1"/>
    </sheetView>
  </sheetViews>
  <sheetFormatPr defaultRowHeight="15" x14ac:dyDescent="0.35"/>
  <cols>
    <col min="1" max="1" width="7.7109375" style="1" customWidth="1"/>
    <col min="2" max="2" width="122.42578125" style="1" bestFit="1" customWidth="1"/>
    <col min="3" max="3" width="14.140625" style="2" bestFit="1" customWidth="1"/>
    <col min="4" max="4" width="22.85546875" style="1" customWidth="1"/>
    <col min="5" max="16384" width="9.140625" style="1"/>
  </cols>
  <sheetData>
    <row r="1" spans="1:3" ht="48" customHeight="1" x14ac:dyDescent="0.35">
      <c r="B1" s="79" t="s">
        <v>65</v>
      </c>
      <c r="C1" s="79"/>
    </row>
    <row r="2" spans="1:3" ht="39.75" customHeight="1" thickBot="1" x14ac:dyDescent="0.4">
      <c r="B2" s="78" t="s">
        <v>0</v>
      </c>
      <c r="C2" s="78" t="s">
        <v>2</v>
      </c>
    </row>
    <row r="3" spans="1:3" ht="28.5" customHeight="1" x14ac:dyDescent="0.35">
      <c r="A3" s="3"/>
      <c r="B3" s="4" t="s">
        <v>8</v>
      </c>
      <c r="C3" s="5" t="s">
        <v>9</v>
      </c>
    </row>
    <row r="4" spans="1:3" ht="28.5" customHeight="1" x14ac:dyDescent="0.35">
      <c r="A4" s="3"/>
      <c r="B4" s="9" t="s">
        <v>52</v>
      </c>
      <c r="C4" s="10" t="s">
        <v>54</v>
      </c>
    </row>
    <row r="5" spans="1:3" ht="28.5" customHeight="1" x14ac:dyDescent="0.35">
      <c r="A5" s="3"/>
      <c r="B5" s="13" t="s">
        <v>73</v>
      </c>
      <c r="C5" s="6" t="s">
        <v>1</v>
      </c>
    </row>
    <row r="6" spans="1:3" ht="28.5" customHeight="1" x14ac:dyDescent="0.35">
      <c r="A6" s="3"/>
      <c r="B6" s="13" t="s">
        <v>74</v>
      </c>
      <c r="C6" s="6" t="s">
        <v>3</v>
      </c>
    </row>
    <row r="7" spans="1:3" ht="28.5" customHeight="1" x14ac:dyDescent="0.35">
      <c r="A7" s="3"/>
      <c r="B7" s="13" t="s">
        <v>75</v>
      </c>
      <c r="C7" s="6" t="s">
        <v>4</v>
      </c>
    </row>
    <row r="8" spans="1:3" ht="28.5" customHeight="1" x14ac:dyDescent="0.35">
      <c r="A8" s="3"/>
      <c r="B8" s="13" t="s">
        <v>76</v>
      </c>
      <c r="C8" s="6" t="s">
        <v>5</v>
      </c>
    </row>
    <row r="9" spans="1:3" ht="28.5" customHeight="1" x14ac:dyDescent="0.35">
      <c r="A9" s="3"/>
      <c r="B9" s="14" t="s">
        <v>77</v>
      </c>
      <c r="C9" s="8" t="s">
        <v>6</v>
      </c>
    </row>
    <row r="10" spans="1:3" ht="28.5" customHeight="1" thickBot="1" x14ac:dyDescent="0.4">
      <c r="B10" s="12" t="s">
        <v>78</v>
      </c>
      <c r="C10" s="11" t="s">
        <v>17</v>
      </c>
    </row>
    <row r="11" spans="1:3" ht="24.95" customHeight="1" x14ac:dyDescent="0.35"/>
  </sheetData>
  <mergeCells count="1">
    <mergeCell ref="B1:C1"/>
  </mergeCells>
  <phoneticPr fontId="1" type="noConversion"/>
  <hyperlinks>
    <hyperlink ref="C5" location="'1 '!B2" display="جدول شماره 1"/>
    <hyperlink ref="C6" location="'2'!A1" display="جدول شماره 2"/>
    <hyperlink ref="C7" location="'3'!A1" display="جدول شماره 3"/>
    <hyperlink ref="C8" location="'4'!A1" display="جدول شماره 4"/>
    <hyperlink ref="C9" location="'5'!A1" display="جدول شماره 5"/>
    <hyperlink ref="C3" location="'تعاريف و مفاهيم'!A1" display="s01"/>
    <hyperlink ref="C4" location="'مشخصات اساسی'!A1" display="s02"/>
    <hyperlink ref="C10" location="'6'!A1" display="جدول شماره 6"/>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7"/>
  <sheetViews>
    <sheetView showGridLines="0" rightToLeft="1" zoomScaleNormal="100" workbookViewId="0"/>
  </sheetViews>
  <sheetFormatPr defaultRowHeight="12.75" x14ac:dyDescent="0.2"/>
  <cols>
    <col min="1" max="1" width="96.85546875" style="16" customWidth="1"/>
    <col min="2" max="250" width="9.140625" style="15"/>
    <col min="251" max="251" width="82.28515625" style="15" customWidth="1"/>
    <col min="252" max="252" width="82" style="15" customWidth="1"/>
    <col min="253" max="253" width="82.140625" style="15" customWidth="1"/>
    <col min="254" max="254" width="83.85546875" style="15" customWidth="1"/>
    <col min="255" max="506" width="9.140625" style="15"/>
    <col min="507" max="507" width="82.28515625" style="15" customWidth="1"/>
    <col min="508" max="508" width="82" style="15" customWidth="1"/>
    <col min="509" max="509" width="82.140625" style="15" customWidth="1"/>
    <col min="510" max="510" width="83.85546875" style="15" customWidth="1"/>
    <col min="511" max="762" width="9.140625" style="15"/>
    <col min="763" max="763" width="82.28515625" style="15" customWidth="1"/>
    <col min="764" max="764" width="82" style="15" customWidth="1"/>
    <col min="765" max="765" width="82.140625" style="15" customWidth="1"/>
    <col min="766" max="766" width="83.85546875" style="15" customWidth="1"/>
    <col min="767" max="1018" width="9.140625" style="15"/>
    <col min="1019" max="1019" width="82.28515625" style="15" customWidth="1"/>
    <col min="1020" max="1020" width="82" style="15" customWidth="1"/>
    <col min="1021" max="1021" width="82.140625" style="15" customWidth="1"/>
    <col min="1022" max="1022" width="83.85546875" style="15" customWidth="1"/>
    <col min="1023" max="1274" width="9.140625" style="15"/>
    <col min="1275" max="1275" width="82.28515625" style="15" customWidth="1"/>
    <col min="1276" max="1276" width="82" style="15" customWidth="1"/>
    <col min="1277" max="1277" width="82.140625" style="15" customWidth="1"/>
    <col min="1278" max="1278" width="83.85546875" style="15" customWidth="1"/>
    <col min="1279" max="1530" width="9.140625" style="15"/>
    <col min="1531" max="1531" width="82.28515625" style="15" customWidth="1"/>
    <col min="1532" max="1532" width="82" style="15" customWidth="1"/>
    <col min="1533" max="1533" width="82.140625" style="15" customWidth="1"/>
    <col min="1534" max="1534" width="83.85546875" style="15" customWidth="1"/>
    <col min="1535" max="1786" width="9.140625" style="15"/>
    <col min="1787" max="1787" width="82.28515625" style="15" customWidth="1"/>
    <col min="1788" max="1788" width="82" style="15" customWidth="1"/>
    <col min="1789" max="1789" width="82.140625" style="15" customWidth="1"/>
    <col min="1790" max="1790" width="83.85546875" style="15" customWidth="1"/>
    <col min="1791" max="2042" width="9.140625" style="15"/>
    <col min="2043" max="2043" width="82.28515625" style="15" customWidth="1"/>
    <col min="2044" max="2044" width="82" style="15" customWidth="1"/>
    <col min="2045" max="2045" width="82.140625" style="15" customWidth="1"/>
    <col min="2046" max="2046" width="83.85546875" style="15" customWidth="1"/>
    <col min="2047" max="2298" width="9.140625" style="15"/>
    <col min="2299" max="2299" width="82.28515625" style="15" customWidth="1"/>
    <col min="2300" max="2300" width="82" style="15" customWidth="1"/>
    <col min="2301" max="2301" width="82.140625" style="15" customWidth="1"/>
    <col min="2302" max="2302" width="83.85546875" style="15" customWidth="1"/>
    <col min="2303" max="2554" width="9.140625" style="15"/>
    <col min="2555" max="2555" width="82.28515625" style="15" customWidth="1"/>
    <col min="2556" max="2556" width="82" style="15" customWidth="1"/>
    <col min="2557" max="2557" width="82.140625" style="15" customWidth="1"/>
    <col min="2558" max="2558" width="83.85546875" style="15" customWidth="1"/>
    <col min="2559" max="2810" width="9.140625" style="15"/>
    <col min="2811" max="2811" width="82.28515625" style="15" customWidth="1"/>
    <col min="2812" max="2812" width="82" style="15" customWidth="1"/>
    <col min="2813" max="2813" width="82.140625" style="15" customWidth="1"/>
    <col min="2814" max="2814" width="83.85546875" style="15" customWidth="1"/>
    <col min="2815" max="3066" width="9.140625" style="15"/>
    <col min="3067" max="3067" width="82.28515625" style="15" customWidth="1"/>
    <col min="3068" max="3068" width="82" style="15" customWidth="1"/>
    <col min="3069" max="3069" width="82.140625" style="15" customWidth="1"/>
    <col min="3070" max="3070" width="83.85546875" style="15" customWidth="1"/>
    <col min="3071" max="3322" width="9.140625" style="15"/>
    <col min="3323" max="3323" width="82.28515625" style="15" customWidth="1"/>
    <col min="3324" max="3324" width="82" style="15" customWidth="1"/>
    <col min="3325" max="3325" width="82.140625" style="15" customWidth="1"/>
    <col min="3326" max="3326" width="83.85546875" style="15" customWidth="1"/>
    <col min="3327" max="3578" width="9.140625" style="15"/>
    <col min="3579" max="3579" width="82.28515625" style="15" customWidth="1"/>
    <col min="3580" max="3580" width="82" style="15" customWidth="1"/>
    <col min="3581" max="3581" width="82.140625" style="15" customWidth="1"/>
    <col min="3582" max="3582" width="83.85546875" style="15" customWidth="1"/>
    <col min="3583" max="3834" width="9.140625" style="15"/>
    <col min="3835" max="3835" width="82.28515625" style="15" customWidth="1"/>
    <col min="3836" max="3836" width="82" style="15" customWidth="1"/>
    <col min="3837" max="3837" width="82.140625" style="15" customWidth="1"/>
    <col min="3838" max="3838" width="83.85546875" style="15" customWidth="1"/>
    <col min="3839" max="4090" width="9.140625" style="15"/>
    <col min="4091" max="4091" width="82.28515625" style="15" customWidth="1"/>
    <col min="4092" max="4092" width="82" style="15" customWidth="1"/>
    <col min="4093" max="4093" width="82.140625" style="15" customWidth="1"/>
    <col min="4094" max="4094" width="83.85546875" style="15" customWidth="1"/>
    <col min="4095" max="4346" width="9.140625" style="15"/>
    <col min="4347" max="4347" width="82.28515625" style="15" customWidth="1"/>
    <col min="4348" max="4348" width="82" style="15" customWidth="1"/>
    <col min="4349" max="4349" width="82.140625" style="15" customWidth="1"/>
    <col min="4350" max="4350" width="83.85546875" style="15" customWidth="1"/>
    <col min="4351" max="4602" width="9.140625" style="15"/>
    <col min="4603" max="4603" width="82.28515625" style="15" customWidth="1"/>
    <col min="4604" max="4604" width="82" style="15" customWidth="1"/>
    <col min="4605" max="4605" width="82.140625" style="15" customWidth="1"/>
    <col min="4606" max="4606" width="83.85546875" style="15" customWidth="1"/>
    <col min="4607" max="4858" width="9.140625" style="15"/>
    <col min="4859" max="4859" width="82.28515625" style="15" customWidth="1"/>
    <col min="4860" max="4860" width="82" style="15" customWidth="1"/>
    <col min="4861" max="4861" width="82.140625" style="15" customWidth="1"/>
    <col min="4862" max="4862" width="83.85546875" style="15" customWidth="1"/>
    <col min="4863" max="5114" width="9.140625" style="15"/>
    <col min="5115" max="5115" width="82.28515625" style="15" customWidth="1"/>
    <col min="5116" max="5116" width="82" style="15" customWidth="1"/>
    <col min="5117" max="5117" width="82.140625" style="15" customWidth="1"/>
    <col min="5118" max="5118" width="83.85546875" style="15" customWidth="1"/>
    <col min="5119" max="5370" width="9.140625" style="15"/>
    <col min="5371" max="5371" width="82.28515625" style="15" customWidth="1"/>
    <col min="5372" max="5372" width="82" style="15" customWidth="1"/>
    <col min="5373" max="5373" width="82.140625" style="15" customWidth="1"/>
    <col min="5374" max="5374" width="83.85546875" style="15" customWidth="1"/>
    <col min="5375" max="5626" width="9.140625" style="15"/>
    <col min="5627" max="5627" width="82.28515625" style="15" customWidth="1"/>
    <col min="5628" max="5628" width="82" style="15" customWidth="1"/>
    <col min="5629" max="5629" width="82.140625" style="15" customWidth="1"/>
    <col min="5630" max="5630" width="83.85546875" style="15" customWidth="1"/>
    <col min="5631" max="5882" width="9.140625" style="15"/>
    <col min="5883" max="5883" width="82.28515625" style="15" customWidth="1"/>
    <col min="5884" max="5884" width="82" style="15" customWidth="1"/>
    <col min="5885" max="5885" width="82.140625" style="15" customWidth="1"/>
    <col min="5886" max="5886" width="83.85546875" style="15" customWidth="1"/>
    <col min="5887" max="6138" width="9.140625" style="15"/>
    <col min="6139" max="6139" width="82.28515625" style="15" customWidth="1"/>
    <col min="6140" max="6140" width="82" style="15" customWidth="1"/>
    <col min="6141" max="6141" width="82.140625" style="15" customWidth="1"/>
    <col min="6142" max="6142" width="83.85546875" style="15" customWidth="1"/>
    <col min="6143" max="6394" width="9.140625" style="15"/>
    <col min="6395" max="6395" width="82.28515625" style="15" customWidth="1"/>
    <col min="6396" max="6396" width="82" style="15" customWidth="1"/>
    <col min="6397" max="6397" width="82.140625" style="15" customWidth="1"/>
    <col min="6398" max="6398" width="83.85546875" style="15" customWidth="1"/>
    <col min="6399" max="6650" width="9.140625" style="15"/>
    <col min="6651" max="6651" width="82.28515625" style="15" customWidth="1"/>
    <col min="6652" max="6652" width="82" style="15" customWidth="1"/>
    <col min="6653" max="6653" width="82.140625" style="15" customWidth="1"/>
    <col min="6654" max="6654" width="83.85546875" style="15" customWidth="1"/>
    <col min="6655" max="6906" width="9.140625" style="15"/>
    <col min="6907" max="6907" width="82.28515625" style="15" customWidth="1"/>
    <col min="6908" max="6908" width="82" style="15" customWidth="1"/>
    <col min="6909" max="6909" width="82.140625" style="15" customWidth="1"/>
    <col min="6910" max="6910" width="83.85546875" style="15" customWidth="1"/>
    <col min="6911" max="7162" width="9.140625" style="15"/>
    <col min="7163" max="7163" width="82.28515625" style="15" customWidth="1"/>
    <col min="7164" max="7164" width="82" style="15" customWidth="1"/>
    <col min="7165" max="7165" width="82.140625" style="15" customWidth="1"/>
    <col min="7166" max="7166" width="83.85546875" style="15" customWidth="1"/>
    <col min="7167" max="7418" width="9.140625" style="15"/>
    <col min="7419" max="7419" width="82.28515625" style="15" customWidth="1"/>
    <col min="7420" max="7420" width="82" style="15" customWidth="1"/>
    <col min="7421" max="7421" width="82.140625" style="15" customWidth="1"/>
    <col min="7422" max="7422" width="83.85546875" style="15" customWidth="1"/>
    <col min="7423" max="7674" width="9.140625" style="15"/>
    <col min="7675" max="7675" width="82.28515625" style="15" customWidth="1"/>
    <col min="7676" max="7676" width="82" style="15" customWidth="1"/>
    <col min="7677" max="7677" width="82.140625" style="15" customWidth="1"/>
    <col min="7678" max="7678" width="83.85546875" style="15" customWidth="1"/>
    <col min="7679" max="7930" width="9.140625" style="15"/>
    <col min="7931" max="7931" width="82.28515625" style="15" customWidth="1"/>
    <col min="7932" max="7932" width="82" style="15" customWidth="1"/>
    <col min="7933" max="7933" width="82.140625" style="15" customWidth="1"/>
    <col min="7934" max="7934" width="83.85546875" style="15" customWidth="1"/>
    <col min="7935" max="8186" width="9.140625" style="15"/>
    <col min="8187" max="8187" width="82.28515625" style="15" customWidth="1"/>
    <col min="8188" max="8188" width="82" style="15" customWidth="1"/>
    <col min="8189" max="8189" width="82.140625" style="15" customWidth="1"/>
    <col min="8190" max="8190" width="83.85546875" style="15" customWidth="1"/>
    <col min="8191" max="8442" width="9.140625" style="15"/>
    <col min="8443" max="8443" width="82.28515625" style="15" customWidth="1"/>
    <col min="8444" max="8444" width="82" style="15" customWidth="1"/>
    <col min="8445" max="8445" width="82.140625" style="15" customWidth="1"/>
    <col min="8446" max="8446" width="83.85546875" style="15" customWidth="1"/>
    <col min="8447" max="8698" width="9.140625" style="15"/>
    <col min="8699" max="8699" width="82.28515625" style="15" customWidth="1"/>
    <col min="8700" max="8700" width="82" style="15" customWidth="1"/>
    <col min="8701" max="8701" width="82.140625" style="15" customWidth="1"/>
    <col min="8702" max="8702" width="83.85546875" style="15" customWidth="1"/>
    <col min="8703" max="8954" width="9.140625" style="15"/>
    <col min="8955" max="8955" width="82.28515625" style="15" customWidth="1"/>
    <col min="8956" max="8956" width="82" style="15" customWidth="1"/>
    <col min="8957" max="8957" width="82.140625" style="15" customWidth="1"/>
    <col min="8958" max="8958" width="83.85546875" style="15" customWidth="1"/>
    <col min="8959" max="9210" width="9.140625" style="15"/>
    <col min="9211" max="9211" width="82.28515625" style="15" customWidth="1"/>
    <col min="9212" max="9212" width="82" style="15" customWidth="1"/>
    <col min="9213" max="9213" width="82.140625" style="15" customWidth="1"/>
    <col min="9214" max="9214" width="83.85546875" style="15" customWidth="1"/>
    <col min="9215" max="9466" width="9.140625" style="15"/>
    <col min="9467" max="9467" width="82.28515625" style="15" customWidth="1"/>
    <col min="9468" max="9468" width="82" style="15" customWidth="1"/>
    <col min="9469" max="9469" width="82.140625" style="15" customWidth="1"/>
    <col min="9470" max="9470" width="83.85546875" style="15" customWidth="1"/>
    <col min="9471" max="9722" width="9.140625" style="15"/>
    <col min="9723" max="9723" width="82.28515625" style="15" customWidth="1"/>
    <col min="9724" max="9724" width="82" style="15" customWidth="1"/>
    <col min="9725" max="9725" width="82.140625" style="15" customWidth="1"/>
    <col min="9726" max="9726" width="83.85546875" style="15" customWidth="1"/>
    <col min="9727" max="9978" width="9.140625" style="15"/>
    <col min="9979" max="9979" width="82.28515625" style="15" customWidth="1"/>
    <col min="9980" max="9980" width="82" style="15" customWidth="1"/>
    <col min="9981" max="9981" width="82.140625" style="15" customWidth="1"/>
    <col min="9982" max="9982" width="83.85546875" style="15" customWidth="1"/>
    <col min="9983" max="10234" width="9.140625" style="15"/>
    <col min="10235" max="10235" width="82.28515625" style="15" customWidth="1"/>
    <col min="10236" max="10236" width="82" style="15" customWidth="1"/>
    <col min="10237" max="10237" width="82.140625" style="15" customWidth="1"/>
    <col min="10238" max="10238" width="83.85546875" style="15" customWidth="1"/>
    <col min="10239" max="10490" width="9.140625" style="15"/>
    <col min="10491" max="10491" width="82.28515625" style="15" customWidth="1"/>
    <col min="10492" max="10492" width="82" style="15" customWidth="1"/>
    <col min="10493" max="10493" width="82.140625" style="15" customWidth="1"/>
    <col min="10494" max="10494" width="83.85546875" style="15" customWidth="1"/>
    <col min="10495" max="10746" width="9.140625" style="15"/>
    <col min="10747" max="10747" width="82.28515625" style="15" customWidth="1"/>
    <col min="10748" max="10748" width="82" style="15" customWidth="1"/>
    <col min="10749" max="10749" width="82.140625" style="15" customWidth="1"/>
    <col min="10750" max="10750" width="83.85546875" style="15" customWidth="1"/>
    <col min="10751" max="11002" width="9.140625" style="15"/>
    <col min="11003" max="11003" width="82.28515625" style="15" customWidth="1"/>
    <col min="11004" max="11004" width="82" style="15" customWidth="1"/>
    <col min="11005" max="11005" width="82.140625" style="15" customWidth="1"/>
    <col min="11006" max="11006" width="83.85546875" style="15" customWidth="1"/>
    <col min="11007" max="11258" width="9.140625" style="15"/>
    <col min="11259" max="11259" width="82.28515625" style="15" customWidth="1"/>
    <col min="11260" max="11260" width="82" style="15" customWidth="1"/>
    <col min="11261" max="11261" width="82.140625" style="15" customWidth="1"/>
    <col min="11262" max="11262" width="83.85546875" style="15" customWidth="1"/>
    <col min="11263" max="11514" width="9.140625" style="15"/>
    <col min="11515" max="11515" width="82.28515625" style="15" customWidth="1"/>
    <col min="11516" max="11516" width="82" style="15" customWidth="1"/>
    <col min="11517" max="11517" width="82.140625" style="15" customWidth="1"/>
    <col min="11518" max="11518" width="83.85546875" style="15" customWidth="1"/>
    <col min="11519" max="11770" width="9.140625" style="15"/>
    <col min="11771" max="11771" width="82.28515625" style="15" customWidth="1"/>
    <col min="11772" max="11772" width="82" style="15" customWidth="1"/>
    <col min="11773" max="11773" width="82.140625" style="15" customWidth="1"/>
    <col min="11774" max="11774" width="83.85546875" style="15" customWidth="1"/>
    <col min="11775" max="12026" width="9.140625" style="15"/>
    <col min="12027" max="12027" width="82.28515625" style="15" customWidth="1"/>
    <col min="12028" max="12028" width="82" style="15" customWidth="1"/>
    <col min="12029" max="12029" width="82.140625" style="15" customWidth="1"/>
    <col min="12030" max="12030" width="83.85546875" style="15" customWidth="1"/>
    <col min="12031" max="12282" width="9.140625" style="15"/>
    <col min="12283" max="12283" width="82.28515625" style="15" customWidth="1"/>
    <col min="12284" max="12284" width="82" style="15" customWidth="1"/>
    <col min="12285" max="12285" width="82.140625" style="15" customWidth="1"/>
    <col min="12286" max="12286" width="83.85546875" style="15" customWidth="1"/>
    <col min="12287" max="12538" width="9.140625" style="15"/>
    <col min="12539" max="12539" width="82.28515625" style="15" customWidth="1"/>
    <col min="12540" max="12540" width="82" style="15" customWidth="1"/>
    <col min="12541" max="12541" width="82.140625" style="15" customWidth="1"/>
    <col min="12542" max="12542" width="83.85546875" style="15" customWidth="1"/>
    <col min="12543" max="12794" width="9.140625" style="15"/>
    <col min="12795" max="12795" width="82.28515625" style="15" customWidth="1"/>
    <col min="12796" max="12796" width="82" style="15" customWidth="1"/>
    <col min="12797" max="12797" width="82.140625" style="15" customWidth="1"/>
    <col min="12798" max="12798" width="83.85546875" style="15" customWidth="1"/>
    <col min="12799" max="13050" width="9.140625" style="15"/>
    <col min="13051" max="13051" width="82.28515625" style="15" customWidth="1"/>
    <col min="13052" max="13052" width="82" style="15" customWidth="1"/>
    <col min="13053" max="13053" width="82.140625" style="15" customWidth="1"/>
    <col min="13054" max="13054" width="83.85546875" style="15" customWidth="1"/>
    <col min="13055" max="13306" width="9.140625" style="15"/>
    <col min="13307" max="13307" width="82.28515625" style="15" customWidth="1"/>
    <col min="13308" max="13308" width="82" style="15" customWidth="1"/>
    <col min="13309" max="13309" width="82.140625" style="15" customWidth="1"/>
    <col min="13310" max="13310" width="83.85546875" style="15" customWidth="1"/>
    <col min="13311" max="13562" width="9.140625" style="15"/>
    <col min="13563" max="13563" width="82.28515625" style="15" customWidth="1"/>
    <col min="13564" max="13564" width="82" style="15" customWidth="1"/>
    <col min="13565" max="13565" width="82.140625" style="15" customWidth="1"/>
    <col min="13566" max="13566" width="83.85546875" style="15" customWidth="1"/>
    <col min="13567" max="13818" width="9.140625" style="15"/>
    <col min="13819" max="13819" width="82.28515625" style="15" customWidth="1"/>
    <col min="13820" max="13820" width="82" style="15" customWidth="1"/>
    <col min="13821" max="13821" width="82.140625" style="15" customWidth="1"/>
    <col min="13822" max="13822" width="83.85546875" style="15" customWidth="1"/>
    <col min="13823" max="14074" width="9.140625" style="15"/>
    <col min="14075" max="14075" width="82.28515625" style="15" customWidth="1"/>
    <col min="14076" max="14076" width="82" style="15" customWidth="1"/>
    <col min="14077" max="14077" width="82.140625" style="15" customWidth="1"/>
    <col min="14078" max="14078" width="83.85546875" style="15" customWidth="1"/>
    <col min="14079" max="14330" width="9.140625" style="15"/>
    <col min="14331" max="14331" width="82.28515625" style="15" customWidth="1"/>
    <col min="14332" max="14332" width="82" style="15" customWidth="1"/>
    <col min="14333" max="14333" width="82.140625" style="15" customWidth="1"/>
    <col min="14334" max="14334" width="83.85546875" style="15" customWidth="1"/>
    <col min="14335" max="14586" width="9.140625" style="15"/>
    <col min="14587" max="14587" width="82.28515625" style="15" customWidth="1"/>
    <col min="14588" max="14588" width="82" style="15" customWidth="1"/>
    <col min="14589" max="14589" width="82.140625" style="15" customWidth="1"/>
    <col min="14590" max="14590" width="83.85546875" style="15" customWidth="1"/>
    <col min="14591" max="14842" width="9.140625" style="15"/>
    <col min="14843" max="14843" width="82.28515625" style="15" customWidth="1"/>
    <col min="14844" max="14844" width="82" style="15" customWidth="1"/>
    <col min="14845" max="14845" width="82.140625" style="15" customWidth="1"/>
    <col min="14846" max="14846" width="83.85546875" style="15" customWidth="1"/>
    <col min="14847" max="15098" width="9.140625" style="15"/>
    <col min="15099" max="15099" width="82.28515625" style="15" customWidth="1"/>
    <col min="15100" max="15100" width="82" style="15" customWidth="1"/>
    <col min="15101" max="15101" width="82.140625" style="15" customWidth="1"/>
    <col min="15102" max="15102" width="83.85546875" style="15" customWidth="1"/>
    <col min="15103" max="15354" width="9.140625" style="15"/>
    <col min="15355" max="15355" width="82.28515625" style="15" customWidth="1"/>
    <col min="15356" max="15356" width="82" style="15" customWidth="1"/>
    <col min="15357" max="15357" width="82.140625" style="15" customWidth="1"/>
    <col min="15358" max="15358" width="83.85546875" style="15" customWidth="1"/>
    <col min="15359" max="15610" width="9.140625" style="15"/>
    <col min="15611" max="15611" width="82.28515625" style="15" customWidth="1"/>
    <col min="15612" max="15612" width="82" style="15" customWidth="1"/>
    <col min="15613" max="15613" width="82.140625" style="15" customWidth="1"/>
    <col min="15614" max="15614" width="83.85546875" style="15" customWidth="1"/>
    <col min="15615" max="15866" width="9.140625" style="15"/>
    <col min="15867" max="15867" width="82.28515625" style="15" customWidth="1"/>
    <col min="15868" max="15868" width="82" style="15" customWidth="1"/>
    <col min="15869" max="15869" width="82.140625" style="15" customWidth="1"/>
    <col min="15870" max="15870" width="83.85546875" style="15" customWidth="1"/>
    <col min="15871" max="16122" width="9.140625" style="15"/>
    <col min="16123" max="16123" width="82.28515625" style="15" customWidth="1"/>
    <col min="16124" max="16124" width="82" style="15" customWidth="1"/>
    <col min="16125" max="16125" width="82.140625" style="15" customWidth="1"/>
    <col min="16126" max="16126" width="83.85546875" style="15" customWidth="1"/>
    <col min="16127" max="16384" width="9.140625" style="15"/>
  </cols>
  <sheetData>
    <row r="1" spans="1:1" ht="55.5" customHeight="1" x14ac:dyDescent="0.2">
      <c r="A1" s="19" t="s">
        <v>8</v>
      </c>
    </row>
    <row r="2" spans="1:1" ht="100.5" customHeight="1" x14ac:dyDescent="0.2">
      <c r="A2" s="7" t="s">
        <v>80</v>
      </c>
    </row>
    <row r="3" spans="1:1" ht="68.25" customHeight="1" x14ac:dyDescent="0.2">
      <c r="A3" s="17" t="s">
        <v>81</v>
      </c>
    </row>
    <row r="4" spans="1:1" ht="63.75" customHeight="1" x14ac:dyDescent="0.2">
      <c r="A4" s="18" t="s">
        <v>82</v>
      </c>
    </row>
    <row r="5" spans="1:1" ht="117" customHeight="1" x14ac:dyDescent="0.2">
      <c r="A5" s="18" t="s">
        <v>83</v>
      </c>
    </row>
    <row r="6" spans="1:1" x14ac:dyDescent="0.2">
      <c r="A6" s="15"/>
    </row>
    <row r="7" spans="1:1" x14ac:dyDescent="0.2">
      <c r="A7" s="15"/>
    </row>
  </sheetData>
  <hyperlinks>
    <hyperlink ref="A1" location="'فهرست جداول'!A1" display="تعاريف و مفاهيم"/>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14"/>
  <sheetViews>
    <sheetView rightToLeft="1" zoomScaleNormal="100" workbookViewId="0">
      <selection activeCell="A2" sqref="A2"/>
    </sheetView>
  </sheetViews>
  <sheetFormatPr defaultRowHeight="12.75" x14ac:dyDescent="0.2"/>
  <cols>
    <col min="1" max="1" width="124.5703125" style="20" customWidth="1"/>
    <col min="2" max="16384" width="9.140625" style="20"/>
  </cols>
  <sheetData>
    <row r="1" spans="1:1" ht="44.25" customHeight="1" thickBot="1" x14ac:dyDescent="0.25">
      <c r="A1" s="29" t="s">
        <v>52</v>
      </c>
    </row>
    <row r="2" spans="1:1" s="21" customFormat="1" ht="43.5" customHeight="1" x14ac:dyDescent="0.2">
      <c r="A2" s="23" t="s">
        <v>84</v>
      </c>
    </row>
    <row r="3" spans="1:1" s="21" customFormat="1" ht="108" customHeight="1" x14ac:dyDescent="0.2">
      <c r="A3" s="24" t="s">
        <v>85</v>
      </c>
    </row>
    <row r="4" spans="1:1" s="21" customFormat="1" ht="136.5" customHeight="1" x14ac:dyDescent="0.2">
      <c r="A4" s="25" t="s">
        <v>86</v>
      </c>
    </row>
    <row r="5" spans="1:1" s="21" customFormat="1" ht="43.5" customHeight="1" x14ac:dyDescent="0.2">
      <c r="A5" s="26" t="s">
        <v>87</v>
      </c>
    </row>
    <row r="6" spans="1:1" s="21" customFormat="1" ht="43.5" customHeight="1" x14ac:dyDescent="0.2">
      <c r="A6" s="25" t="s">
        <v>88</v>
      </c>
    </row>
    <row r="7" spans="1:1" s="21" customFormat="1" ht="46.5" customHeight="1" x14ac:dyDescent="0.2">
      <c r="A7" s="26" t="s">
        <v>89</v>
      </c>
    </row>
    <row r="8" spans="1:1" s="21" customFormat="1" ht="46.5" customHeight="1" x14ac:dyDescent="0.2">
      <c r="A8" s="25" t="s">
        <v>90</v>
      </c>
    </row>
    <row r="9" spans="1:1" s="21" customFormat="1" ht="48.75" customHeight="1" x14ac:dyDescent="0.2">
      <c r="A9" s="27" t="s">
        <v>91</v>
      </c>
    </row>
    <row r="10" spans="1:1" s="21" customFormat="1" ht="48.75" customHeight="1" x14ac:dyDescent="0.2">
      <c r="A10" s="25" t="s">
        <v>92</v>
      </c>
    </row>
    <row r="11" spans="1:1" s="22" customFormat="1" ht="48.75" customHeight="1" thickBot="1" x14ac:dyDescent="0.25">
      <c r="A11" s="28" t="s">
        <v>93</v>
      </c>
    </row>
    <row r="12" spans="1:1" ht="19.5" customHeight="1" x14ac:dyDescent="0.2"/>
    <row r="13" spans="1:1" ht="19.5" customHeight="1" x14ac:dyDescent="0.2"/>
    <row r="14" spans="1:1" ht="19.5" customHeight="1" x14ac:dyDescent="0.2"/>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15"/>
  <sheetViews>
    <sheetView showGridLines="0" rightToLeft="1" showWhiteSpace="0" zoomScaleNormal="100" workbookViewId="0">
      <selection activeCell="B2" sqref="B2"/>
    </sheetView>
  </sheetViews>
  <sheetFormatPr defaultRowHeight="12.75" x14ac:dyDescent="0.2"/>
  <cols>
    <col min="1" max="1" width="32.42578125" style="57" bestFit="1" customWidth="1"/>
    <col min="2" max="3" width="20.28515625" style="58" customWidth="1"/>
    <col min="4" max="5" width="20.28515625" style="59" customWidth="1"/>
    <col min="6" max="6" width="20.28515625" style="58" customWidth="1"/>
    <col min="7" max="16384" width="9.140625" style="30"/>
  </cols>
  <sheetData>
    <row r="1" spans="1:6" ht="33" customHeight="1" thickBot="1" x14ac:dyDescent="0.25">
      <c r="A1" s="80" t="s">
        <v>71</v>
      </c>
      <c r="B1" s="81"/>
      <c r="C1" s="81"/>
      <c r="D1" s="81"/>
      <c r="E1" s="81"/>
      <c r="F1" s="81"/>
    </row>
    <row r="2" spans="1:6" ht="51" customHeight="1" thickBot="1" x14ac:dyDescent="0.25">
      <c r="A2" s="60" t="s">
        <v>7</v>
      </c>
      <c r="B2" s="61" t="s">
        <v>10</v>
      </c>
      <c r="C2" s="62" t="s">
        <v>11</v>
      </c>
      <c r="D2" s="62" t="s">
        <v>12</v>
      </c>
      <c r="E2" s="63" t="s">
        <v>53</v>
      </c>
      <c r="F2" s="64" t="s">
        <v>13</v>
      </c>
    </row>
    <row r="3" spans="1:6" ht="27" customHeight="1" x14ac:dyDescent="0.2">
      <c r="A3" s="31" t="s">
        <v>55</v>
      </c>
      <c r="B3" s="32">
        <f>B4+B5+B6</f>
        <v>314230505</v>
      </c>
      <c r="C3" s="33">
        <f>C4+C5+C6</f>
        <v>693486</v>
      </c>
      <c r="D3" s="33">
        <f>D4+D5+D6</f>
        <v>1979157</v>
      </c>
      <c r="E3" s="33">
        <f>E4+E5+E6</f>
        <v>8633</v>
      </c>
      <c r="F3" s="34">
        <f>F4+F5+F6</f>
        <v>7075365</v>
      </c>
    </row>
    <row r="4" spans="1:6" ht="21" customHeight="1" x14ac:dyDescent="0.2">
      <c r="A4" s="35" t="s">
        <v>14</v>
      </c>
      <c r="B4" s="36">
        <v>106643819</v>
      </c>
      <c r="C4" s="37">
        <v>202174</v>
      </c>
      <c r="D4" s="37">
        <v>706684</v>
      </c>
      <c r="E4" s="37">
        <v>2131</v>
      </c>
      <c r="F4" s="38">
        <v>1976015</v>
      </c>
    </row>
    <row r="5" spans="1:6" ht="21" customHeight="1" x14ac:dyDescent="0.2">
      <c r="A5" s="35" t="s">
        <v>15</v>
      </c>
      <c r="B5" s="36">
        <v>100282195</v>
      </c>
      <c r="C5" s="37">
        <v>235549</v>
      </c>
      <c r="D5" s="37">
        <v>676690</v>
      </c>
      <c r="E5" s="37">
        <v>2924</v>
      </c>
      <c r="F5" s="39">
        <v>2135362</v>
      </c>
    </row>
    <row r="6" spans="1:6" ht="21" customHeight="1" x14ac:dyDescent="0.2">
      <c r="A6" s="40" t="s">
        <v>16</v>
      </c>
      <c r="B6" s="41">
        <v>107304491</v>
      </c>
      <c r="C6" s="42">
        <v>255763</v>
      </c>
      <c r="D6" s="42">
        <v>595783</v>
      </c>
      <c r="E6" s="42">
        <v>3578</v>
      </c>
      <c r="F6" s="43">
        <v>2963988</v>
      </c>
    </row>
    <row r="7" spans="1:6" ht="27.75" customHeight="1" x14ac:dyDescent="0.2">
      <c r="A7" s="44" t="s">
        <v>60</v>
      </c>
      <c r="B7" s="45">
        <f>B8+B9+B10</f>
        <v>253455903</v>
      </c>
      <c r="C7" s="45">
        <f>C8+C9+C10</f>
        <v>600830</v>
      </c>
      <c r="D7" s="45">
        <f>D8+D9+D10</f>
        <v>1181665</v>
      </c>
      <c r="E7" s="45">
        <f>E8+E9+E10</f>
        <v>9862</v>
      </c>
      <c r="F7" s="46">
        <f>F8+F9+F10</f>
        <v>2867913</v>
      </c>
    </row>
    <row r="8" spans="1:6" ht="21" customHeight="1" x14ac:dyDescent="0.2">
      <c r="A8" s="47" t="s">
        <v>56</v>
      </c>
      <c r="B8" s="48">
        <v>87480274</v>
      </c>
      <c r="C8" s="49">
        <v>218477</v>
      </c>
      <c r="D8" s="49">
        <v>510143</v>
      </c>
      <c r="E8" s="49">
        <v>3212</v>
      </c>
      <c r="F8" s="50">
        <v>1554462</v>
      </c>
    </row>
    <row r="9" spans="1:6" ht="21" customHeight="1" x14ac:dyDescent="0.2">
      <c r="A9" s="47" t="s">
        <v>58</v>
      </c>
      <c r="B9" s="48">
        <v>89568576</v>
      </c>
      <c r="C9" s="49">
        <v>222734</v>
      </c>
      <c r="D9" s="49">
        <v>415183</v>
      </c>
      <c r="E9" s="49">
        <v>3574</v>
      </c>
      <c r="F9" s="50">
        <v>805230</v>
      </c>
    </row>
    <row r="10" spans="1:6" ht="21" customHeight="1" x14ac:dyDescent="0.2">
      <c r="A10" s="40" t="s">
        <v>59</v>
      </c>
      <c r="B10" s="41">
        <v>76407053</v>
      </c>
      <c r="C10" s="41">
        <v>159619</v>
      </c>
      <c r="D10" s="41">
        <v>256339</v>
      </c>
      <c r="E10" s="41">
        <v>3076</v>
      </c>
      <c r="F10" s="43">
        <v>508221</v>
      </c>
    </row>
    <row r="11" spans="1:6" ht="27.75" customHeight="1" x14ac:dyDescent="0.2">
      <c r="A11" s="44" t="s">
        <v>64</v>
      </c>
      <c r="B11" s="51">
        <f>B12+B13+B14</f>
        <v>243536085</v>
      </c>
      <c r="C11" s="51">
        <f t="shared" ref="C11:F11" si="0">C12+C13+C14</f>
        <v>419074</v>
      </c>
      <c r="D11" s="51">
        <f t="shared" si="0"/>
        <v>1176641</v>
      </c>
      <c r="E11" s="51">
        <f t="shared" si="0"/>
        <v>8950</v>
      </c>
      <c r="F11" s="46">
        <f t="shared" si="0"/>
        <v>2217044</v>
      </c>
    </row>
    <row r="12" spans="1:6" ht="21" customHeight="1" x14ac:dyDescent="0.2">
      <c r="A12" s="47" t="s">
        <v>61</v>
      </c>
      <c r="B12" s="48">
        <v>67849588</v>
      </c>
      <c r="C12" s="49">
        <v>135842</v>
      </c>
      <c r="D12" s="49">
        <v>391805</v>
      </c>
      <c r="E12" s="49">
        <v>2802</v>
      </c>
      <c r="F12" s="50">
        <v>473709</v>
      </c>
    </row>
    <row r="13" spans="1:6" ht="21" customHeight="1" x14ac:dyDescent="0.2">
      <c r="A13" s="35" t="s">
        <v>62</v>
      </c>
      <c r="B13" s="52">
        <v>75777893</v>
      </c>
      <c r="C13" s="37">
        <v>141294</v>
      </c>
      <c r="D13" s="37">
        <v>380615</v>
      </c>
      <c r="E13" s="37">
        <v>3154</v>
      </c>
      <c r="F13" s="39">
        <v>887970</v>
      </c>
    </row>
    <row r="14" spans="1:6" ht="21" customHeight="1" thickBot="1" x14ac:dyDescent="0.25">
      <c r="A14" s="53" t="s">
        <v>63</v>
      </c>
      <c r="B14" s="54">
        <v>99908604</v>
      </c>
      <c r="C14" s="55">
        <v>141938</v>
      </c>
      <c r="D14" s="55">
        <v>404221</v>
      </c>
      <c r="E14" s="55">
        <v>2994</v>
      </c>
      <c r="F14" s="56">
        <v>855365</v>
      </c>
    </row>
    <row r="15" spans="1:6" ht="14.25" customHeight="1" x14ac:dyDescent="0.2"/>
  </sheetData>
  <mergeCells count="1">
    <mergeCell ref="A1:F1"/>
  </mergeCells>
  <pageMargins left="0.196850393700787" right="0.78740157480314998" top="0.59055118110236204" bottom="0.196850393700787" header="0.196850393700787" footer="0.196850393700787"/>
  <pageSetup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15"/>
  <sheetViews>
    <sheetView showGridLines="0" rightToLeft="1" zoomScaleNormal="100" workbookViewId="0">
      <selection activeCell="A2" sqref="A2"/>
    </sheetView>
  </sheetViews>
  <sheetFormatPr defaultRowHeight="12.75" x14ac:dyDescent="0.2"/>
  <cols>
    <col min="1" max="1" width="32.42578125" style="57" bestFit="1" customWidth="1"/>
    <col min="2" max="3" width="20.28515625" style="58" customWidth="1"/>
    <col min="4" max="5" width="20.28515625" style="59" customWidth="1"/>
    <col min="6" max="6" width="20.28515625" style="58" customWidth="1"/>
    <col min="7" max="16384" width="9.140625" style="30"/>
  </cols>
  <sheetData>
    <row r="1" spans="1:6" ht="33" customHeight="1" thickBot="1" x14ac:dyDescent="0.25">
      <c r="A1" s="80" t="s">
        <v>72</v>
      </c>
      <c r="B1" s="81"/>
      <c r="C1" s="81"/>
      <c r="D1" s="81"/>
      <c r="E1" s="81"/>
      <c r="F1" s="81"/>
    </row>
    <row r="2" spans="1:6" ht="52.5" customHeight="1" thickBot="1" x14ac:dyDescent="0.25">
      <c r="A2" s="60" t="s">
        <v>7</v>
      </c>
      <c r="B2" s="61" t="s">
        <v>10</v>
      </c>
      <c r="C2" s="62" t="s">
        <v>11</v>
      </c>
      <c r="D2" s="62" t="s">
        <v>12</v>
      </c>
      <c r="E2" s="63" t="s">
        <v>53</v>
      </c>
      <c r="F2" s="64" t="s">
        <v>13</v>
      </c>
    </row>
    <row r="3" spans="1:6" ht="27" customHeight="1" x14ac:dyDescent="0.2">
      <c r="A3" s="31" t="s">
        <v>55</v>
      </c>
      <c r="B3" s="32">
        <f>B4+B5+B6</f>
        <v>752645457</v>
      </c>
      <c r="C3" s="33">
        <f>C4+C5+C6</f>
        <v>8220654</v>
      </c>
      <c r="D3" s="33">
        <f>D4+D5+D6</f>
        <v>573527</v>
      </c>
      <c r="E3" s="33">
        <f>E4+E5+E6</f>
        <v>510901</v>
      </c>
      <c r="F3" s="34">
        <f>F4+F5+F6</f>
        <v>13681712</v>
      </c>
    </row>
    <row r="4" spans="1:6" ht="21" customHeight="1" x14ac:dyDescent="0.2">
      <c r="A4" s="35" t="s">
        <v>14</v>
      </c>
      <c r="B4" s="36">
        <v>256641008</v>
      </c>
      <c r="C4" s="37">
        <v>2312575</v>
      </c>
      <c r="D4" s="37">
        <v>198128</v>
      </c>
      <c r="E4" s="37">
        <v>125402</v>
      </c>
      <c r="F4" s="38">
        <v>3894543</v>
      </c>
    </row>
    <row r="5" spans="1:6" ht="21" customHeight="1" x14ac:dyDescent="0.2">
      <c r="A5" s="35" t="s">
        <v>15</v>
      </c>
      <c r="B5" s="36">
        <v>240114459</v>
      </c>
      <c r="C5" s="37">
        <v>2854427</v>
      </c>
      <c r="D5" s="37">
        <v>206018</v>
      </c>
      <c r="E5" s="37">
        <v>168233</v>
      </c>
      <c r="F5" s="39">
        <v>3955081</v>
      </c>
    </row>
    <row r="6" spans="1:6" ht="21" customHeight="1" x14ac:dyDescent="0.2">
      <c r="A6" s="40" t="s">
        <v>16</v>
      </c>
      <c r="B6" s="41">
        <v>255889990</v>
      </c>
      <c r="C6" s="42">
        <v>3053652</v>
      </c>
      <c r="D6" s="42">
        <v>169381</v>
      </c>
      <c r="E6" s="42">
        <v>217266</v>
      </c>
      <c r="F6" s="43">
        <v>5832088</v>
      </c>
    </row>
    <row r="7" spans="1:6" ht="27.75" customHeight="1" x14ac:dyDescent="0.2">
      <c r="A7" s="44" t="s">
        <v>60</v>
      </c>
      <c r="B7" s="45">
        <f>B8+B9+B10</f>
        <v>626979658</v>
      </c>
      <c r="C7" s="45">
        <f t="shared" ref="C7:F7" si="0">C8+C9+C10</f>
        <v>7034786</v>
      </c>
      <c r="D7" s="45">
        <f t="shared" si="0"/>
        <v>340227</v>
      </c>
      <c r="E7" s="45">
        <f t="shared" si="0"/>
        <v>563940.6</v>
      </c>
      <c r="F7" s="46">
        <f t="shared" si="0"/>
        <v>5881439</v>
      </c>
    </row>
    <row r="8" spans="1:6" ht="21" customHeight="1" x14ac:dyDescent="0.2">
      <c r="A8" s="47" t="s">
        <v>56</v>
      </c>
      <c r="B8" s="48">
        <v>213474045</v>
      </c>
      <c r="C8" s="49">
        <v>2612771</v>
      </c>
      <c r="D8" s="49">
        <v>144609</v>
      </c>
      <c r="E8" s="49">
        <v>188601</v>
      </c>
      <c r="F8" s="50">
        <v>3094943</v>
      </c>
    </row>
    <row r="9" spans="1:6" ht="21" customHeight="1" x14ac:dyDescent="0.2">
      <c r="A9" s="47" t="s">
        <v>58</v>
      </c>
      <c r="B9" s="48">
        <v>224506620</v>
      </c>
      <c r="C9" s="49">
        <v>2571548</v>
      </c>
      <c r="D9" s="49">
        <v>109423</v>
      </c>
      <c r="E9" s="49">
        <v>203865.60000000001</v>
      </c>
      <c r="F9" s="50">
        <v>1753246</v>
      </c>
    </row>
    <row r="10" spans="1:6" ht="21" customHeight="1" x14ac:dyDescent="0.2">
      <c r="A10" s="40" t="s">
        <v>59</v>
      </c>
      <c r="B10" s="41">
        <v>188998993</v>
      </c>
      <c r="C10" s="41">
        <v>1850467</v>
      </c>
      <c r="D10" s="41">
        <v>86195</v>
      </c>
      <c r="E10" s="41">
        <v>171474</v>
      </c>
      <c r="F10" s="43">
        <v>1033250</v>
      </c>
    </row>
    <row r="11" spans="1:6" ht="27.75" customHeight="1" x14ac:dyDescent="0.2">
      <c r="A11" s="44" t="s">
        <v>64</v>
      </c>
      <c r="B11" s="51">
        <f>B12+B13+B14</f>
        <v>617731243</v>
      </c>
      <c r="C11" s="51">
        <f t="shared" ref="C11:F11" si="1">C12+C13+C14</f>
        <v>4818585</v>
      </c>
      <c r="D11" s="51">
        <f t="shared" si="1"/>
        <v>297430</v>
      </c>
      <c r="E11" s="51">
        <f t="shared" si="1"/>
        <v>494912.30000000005</v>
      </c>
      <c r="F11" s="46">
        <f t="shared" si="1"/>
        <v>4534630</v>
      </c>
    </row>
    <row r="12" spans="1:6" ht="21" customHeight="1" x14ac:dyDescent="0.2">
      <c r="A12" s="47" t="s">
        <v>61</v>
      </c>
      <c r="B12" s="48">
        <v>168505412</v>
      </c>
      <c r="C12" s="49">
        <v>1643628</v>
      </c>
      <c r="D12" s="49">
        <v>101758</v>
      </c>
      <c r="E12" s="49">
        <v>151715.1</v>
      </c>
      <c r="F12" s="50">
        <v>924009</v>
      </c>
    </row>
    <row r="13" spans="1:6" ht="21" customHeight="1" x14ac:dyDescent="0.2">
      <c r="A13" s="35" t="s">
        <v>62</v>
      </c>
      <c r="B13" s="52">
        <v>190667838</v>
      </c>
      <c r="C13" s="37">
        <v>1583375</v>
      </c>
      <c r="D13" s="37">
        <v>91702</v>
      </c>
      <c r="E13" s="37">
        <v>172241.7</v>
      </c>
      <c r="F13" s="39">
        <v>1751924</v>
      </c>
    </row>
    <row r="14" spans="1:6" ht="24" customHeight="1" thickBot="1" x14ac:dyDescent="0.25">
      <c r="A14" s="53" t="s">
        <v>63</v>
      </c>
      <c r="B14" s="54">
        <v>258557993</v>
      </c>
      <c r="C14" s="55">
        <v>1591582</v>
      </c>
      <c r="D14" s="55">
        <v>103970</v>
      </c>
      <c r="E14" s="55">
        <v>170955.5</v>
      </c>
      <c r="F14" s="56">
        <v>1858697</v>
      </c>
    </row>
    <row r="15" spans="1:6" ht="14.25" customHeight="1" x14ac:dyDescent="0.2"/>
  </sheetData>
  <mergeCells count="1">
    <mergeCell ref="A1:F1"/>
  </mergeCells>
  <hyperlinks>
    <hyperlink ref="A1" location="'فهرست جداول'!A1" display="جدول2: شاخص‌های عمده نیروی‌كار در جمعیت 10 ساله و بیش‌تر و 15 ساله و بیش‌تر برحسب نقاط شهری و روستایی و جنس"/>
  </hyperlinks>
  <pageMargins left="0.19685039370078741" right="0.78740157480314965" top="0.59055118110236227" bottom="0.19685039370078741" header="0.19685039370078741" footer="0.19685039370078741"/>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15"/>
  <sheetViews>
    <sheetView showGridLines="0" rightToLeft="1" workbookViewId="0">
      <selection activeCell="A2" sqref="A2:XFD2"/>
    </sheetView>
  </sheetViews>
  <sheetFormatPr defaultRowHeight="12.75" x14ac:dyDescent="0.2"/>
  <cols>
    <col min="1" max="1" width="32.42578125" style="57" bestFit="1" customWidth="1"/>
    <col min="2" max="3" width="20.28515625" style="58" customWidth="1"/>
    <col min="4" max="5" width="20.28515625" style="59" customWidth="1"/>
    <col min="6" max="6" width="20.28515625" style="58" customWidth="1"/>
    <col min="7" max="16384" width="9.140625" style="30"/>
  </cols>
  <sheetData>
    <row r="1" spans="1:6" ht="33" customHeight="1" thickBot="1" x14ac:dyDescent="0.25">
      <c r="A1" s="82" t="s">
        <v>79</v>
      </c>
      <c r="B1" s="82"/>
      <c r="C1" s="82"/>
      <c r="D1" s="82"/>
      <c r="E1" s="82"/>
      <c r="F1" s="82"/>
    </row>
    <row r="2" spans="1:6" ht="54.75" customHeight="1" thickBot="1" x14ac:dyDescent="0.25">
      <c r="A2" s="60" t="s">
        <v>7</v>
      </c>
      <c r="B2" s="61" t="s">
        <v>10</v>
      </c>
      <c r="C2" s="62" t="s">
        <v>11</v>
      </c>
      <c r="D2" s="62" t="s">
        <v>12</v>
      </c>
      <c r="E2" s="63" t="s">
        <v>53</v>
      </c>
      <c r="F2" s="64" t="s">
        <v>13</v>
      </c>
    </row>
    <row r="3" spans="1:6" ht="27" customHeight="1" x14ac:dyDescent="0.2">
      <c r="A3" s="31" t="s">
        <v>55</v>
      </c>
      <c r="B3" s="32">
        <f>B4+B5+B6</f>
        <v>311183113</v>
      </c>
      <c r="C3" s="33">
        <f>C4+C5+C6</f>
        <v>689003</v>
      </c>
      <c r="D3" s="33">
        <f>D4+D5+D6</f>
        <v>1960320</v>
      </c>
      <c r="E3" s="33">
        <f>E4+E5+E6</f>
        <v>8625</v>
      </c>
      <c r="F3" s="34">
        <f>F4+F5+F6</f>
        <v>7021120</v>
      </c>
    </row>
    <row r="4" spans="1:6" ht="21" customHeight="1" x14ac:dyDescent="0.2">
      <c r="A4" s="35" t="s">
        <v>14</v>
      </c>
      <c r="B4" s="36">
        <v>105580339</v>
      </c>
      <c r="C4" s="37">
        <v>200934</v>
      </c>
      <c r="D4" s="37">
        <v>703662</v>
      </c>
      <c r="E4" s="37">
        <v>2131</v>
      </c>
      <c r="F4" s="38">
        <v>1961683</v>
      </c>
    </row>
    <row r="5" spans="1:6" ht="21" customHeight="1" x14ac:dyDescent="0.2">
      <c r="A5" s="35" t="s">
        <v>15</v>
      </c>
      <c r="B5" s="36">
        <v>99266672</v>
      </c>
      <c r="C5" s="37">
        <v>233973</v>
      </c>
      <c r="D5" s="37">
        <v>668034</v>
      </c>
      <c r="E5" s="37">
        <v>2921</v>
      </c>
      <c r="F5" s="39">
        <v>2118303</v>
      </c>
    </row>
    <row r="6" spans="1:6" ht="21" customHeight="1" x14ac:dyDescent="0.2">
      <c r="A6" s="40" t="s">
        <v>16</v>
      </c>
      <c r="B6" s="41">
        <v>106336102</v>
      </c>
      <c r="C6" s="42">
        <v>254096</v>
      </c>
      <c r="D6" s="42">
        <v>588624</v>
      </c>
      <c r="E6" s="42">
        <v>3573</v>
      </c>
      <c r="F6" s="43">
        <v>2941134</v>
      </c>
    </row>
    <row r="7" spans="1:6" ht="27.75" customHeight="1" x14ac:dyDescent="0.2">
      <c r="A7" s="44" t="s">
        <v>60</v>
      </c>
      <c r="B7" s="45">
        <f>B8+B9+B10</f>
        <v>251266859</v>
      </c>
      <c r="C7" s="45">
        <f t="shared" ref="C7:F7" si="0">C8+C9+C10</f>
        <v>596618</v>
      </c>
      <c r="D7" s="45">
        <f t="shared" si="0"/>
        <v>1173351</v>
      </c>
      <c r="E7" s="45">
        <f t="shared" si="0"/>
        <v>9857</v>
      </c>
      <c r="F7" s="46">
        <f t="shared" si="0"/>
        <v>2854988</v>
      </c>
    </row>
    <row r="8" spans="1:6" ht="21" customHeight="1" x14ac:dyDescent="0.2">
      <c r="A8" s="47" t="s">
        <v>57</v>
      </c>
      <c r="B8" s="48">
        <v>86692580</v>
      </c>
      <c r="C8" s="49">
        <v>217103</v>
      </c>
      <c r="D8" s="49">
        <v>506610</v>
      </c>
      <c r="E8" s="49">
        <v>3208</v>
      </c>
      <c r="F8" s="50">
        <v>1547623</v>
      </c>
    </row>
    <row r="9" spans="1:6" ht="21" customHeight="1" x14ac:dyDescent="0.2">
      <c r="A9" s="47" t="s">
        <v>58</v>
      </c>
      <c r="B9" s="48">
        <v>88800759</v>
      </c>
      <c r="C9" s="49">
        <v>220984</v>
      </c>
      <c r="D9" s="49">
        <v>412770</v>
      </c>
      <c r="E9" s="49">
        <v>3574</v>
      </c>
      <c r="F9" s="50">
        <v>801482</v>
      </c>
    </row>
    <row r="10" spans="1:6" ht="21" customHeight="1" x14ac:dyDescent="0.2">
      <c r="A10" s="40" t="s">
        <v>59</v>
      </c>
      <c r="B10" s="41">
        <v>75773520</v>
      </c>
      <c r="C10" s="41">
        <v>158531</v>
      </c>
      <c r="D10" s="41">
        <v>253971</v>
      </c>
      <c r="E10" s="41">
        <v>3075</v>
      </c>
      <c r="F10" s="43">
        <v>505883</v>
      </c>
    </row>
    <row r="11" spans="1:6" ht="27.75" customHeight="1" x14ac:dyDescent="0.2">
      <c r="A11" s="44" t="s">
        <v>64</v>
      </c>
      <c r="B11" s="51">
        <f>B12+B13+B14</f>
        <v>241521275</v>
      </c>
      <c r="C11" s="51">
        <f t="shared" ref="C11:F11" si="1">C12+C13+C14</f>
        <v>416748</v>
      </c>
      <c r="D11" s="51">
        <f t="shared" si="1"/>
        <v>1168771</v>
      </c>
      <c r="E11" s="51">
        <f t="shared" si="1"/>
        <v>8947</v>
      </c>
      <c r="F11" s="46">
        <f t="shared" si="1"/>
        <v>2201495</v>
      </c>
    </row>
    <row r="12" spans="1:6" ht="21" customHeight="1" x14ac:dyDescent="0.2">
      <c r="A12" s="47" t="s">
        <v>61</v>
      </c>
      <c r="B12" s="48">
        <v>67227495</v>
      </c>
      <c r="C12" s="49">
        <v>135108</v>
      </c>
      <c r="D12" s="49">
        <v>389529</v>
      </c>
      <c r="E12" s="49">
        <v>2801</v>
      </c>
      <c r="F12" s="50">
        <v>467202</v>
      </c>
    </row>
    <row r="13" spans="1:6" ht="21" customHeight="1" x14ac:dyDescent="0.2">
      <c r="A13" s="35" t="s">
        <v>62</v>
      </c>
      <c r="B13" s="52">
        <v>75202829</v>
      </c>
      <c r="C13" s="37">
        <v>140546</v>
      </c>
      <c r="D13" s="37">
        <v>378786</v>
      </c>
      <c r="E13" s="37">
        <v>3153</v>
      </c>
      <c r="F13" s="39">
        <v>881600</v>
      </c>
    </row>
    <row r="14" spans="1:6" ht="24" customHeight="1" thickBot="1" x14ac:dyDescent="0.25">
      <c r="A14" s="53" t="s">
        <v>63</v>
      </c>
      <c r="B14" s="54">
        <v>99090951</v>
      </c>
      <c r="C14" s="55">
        <v>141094</v>
      </c>
      <c r="D14" s="55">
        <v>400456</v>
      </c>
      <c r="E14" s="55">
        <v>2993</v>
      </c>
      <c r="F14" s="56">
        <v>852693</v>
      </c>
    </row>
    <row r="15" spans="1:6" ht="14.25" customHeight="1" x14ac:dyDescent="0.2"/>
  </sheetData>
  <mergeCells count="1">
    <mergeCell ref="A1:F1"/>
  </mergeCells>
  <hyperlinks>
    <hyperlink ref="A1" location="'فهرست جداول'!A1" display="جدول3: نرخ مشاركت اقتصادی، نرخ اشتغال و نرخ بیكاری برحسب گروه‌های سنی به‌ تفكیك نقاط شهری و روستایی و جنس"/>
  </hyperlinks>
  <pageMargins left="0.196850393700787" right="0.78740157480314998" top="0.59055118110236204" bottom="0.196850393700787" header="0.196850393700787" footer="0.196850393700787"/>
  <pageSetup scale="7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15"/>
  <sheetViews>
    <sheetView showGridLines="0" rightToLeft="1" workbookViewId="0">
      <selection activeCell="A2" sqref="A2"/>
    </sheetView>
  </sheetViews>
  <sheetFormatPr defaultRowHeight="12.75" x14ac:dyDescent="0.2"/>
  <cols>
    <col min="1" max="1" width="32.42578125" style="57" bestFit="1" customWidth="1"/>
    <col min="2" max="3" width="20.28515625" style="58" customWidth="1"/>
    <col min="4" max="5" width="20.28515625" style="59" customWidth="1"/>
    <col min="6" max="6" width="20.28515625" style="58" customWidth="1"/>
    <col min="7" max="16384" width="9.140625" style="30"/>
  </cols>
  <sheetData>
    <row r="1" spans="1:6" ht="33" customHeight="1" thickBot="1" x14ac:dyDescent="0.25">
      <c r="A1" s="82" t="s">
        <v>67</v>
      </c>
      <c r="B1" s="82"/>
      <c r="C1" s="82"/>
      <c r="D1" s="82"/>
      <c r="E1" s="82"/>
      <c r="F1" s="82"/>
    </row>
    <row r="2" spans="1:6" ht="51" customHeight="1" thickBot="1" x14ac:dyDescent="0.25">
      <c r="A2" s="60" t="s">
        <v>7</v>
      </c>
      <c r="B2" s="61" t="s">
        <v>10</v>
      </c>
      <c r="C2" s="62" t="s">
        <v>11</v>
      </c>
      <c r="D2" s="62" t="s">
        <v>12</v>
      </c>
      <c r="E2" s="63" t="s">
        <v>53</v>
      </c>
      <c r="F2" s="64" t="s">
        <v>13</v>
      </c>
    </row>
    <row r="3" spans="1:6" ht="27" customHeight="1" x14ac:dyDescent="0.2">
      <c r="A3" s="31" t="s">
        <v>55</v>
      </c>
      <c r="B3" s="32">
        <f>B4+B5+B6</f>
        <v>578317755</v>
      </c>
      <c r="C3" s="33">
        <f>C4+C5+C6</f>
        <v>6518855</v>
      </c>
      <c r="D3" s="33">
        <f>D4+D5+D6</f>
        <v>446564</v>
      </c>
      <c r="E3" s="33">
        <f>E4+E5+E6</f>
        <v>392792</v>
      </c>
      <c r="F3" s="34">
        <f>F4+F5+F6</f>
        <v>10433812</v>
      </c>
    </row>
    <row r="4" spans="1:6" ht="21" customHeight="1" x14ac:dyDescent="0.2">
      <c r="A4" s="35" t="s">
        <v>14</v>
      </c>
      <c r="B4" s="36">
        <v>197098523</v>
      </c>
      <c r="C4" s="37">
        <v>1844188</v>
      </c>
      <c r="D4" s="37">
        <v>158228</v>
      </c>
      <c r="E4" s="37">
        <v>96463</v>
      </c>
      <c r="F4" s="38">
        <v>3048866</v>
      </c>
    </row>
    <row r="5" spans="1:6" ht="21" customHeight="1" x14ac:dyDescent="0.2">
      <c r="A5" s="35" t="s">
        <v>15</v>
      </c>
      <c r="B5" s="36">
        <v>184779604</v>
      </c>
      <c r="C5" s="37">
        <v>2265262</v>
      </c>
      <c r="D5" s="37">
        <v>156356</v>
      </c>
      <c r="E5" s="37">
        <v>129410</v>
      </c>
      <c r="F5" s="39">
        <v>2954711</v>
      </c>
    </row>
    <row r="6" spans="1:6" ht="21" customHeight="1" x14ac:dyDescent="0.2">
      <c r="A6" s="40" t="s">
        <v>16</v>
      </c>
      <c r="B6" s="41">
        <v>196439628</v>
      </c>
      <c r="C6" s="42">
        <v>2409405</v>
      </c>
      <c r="D6" s="42">
        <v>131980</v>
      </c>
      <c r="E6" s="42">
        <v>166919</v>
      </c>
      <c r="F6" s="43">
        <v>4430235</v>
      </c>
    </row>
    <row r="7" spans="1:6" ht="27.75" customHeight="1" x14ac:dyDescent="0.2">
      <c r="A7" s="44" t="s">
        <v>60</v>
      </c>
      <c r="B7" s="45">
        <f>B8+B9+B10</f>
        <v>484054056</v>
      </c>
      <c r="C7" s="45">
        <f t="shared" ref="C7:F7" si="0">C8+C9+C10</f>
        <v>5653305</v>
      </c>
      <c r="D7" s="45">
        <f t="shared" si="0"/>
        <v>270138</v>
      </c>
      <c r="E7" s="45">
        <f t="shared" si="0"/>
        <v>433001</v>
      </c>
      <c r="F7" s="46">
        <f t="shared" si="0"/>
        <v>4528027</v>
      </c>
    </row>
    <row r="8" spans="1:6" ht="21" customHeight="1" x14ac:dyDescent="0.2">
      <c r="A8" s="47" t="s">
        <v>56</v>
      </c>
      <c r="B8" s="48">
        <v>164263460</v>
      </c>
      <c r="C8" s="49">
        <v>2054848</v>
      </c>
      <c r="D8" s="49">
        <v>115210</v>
      </c>
      <c r="E8" s="49">
        <v>144915</v>
      </c>
      <c r="F8" s="50">
        <v>2398897</v>
      </c>
    </row>
    <row r="9" spans="1:6" ht="21" customHeight="1" x14ac:dyDescent="0.2">
      <c r="A9" s="47" t="s">
        <v>58</v>
      </c>
      <c r="B9" s="48">
        <v>173718581</v>
      </c>
      <c r="C9" s="49">
        <v>2110852</v>
      </c>
      <c r="D9" s="49">
        <v>86656</v>
      </c>
      <c r="E9" s="49">
        <v>156442</v>
      </c>
      <c r="F9" s="50">
        <v>1334531</v>
      </c>
    </row>
    <row r="10" spans="1:6" ht="21" customHeight="1" x14ac:dyDescent="0.2">
      <c r="A10" s="40" t="s">
        <v>59</v>
      </c>
      <c r="B10" s="41">
        <v>146072015</v>
      </c>
      <c r="C10" s="41">
        <v>1487605</v>
      </c>
      <c r="D10" s="41">
        <v>68272</v>
      </c>
      <c r="E10" s="41">
        <v>131644</v>
      </c>
      <c r="F10" s="43">
        <v>794599</v>
      </c>
    </row>
    <row r="11" spans="1:6" ht="27.75" customHeight="1" x14ac:dyDescent="0.2">
      <c r="A11" s="44" t="s">
        <v>64</v>
      </c>
      <c r="B11" s="51">
        <f>B12+B13+B14</f>
        <v>473729043</v>
      </c>
      <c r="C11" s="51">
        <f t="shared" ref="C11:F11" si="1">C12+C13+C14</f>
        <v>3840966</v>
      </c>
      <c r="D11" s="51">
        <f t="shared" si="1"/>
        <v>231934</v>
      </c>
      <c r="E11" s="51">
        <f t="shared" si="1"/>
        <v>380402</v>
      </c>
      <c r="F11" s="46">
        <f t="shared" si="1"/>
        <v>3551852</v>
      </c>
    </row>
    <row r="12" spans="1:6" ht="21" customHeight="1" x14ac:dyDescent="0.2">
      <c r="A12" s="47" t="s">
        <v>61</v>
      </c>
      <c r="B12" s="48">
        <v>129697301</v>
      </c>
      <c r="C12" s="49">
        <v>1273563</v>
      </c>
      <c r="D12" s="49">
        <v>78954</v>
      </c>
      <c r="E12" s="49">
        <v>116632</v>
      </c>
      <c r="F12" s="50">
        <v>724027</v>
      </c>
    </row>
    <row r="13" spans="1:6" ht="21" customHeight="1" x14ac:dyDescent="0.2">
      <c r="A13" s="35" t="s">
        <v>62</v>
      </c>
      <c r="B13" s="52">
        <v>147813409</v>
      </c>
      <c r="C13" s="37">
        <v>1265917</v>
      </c>
      <c r="D13" s="37">
        <v>71871</v>
      </c>
      <c r="E13" s="37">
        <v>132449</v>
      </c>
      <c r="F13" s="39">
        <v>1341475</v>
      </c>
    </row>
    <row r="14" spans="1:6" ht="24" customHeight="1" thickBot="1" x14ac:dyDescent="0.25">
      <c r="A14" s="53" t="s">
        <v>66</v>
      </c>
      <c r="B14" s="54">
        <v>196218333</v>
      </c>
      <c r="C14" s="55">
        <v>1301486</v>
      </c>
      <c r="D14" s="55">
        <v>81109</v>
      </c>
      <c r="E14" s="55">
        <v>131321</v>
      </c>
      <c r="F14" s="56">
        <v>1486350</v>
      </c>
    </row>
    <row r="15" spans="1:6" ht="14.25" customHeight="1" x14ac:dyDescent="0.2"/>
  </sheetData>
  <sortState columnSort="1" ref="A2:C6">
    <sortCondition ref="A2:C2"/>
  </sortState>
  <mergeCells count="1">
    <mergeCell ref="A1:F1"/>
  </mergeCells>
  <pageMargins left="0.19685039370078741" right="0.78740157480314965" top="0.59055118110236227" bottom="0.19685039370078741" header="0.19685039370078741" footer="0.19685039370078741"/>
  <pageSetup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15"/>
  <sheetViews>
    <sheetView showGridLines="0" rightToLeft="1" workbookViewId="0">
      <selection activeCell="C3" sqref="C3"/>
    </sheetView>
  </sheetViews>
  <sheetFormatPr defaultRowHeight="12.75" x14ac:dyDescent="0.2"/>
  <cols>
    <col min="1" max="1" width="32.42578125" style="57" bestFit="1" customWidth="1"/>
    <col min="2" max="3" width="20.28515625" style="58" customWidth="1"/>
    <col min="4" max="5" width="20.28515625" style="59" customWidth="1"/>
    <col min="6" max="6" width="20.28515625" style="58" customWidth="1"/>
    <col min="7" max="16384" width="9.140625" style="30"/>
  </cols>
  <sheetData>
    <row r="1" spans="1:6" ht="33" customHeight="1" thickBot="1" x14ac:dyDescent="0.25">
      <c r="A1" s="82" t="s">
        <v>70</v>
      </c>
      <c r="B1" s="82"/>
      <c r="C1" s="82"/>
      <c r="D1" s="82"/>
      <c r="E1" s="82"/>
      <c r="F1" s="82"/>
    </row>
    <row r="2" spans="1:6" ht="50.25" customHeight="1" thickBot="1" x14ac:dyDescent="0.25">
      <c r="A2" s="60" t="s">
        <v>7</v>
      </c>
      <c r="B2" s="61" t="s">
        <v>10</v>
      </c>
      <c r="C2" s="62" t="s">
        <v>11</v>
      </c>
      <c r="D2" s="62" t="s">
        <v>12</v>
      </c>
      <c r="E2" s="63" t="s">
        <v>53</v>
      </c>
      <c r="F2" s="64" t="s">
        <v>13</v>
      </c>
    </row>
    <row r="3" spans="1:6" ht="27" customHeight="1" x14ac:dyDescent="0.2">
      <c r="A3" s="31" t="s">
        <v>55</v>
      </c>
      <c r="B3" s="32">
        <v>1.858448388875138</v>
      </c>
      <c r="C3" s="33">
        <v>9.4612868158774344</v>
      </c>
      <c r="D3" s="33">
        <v>0.22780158341495266</v>
      </c>
      <c r="E3" s="33">
        <v>45.541101449275359</v>
      </c>
      <c r="F3" s="34">
        <v>1.4860609133585525</v>
      </c>
    </row>
    <row r="4" spans="1:6" ht="21" customHeight="1" x14ac:dyDescent="0.2">
      <c r="A4" s="35" t="s">
        <v>14</v>
      </c>
      <c r="B4" s="36">
        <v>1.87</v>
      </c>
      <c r="C4" s="37">
        <v>9.18</v>
      </c>
      <c r="D4" s="37">
        <v>0.22</v>
      </c>
      <c r="E4" s="37">
        <v>45.26</v>
      </c>
      <c r="F4" s="38">
        <v>1.55</v>
      </c>
    </row>
    <row r="5" spans="1:6" ht="21" customHeight="1" x14ac:dyDescent="0.2">
      <c r="A5" s="35" t="s">
        <v>15</v>
      </c>
      <c r="B5" s="36">
        <v>1.86</v>
      </c>
      <c r="C5" s="37">
        <v>9.68</v>
      </c>
      <c r="D5" s="37">
        <v>0.23</v>
      </c>
      <c r="E5" s="37">
        <v>44.3</v>
      </c>
      <c r="F5" s="39">
        <v>1.39</v>
      </c>
    </row>
    <row r="6" spans="1:6" ht="21" customHeight="1" x14ac:dyDescent="0.2">
      <c r="A6" s="40" t="s">
        <v>16</v>
      </c>
      <c r="B6" s="41">
        <v>1.85</v>
      </c>
      <c r="C6" s="42">
        <v>9.48</v>
      </c>
      <c r="D6" s="42">
        <v>0.22</v>
      </c>
      <c r="E6" s="42">
        <v>46.716764623565631</v>
      </c>
      <c r="F6" s="43">
        <v>1.51</v>
      </c>
    </row>
    <row r="7" spans="1:6" ht="27.75" customHeight="1" x14ac:dyDescent="0.2">
      <c r="A7" s="44" t="s">
        <v>60</v>
      </c>
      <c r="B7" s="45">
        <f>'4'!B7/'3'!B7</f>
        <v>1.9264540414380713</v>
      </c>
      <c r="C7" s="45">
        <f>'4'!C7/'3'!C7</f>
        <v>9.4755857181647212</v>
      </c>
      <c r="D7" s="45">
        <f>'4'!D7/'3'!D7</f>
        <v>0.23022778350212342</v>
      </c>
      <c r="E7" s="45">
        <f>'4'!E7/'3'!E7</f>
        <v>43.928274322816272</v>
      </c>
      <c r="F7" s="46">
        <f>'4'!F7/'3'!F7</f>
        <v>1.5860056154351612</v>
      </c>
    </row>
    <row r="8" spans="1:6" ht="21" customHeight="1" x14ac:dyDescent="0.2">
      <c r="A8" s="47" t="s">
        <v>56</v>
      </c>
      <c r="B8" s="48">
        <v>1.89</v>
      </c>
      <c r="C8" s="49">
        <v>9.4600000000000009</v>
      </c>
      <c r="D8" s="49">
        <v>0.23</v>
      </c>
      <c r="E8" s="49">
        <v>45.173004987531172</v>
      </c>
      <c r="F8" s="50">
        <v>1.55</v>
      </c>
    </row>
    <row r="9" spans="1:6" ht="21" customHeight="1" x14ac:dyDescent="0.2">
      <c r="A9" s="47" t="s">
        <v>58</v>
      </c>
      <c r="B9" s="48">
        <v>1.96</v>
      </c>
      <c r="C9" s="49">
        <v>9.5500000000000007</v>
      </c>
      <c r="D9" s="49">
        <v>0.21</v>
      </c>
      <c r="E9" s="49">
        <v>43.77</v>
      </c>
      <c r="F9" s="50">
        <v>1.67</v>
      </c>
    </row>
    <row r="10" spans="1:6" ht="21" customHeight="1" x14ac:dyDescent="0.2">
      <c r="A10" s="40" t="s">
        <v>59</v>
      </c>
      <c r="B10" s="41">
        <f>'4'!B10/'3'!B10</f>
        <v>1.9277448771021857</v>
      </c>
      <c r="C10" s="41">
        <f>'4'!C10/'3'!C10</f>
        <v>9.3836852098327768</v>
      </c>
      <c r="D10" s="41">
        <f>'4'!D10/'3'!D10</f>
        <v>0.26881809340436508</v>
      </c>
      <c r="E10" s="41">
        <v>42.811056910569107</v>
      </c>
      <c r="F10" s="43">
        <f>'4'!F10/'3'!F10</f>
        <v>1.5707169444318152</v>
      </c>
    </row>
    <row r="11" spans="1:6" ht="27.75" customHeight="1" x14ac:dyDescent="0.2">
      <c r="A11" s="44" t="s">
        <v>64</v>
      </c>
      <c r="B11" s="51">
        <v>1.9614381507384806</v>
      </c>
      <c r="C11" s="51">
        <v>9.2165193354257244</v>
      </c>
      <c r="D11" s="51">
        <v>0.19844263760822264</v>
      </c>
      <c r="E11" s="51">
        <v>42.517268358108865</v>
      </c>
      <c r="F11" s="46">
        <v>1.6133818155389861</v>
      </c>
    </row>
    <row r="12" spans="1:6" ht="21" customHeight="1" x14ac:dyDescent="0.2">
      <c r="A12" s="47" t="s">
        <v>61</v>
      </c>
      <c r="B12" s="48">
        <v>1.93</v>
      </c>
      <c r="C12" s="49">
        <v>9.43</v>
      </c>
      <c r="D12" s="49">
        <v>0.2</v>
      </c>
      <c r="E12" s="49">
        <v>41.64</v>
      </c>
      <c r="F12" s="50">
        <v>1.55</v>
      </c>
    </row>
    <row r="13" spans="1:6" ht="21" customHeight="1" x14ac:dyDescent="0.2">
      <c r="A13" s="35" t="s">
        <v>62</v>
      </c>
      <c r="B13" s="52">
        <v>1.97</v>
      </c>
      <c r="C13" s="37">
        <v>9.01</v>
      </c>
      <c r="D13" s="37">
        <v>0.19</v>
      </c>
      <c r="E13" s="37">
        <v>42.007294640025371</v>
      </c>
      <c r="F13" s="39">
        <v>1.52</v>
      </c>
    </row>
    <row r="14" spans="1:6" ht="24" customHeight="1" thickBot="1" x14ac:dyDescent="0.25">
      <c r="A14" s="53" t="s">
        <v>63</v>
      </c>
      <c r="B14" s="54">
        <v>1.98</v>
      </c>
      <c r="C14" s="55">
        <v>9.2200000000000006</v>
      </c>
      <c r="D14" s="55">
        <v>0.2</v>
      </c>
      <c r="E14" s="55">
        <v>43.876044102906782</v>
      </c>
      <c r="F14" s="56">
        <v>1.74</v>
      </c>
    </row>
    <row r="15" spans="1:6" ht="14.25" customHeight="1" x14ac:dyDescent="0.2"/>
  </sheetData>
  <mergeCells count="1">
    <mergeCell ref="A1:F1"/>
  </mergeCells>
  <pageMargins left="0.19685039370078741" right="0.78740157480314965" top="0.59055118110236227" bottom="0.19685039370078741" header="0.19685039370078741" footer="0.19685039370078741"/>
  <pageSetup orientation="portrait"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35"/>
  <sheetViews>
    <sheetView showGridLines="0" rightToLeft="1" workbookViewId="0">
      <selection activeCell="D3" sqref="D3"/>
    </sheetView>
  </sheetViews>
  <sheetFormatPr defaultRowHeight="24.75" customHeight="1" x14ac:dyDescent="0.2"/>
  <cols>
    <col min="1" max="1" width="34" style="57" customWidth="1"/>
    <col min="2" max="6" width="15.5703125" style="30" customWidth="1"/>
    <col min="7" max="11" width="14" style="30" customWidth="1"/>
    <col min="12" max="16384" width="9.140625" style="30"/>
  </cols>
  <sheetData>
    <row r="1" spans="1:11" ht="30.75" customHeight="1" thickBot="1" x14ac:dyDescent="0.25">
      <c r="A1" s="86" t="s">
        <v>68</v>
      </c>
      <c r="B1" s="86"/>
      <c r="C1" s="86"/>
      <c r="D1" s="86"/>
      <c r="E1" s="86"/>
      <c r="F1" s="86"/>
      <c r="G1" s="86"/>
      <c r="H1" s="86"/>
    </row>
    <row r="2" spans="1:11" ht="24.75" customHeight="1" x14ac:dyDescent="0.2">
      <c r="A2" s="87" t="s">
        <v>18</v>
      </c>
      <c r="B2" s="89" t="s">
        <v>10</v>
      </c>
      <c r="C2" s="85"/>
      <c r="D2" s="83" t="s">
        <v>11</v>
      </c>
      <c r="E2" s="85"/>
      <c r="F2" s="83" t="s">
        <v>12</v>
      </c>
      <c r="G2" s="85"/>
      <c r="H2" s="83" t="s">
        <v>53</v>
      </c>
      <c r="I2" s="85"/>
      <c r="J2" s="83" t="s">
        <v>13</v>
      </c>
      <c r="K2" s="84"/>
    </row>
    <row r="3" spans="1:11" ht="33.75" customHeight="1" thickBot="1" x14ac:dyDescent="0.25">
      <c r="A3" s="88"/>
      <c r="B3" s="73" t="s">
        <v>19</v>
      </c>
      <c r="C3" s="74" t="s">
        <v>20</v>
      </c>
      <c r="D3" s="74" t="s">
        <v>19</v>
      </c>
      <c r="E3" s="74" t="s">
        <v>20</v>
      </c>
      <c r="F3" s="74" t="s">
        <v>19</v>
      </c>
      <c r="G3" s="74" t="s">
        <v>20</v>
      </c>
      <c r="H3" s="74" t="s">
        <v>19</v>
      </c>
      <c r="I3" s="74" t="s">
        <v>20</v>
      </c>
      <c r="J3" s="74" t="s">
        <v>19</v>
      </c>
      <c r="K3" s="75" t="s">
        <v>20</v>
      </c>
    </row>
    <row r="4" spans="1:11" ht="27" customHeight="1" x14ac:dyDescent="0.2">
      <c r="A4" s="65" t="s">
        <v>69</v>
      </c>
      <c r="B4" s="66">
        <v>99090951</v>
      </c>
      <c r="C4" s="66">
        <v>196218333</v>
      </c>
      <c r="D4" s="66">
        <v>141094</v>
      </c>
      <c r="E4" s="66">
        <v>1301486</v>
      </c>
      <c r="F4" s="66">
        <v>400456</v>
      </c>
      <c r="G4" s="66">
        <v>81109</v>
      </c>
      <c r="H4" s="66">
        <v>2993</v>
      </c>
      <c r="I4" s="66">
        <v>131321</v>
      </c>
      <c r="J4" s="66">
        <v>852693</v>
      </c>
      <c r="K4" s="67">
        <v>1486350</v>
      </c>
    </row>
    <row r="5" spans="1:11" ht="24.75" customHeight="1" x14ac:dyDescent="0.2">
      <c r="A5" s="76" t="s">
        <v>21</v>
      </c>
      <c r="B5" s="68">
        <v>3803268</v>
      </c>
      <c r="C5" s="68">
        <v>7568986</v>
      </c>
      <c r="D5" s="68">
        <v>3349</v>
      </c>
      <c r="E5" s="68">
        <v>21003</v>
      </c>
      <c r="F5" s="68">
        <v>0</v>
      </c>
      <c r="G5" s="68">
        <v>0</v>
      </c>
      <c r="H5" s="68">
        <v>0</v>
      </c>
      <c r="I5" s="68">
        <v>0</v>
      </c>
      <c r="J5" s="68">
        <v>83365</v>
      </c>
      <c r="K5" s="69">
        <v>146722</v>
      </c>
    </row>
    <row r="6" spans="1:11" ht="24.75" customHeight="1" x14ac:dyDescent="0.2">
      <c r="A6" s="76" t="s">
        <v>22</v>
      </c>
      <c r="B6" s="68">
        <v>4185952</v>
      </c>
      <c r="C6" s="68">
        <v>8274170</v>
      </c>
      <c r="D6" s="68">
        <v>0</v>
      </c>
      <c r="E6" s="68">
        <v>0</v>
      </c>
      <c r="F6" s="68">
        <v>0</v>
      </c>
      <c r="G6" s="68">
        <v>0</v>
      </c>
      <c r="H6" s="68">
        <v>0</v>
      </c>
      <c r="I6" s="68">
        <v>0</v>
      </c>
      <c r="J6" s="68">
        <v>0</v>
      </c>
      <c r="K6" s="69">
        <v>0</v>
      </c>
    </row>
    <row r="7" spans="1:11" ht="24.75" customHeight="1" x14ac:dyDescent="0.2">
      <c r="A7" s="76" t="s">
        <v>23</v>
      </c>
      <c r="B7" s="68">
        <v>1505064</v>
      </c>
      <c r="C7" s="68">
        <v>3159991</v>
      </c>
      <c r="D7" s="68">
        <v>0</v>
      </c>
      <c r="E7" s="68">
        <v>0</v>
      </c>
      <c r="F7" s="68">
        <v>0</v>
      </c>
      <c r="G7" s="68">
        <v>0</v>
      </c>
      <c r="H7" s="68">
        <v>0</v>
      </c>
      <c r="I7" s="68">
        <v>0</v>
      </c>
      <c r="J7" s="68">
        <v>1325</v>
      </c>
      <c r="K7" s="69">
        <v>3577</v>
      </c>
    </row>
    <row r="8" spans="1:11" ht="24.75" customHeight="1" x14ac:dyDescent="0.2">
      <c r="A8" s="76" t="s">
        <v>24</v>
      </c>
      <c r="B8" s="68">
        <v>4801701</v>
      </c>
      <c r="C8" s="68">
        <v>10053011</v>
      </c>
      <c r="D8" s="68">
        <v>53835</v>
      </c>
      <c r="E8" s="68">
        <v>513219</v>
      </c>
      <c r="F8" s="68">
        <v>0</v>
      </c>
      <c r="G8" s="68">
        <v>0</v>
      </c>
      <c r="H8" s="68">
        <v>1555</v>
      </c>
      <c r="I8" s="68">
        <v>68749</v>
      </c>
      <c r="J8" s="68">
        <v>13714</v>
      </c>
      <c r="K8" s="69">
        <v>12282</v>
      </c>
    </row>
    <row r="9" spans="1:11" ht="24.75" customHeight="1" x14ac:dyDescent="0.2">
      <c r="A9" s="76" t="s">
        <v>25</v>
      </c>
      <c r="B9" s="68">
        <v>1155855</v>
      </c>
      <c r="C9" s="68">
        <v>2773131</v>
      </c>
      <c r="D9" s="68">
        <v>0</v>
      </c>
      <c r="E9" s="68">
        <v>0</v>
      </c>
      <c r="F9" s="68">
        <v>0</v>
      </c>
      <c r="G9" s="68">
        <v>0</v>
      </c>
      <c r="H9" s="68">
        <v>0</v>
      </c>
      <c r="I9" s="68">
        <v>0</v>
      </c>
      <c r="J9" s="68">
        <v>353995</v>
      </c>
      <c r="K9" s="69">
        <v>530993</v>
      </c>
    </row>
    <row r="10" spans="1:11" ht="24.75" customHeight="1" x14ac:dyDescent="0.2">
      <c r="A10" s="76" t="s">
        <v>26</v>
      </c>
      <c r="B10" s="68">
        <v>116970</v>
      </c>
      <c r="C10" s="68">
        <v>330690</v>
      </c>
      <c r="D10" s="68">
        <v>0</v>
      </c>
      <c r="E10" s="68">
        <v>0</v>
      </c>
      <c r="F10" s="68">
        <v>0</v>
      </c>
      <c r="G10" s="68">
        <v>0</v>
      </c>
      <c r="H10" s="68">
        <v>0</v>
      </c>
      <c r="I10" s="68">
        <v>0</v>
      </c>
      <c r="J10" s="68">
        <v>0</v>
      </c>
      <c r="K10" s="69">
        <v>0</v>
      </c>
    </row>
    <row r="11" spans="1:11" ht="24.75" customHeight="1" x14ac:dyDescent="0.2">
      <c r="A11" s="76" t="s">
        <v>27</v>
      </c>
      <c r="B11" s="68">
        <v>1419632</v>
      </c>
      <c r="C11" s="68">
        <v>2575785</v>
      </c>
      <c r="D11" s="68">
        <v>0</v>
      </c>
      <c r="E11" s="68">
        <v>0</v>
      </c>
      <c r="F11" s="68">
        <v>0</v>
      </c>
      <c r="G11" s="68">
        <v>0</v>
      </c>
      <c r="H11" s="68">
        <v>2</v>
      </c>
      <c r="I11" s="68">
        <v>120</v>
      </c>
      <c r="J11" s="68">
        <v>0</v>
      </c>
      <c r="K11" s="69">
        <v>0</v>
      </c>
    </row>
    <row r="12" spans="1:11" ht="24.75" customHeight="1" x14ac:dyDescent="0.2">
      <c r="A12" s="76" t="s">
        <v>28</v>
      </c>
      <c r="B12" s="68">
        <v>5459461</v>
      </c>
      <c r="C12" s="68">
        <v>11290663</v>
      </c>
      <c r="D12" s="68">
        <v>18221</v>
      </c>
      <c r="E12" s="68">
        <v>170629</v>
      </c>
      <c r="F12" s="68">
        <v>0</v>
      </c>
      <c r="G12" s="68">
        <v>0</v>
      </c>
      <c r="H12" s="68">
        <v>111</v>
      </c>
      <c r="I12" s="68">
        <v>4995</v>
      </c>
      <c r="J12" s="68">
        <v>0</v>
      </c>
      <c r="K12" s="69">
        <v>0</v>
      </c>
    </row>
    <row r="13" spans="1:11" ht="24.75" customHeight="1" x14ac:dyDescent="0.2">
      <c r="A13" s="76" t="s">
        <v>29</v>
      </c>
      <c r="B13" s="68">
        <v>870280</v>
      </c>
      <c r="C13" s="68">
        <v>1847954</v>
      </c>
      <c r="D13" s="68">
        <v>0</v>
      </c>
      <c r="E13" s="68">
        <v>0</v>
      </c>
      <c r="F13" s="68">
        <v>0</v>
      </c>
      <c r="G13" s="68">
        <v>0</v>
      </c>
      <c r="H13" s="68">
        <v>23</v>
      </c>
      <c r="I13" s="68">
        <v>3450</v>
      </c>
      <c r="J13" s="68">
        <v>0</v>
      </c>
      <c r="K13" s="69">
        <v>0</v>
      </c>
    </row>
    <row r="14" spans="1:11" ht="24.75" customHeight="1" x14ac:dyDescent="0.2">
      <c r="A14" s="76" t="s">
        <v>30</v>
      </c>
      <c r="B14" s="68">
        <v>1623317</v>
      </c>
      <c r="C14" s="68">
        <v>2705268</v>
      </c>
      <c r="D14" s="68">
        <v>358</v>
      </c>
      <c r="E14" s="68">
        <v>3371</v>
      </c>
      <c r="F14" s="68">
        <v>9702</v>
      </c>
      <c r="G14" s="68">
        <v>2910</v>
      </c>
      <c r="H14" s="68">
        <v>67</v>
      </c>
      <c r="I14" s="68">
        <v>2675</v>
      </c>
      <c r="J14" s="68">
        <v>0</v>
      </c>
      <c r="K14" s="69">
        <v>0</v>
      </c>
    </row>
    <row r="15" spans="1:11" ht="24.75" customHeight="1" x14ac:dyDescent="0.2">
      <c r="A15" s="76" t="s">
        <v>31</v>
      </c>
      <c r="B15" s="68">
        <v>7165982</v>
      </c>
      <c r="C15" s="68">
        <v>14559248</v>
      </c>
      <c r="D15" s="68">
        <v>10692</v>
      </c>
      <c r="E15" s="68">
        <v>113031</v>
      </c>
      <c r="F15" s="68">
        <v>1670</v>
      </c>
      <c r="G15" s="68">
        <v>335</v>
      </c>
      <c r="H15" s="68">
        <v>539</v>
      </c>
      <c r="I15" s="68">
        <v>21892</v>
      </c>
      <c r="J15" s="68">
        <v>29076</v>
      </c>
      <c r="K15" s="69">
        <v>34531</v>
      </c>
    </row>
    <row r="16" spans="1:11" ht="24.75" customHeight="1" x14ac:dyDescent="0.2">
      <c r="A16" s="76" t="s">
        <v>33</v>
      </c>
      <c r="B16" s="68">
        <v>1459647</v>
      </c>
      <c r="C16" s="68">
        <v>2962953</v>
      </c>
      <c r="D16" s="68">
        <v>0</v>
      </c>
      <c r="E16" s="68">
        <v>0</v>
      </c>
      <c r="F16" s="68">
        <v>0</v>
      </c>
      <c r="G16" s="68">
        <v>0</v>
      </c>
      <c r="H16" s="68">
        <v>3</v>
      </c>
      <c r="I16" s="68">
        <v>186</v>
      </c>
      <c r="J16" s="68">
        <v>0</v>
      </c>
      <c r="K16" s="69">
        <v>0</v>
      </c>
    </row>
    <row r="17" spans="1:11" ht="24.75" customHeight="1" x14ac:dyDescent="0.2">
      <c r="A17" s="76" t="s">
        <v>32</v>
      </c>
      <c r="B17" s="68">
        <v>3569780</v>
      </c>
      <c r="C17" s="68">
        <v>6425621</v>
      </c>
      <c r="D17" s="68">
        <v>2789</v>
      </c>
      <c r="E17" s="68">
        <v>22312</v>
      </c>
      <c r="F17" s="68">
        <v>109154</v>
      </c>
      <c r="G17" s="68">
        <v>21831</v>
      </c>
      <c r="H17" s="68">
        <v>8</v>
      </c>
      <c r="I17" s="68">
        <v>400</v>
      </c>
      <c r="J17" s="68">
        <v>0</v>
      </c>
      <c r="K17" s="69">
        <v>0</v>
      </c>
    </row>
    <row r="18" spans="1:11" ht="24.75" customHeight="1" x14ac:dyDescent="0.2">
      <c r="A18" s="76" t="s">
        <v>34</v>
      </c>
      <c r="B18" s="68">
        <v>2342110</v>
      </c>
      <c r="C18" s="68">
        <v>4790845</v>
      </c>
      <c r="D18" s="68">
        <v>19143</v>
      </c>
      <c r="E18" s="68">
        <v>171232</v>
      </c>
      <c r="F18" s="68">
        <v>2969</v>
      </c>
      <c r="G18" s="68">
        <v>415</v>
      </c>
      <c r="H18" s="68">
        <v>0</v>
      </c>
      <c r="I18" s="68">
        <v>0</v>
      </c>
      <c r="J18" s="68">
        <v>0</v>
      </c>
      <c r="K18" s="69">
        <v>0</v>
      </c>
    </row>
    <row r="19" spans="1:11" ht="24.75" customHeight="1" x14ac:dyDescent="0.2">
      <c r="A19" s="76" t="s">
        <v>35</v>
      </c>
      <c r="B19" s="68">
        <v>2615176</v>
      </c>
      <c r="C19" s="68">
        <v>6241444</v>
      </c>
      <c r="D19" s="68">
        <v>255</v>
      </c>
      <c r="E19" s="68">
        <v>2295</v>
      </c>
      <c r="F19" s="68">
        <v>0</v>
      </c>
      <c r="G19" s="68">
        <v>0</v>
      </c>
      <c r="H19" s="68">
        <v>29</v>
      </c>
      <c r="I19" s="68">
        <v>1160</v>
      </c>
      <c r="J19" s="68">
        <v>0</v>
      </c>
      <c r="K19" s="69">
        <v>0</v>
      </c>
    </row>
    <row r="20" spans="1:11" ht="24.75" customHeight="1" x14ac:dyDescent="0.2">
      <c r="A20" s="76" t="s">
        <v>36</v>
      </c>
      <c r="B20" s="68">
        <v>194730</v>
      </c>
      <c r="C20" s="68">
        <v>270110</v>
      </c>
      <c r="D20" s="68">
        <v>0</v>
      </c>
      <c r="E20" s="68">
        <v>0</v>
      </c>
      <c r="F20" s="68">
        <v>0</v>
      </c>
      <c r="G20" s="68">
        <v>0</v>
      </c>
      <c r="H20" s="68">
        <v>0</v>
      </c>
      <c r="I20" s="68">
        <v>0</v>
      </c>
      <c r="J20" s="68">
        <v>0</v>
      </c>
      <c r="K20" s="69">
        <v>0</v>
      </c>
    </row>
    <row r="21" spans="1:11" ht="24.75" customHeight="1" x14ac:dyDescent="0.2">
      <c r="A21" s="76" t="s">
        <v>37</v>
      </c>
      <c r="B21" s="68">
        <v>7553849</v>
      </c>
      <c r="C21" s="68">
        <v>15333959</v>
      </c>
      <c r="D21" s="68">
        <v>1495</v>
      </c>
      <c r="E21" s="68">
        <v>12597</v>
      </c>
      <c r="F21" s="68">
        <v>43687</v>
      </c>
      <c r="G21" s="68">
        <v>8784</v>
      </c>
      <c r="H21" s="68">
        <v>53</v>
      </c>
      <c r="I21" s="68">
        <v>3046</v>
      </c>
      <c r="J21" s="68">
        <v>3820</v>
      </c>
      <c r="K21" s="69">
        <v>1148</v>
      </c>
    </row>
    <row r="22" spans="1:11" ht="24.75" customHeight="1" x14ac:dyDescent="0.2">
      <c r="A22" s="76" t="s">
        <v>38</v>
      </c>
      <c r="B22" s="68">
        <v>2032810</v>
      </c>
      <c r="C22" s="68">
        <v>4077662</v>
      </c>
      <c r="D22" s="68">
        <v>8722</v>
      </c>
      <c r="E22" s="68">
        <v>75620</v>
      </c>
      <c r="F22" s="68">
        <v>0</v>
      </c>
      <c r="G22" s="68">
        <v>0</v>
      </c>
      <c r="H22" s="68">
        <v>0</v>
      </c>
      <c r="I22" s="68">
        <v>0</v>
      </c>
      <c r="J22" s="68">
        <v>0</v>
      </c>
      <c r="K22" s="69">
        <v>0</v>
      </c>
    </row>
    <row r="23" spans="1:11" ht="24.75" customHeight="1" x14ac:dyDescent="0.2">
      <c r="A23" s="76" t="s">
        <v>39</v>
      </c>
      <c r="B23" s="68">
        <v>735834</v>
      </c>
      <c r="C23" s="68">
        <v>1625026</v>
      </c>
      <c r="D23" s="68">
        <v>3545</v>
      </c>
      <c r="E23" s="68">
        <v>36374</v>
      </c>
      <c r="F23" s="68">
        <v>0</v>
      </c>
      <c r="G23" s="68">
        <v>0</v>
      </c>
      <c r="H23" s="68">
        <v>0</v>
      </c>
      <c r="I23" s="68">
        <v>0</v>
      </c>
      <c r="J23" s="68">
        <v>103054</v>
      </c>
      <c r="K23" s="69">
        <v>295163</v>
      </c>
    </row>
    <row r="24" spans="1:11" ht="24.75" customHeight="1" x14ac:dyDescent="0.2">
      <c r="A24" s="76" t="s">
        <v>40</v>
      </c>
      <c r="B24" s="68">
        <v>1945675</v>
      </c>
      <c r="C24" s="68">
        <v>4226612</v>
      </c>
      <c r="D24" s="68">
        <v>0</v>
      </c>
      <c r="E24" s="68">
        <v>0</v>
      </c>
      <c r="F24" s="68">
        <v>0</v>
      </c>
      <c r="G24" s="68">
        <v>0</v>
      </c>
      <c r="H24" s="68">
        <v>0</v>
      </c>
      <c r="I24" s="68">
        <v>0</v>
      </c>
      <c r="J24" s="68">
        <v>0</v>
      </c>
      <c r="K24" s="69">
        <v>0</v>
      </c>
    </row>
    <row r="25" spans="1:11" ht="24.75" customHeight="1" x14ac:dyDescent="0.2">
      <c r="A25" s="76" t="s">
        <v>41</v>
      </c>
      <c r="B25" s="68">
        <v>2663563</v>
      </c>
      <c r="C25" s="68">
        <v>4903439</v>
      </c>
      <c r="D25" s="68">
        <v>5311</v>
      </c>
      <c r="E25" s="68">
        <v>58421</v>
      </c>
      <c r="F25" s="68">
        <v>47780</v>
      </c>
      <c r="G25" s="68">
        <v>8600</v>
      </c>
      <c r="H25" s="68">
        <v>62</v>
      </c>
      <c r="I25" s="68">
        <v>2138</v>
      </c>
      <c r="J25" s="68">
        <v>219132</v>
      </c>
      <c r="K25" s="69">
        <v>341788</v>
      </c>
    </row>
    <row r="26" spans="1:11" ht="24.75" customHeight="1" x14ac:dyDescent="0.2">
      <c r="A26" s="76" t="s">
        <v>42</v>
      </c>
      <c r="B26" s="68">
        <v>2079512</v>
      </c>
      <c r="C26" s="68">
        <v>3735499</v>
      </c>
      <c r="D26" s="68">
        <v>0</v>
      </c>
      <c r="E26" s="68">
        <v>0</v>
      </c>
      <c r="F26" s="68">
        <v>0</v>
      </c>
      <c r="G26" s="68">
        <v>0</v>
      </c>
      <c r="H26" s="68">
        <v>0</v>
      </c>
      <c r="I26" s="68">
        <v>0</v>
      </c>
      <c r="J26" s="68">
        <v>0</v>
      </c>
      <c r="K26" s="69">
        <v>0</v>
      </c>
    </row>
    <row r="27" spans="1:11" ht="24.75" customHeight="1" x14ac:dyDescent="0.2">
      <c r="A27" s="76" t="s">
        <v>43</v>
      </c>
      <c r="B27" s="68">
        <v>635210</v>
      </c>
      <c r="C27" s="68">
        <v>1119200</v>
      </c>
      <c r="D27" s="68">
        <v>0</v>
      </c>
      <c r="E27" s="68">
        <v>0</v>
      </c>
      <c r="F27" s="68">
        <v>0</v>
      </c>
      <c r="G27" s="68">
        <v>0</v>
      </c>
      <c r="H27" s="68">
        <v>21</v>
      </c>
      <c r="I27" s="68">
        <v>890</v>
      </c>
      <c r="J27" s="68">
        <v>0</v>
      </c>
      <c r="K27" s="69">
        <v>0</v>
      </c>
    </row>
    <row r="28" spans="1:11" ht="24.75" customHeight="1" x14ac:dyDescent="0.2">
      <c r="A28" s="76" t="s">
        <v>44</v>
      </c>
      <c r="B28" s="68">
        <v>11082290</v>
      </c>
      <c r="C28" s="68">
        <v>21847320</v>
      </c>
      <c r="D28" s="68">
        <v>0</v>
      </c>
      <c r="E28" s="68">
        <v>0</v>
      </c>
      <c r="F28" s="68">
        <v>0</v>
      </c>
      <c r="G28" s="68">
        <v>0</v>
      </c>
      <c r="H28" s="68">
        <v>0</v>
      </c>
      <c r="I28" s="68">
        <v>0</v>
      </c>
      <c r="J28" s="68">
        <v>0</v>
      </c>
      <c r="K28" s="69">
        <v>0</v>
      </c>
    </row>
    <row r="29" spans="1:11" ht="24.75" customHeight="1" x14ac:dyDescent="0.2">
      <c r="A29" s="76" t="s">
        <v>45</v>
      </c>
      <c r="B29" s="68">
        <v>8374336</v>
      </c>
      <c r="C29" s="68">
        <v>14923891</v>
      </c>
      <c r="D29" s="68">
        <v>10105</v>
      </c>
      <c r="E29" s="68">
        <v>73407</v>
      </c>
      <c r="F29" s="68">
        <v>0</v>
      </c>
      <c r="G29" s="68">
        <v>0</v>
      </c>
      <c r="H29" s="68">
        <v>0</v>
      </c>
      <c r="I29" s="68">
        <v>0</v>
      </c>
      <c r="J29" s="68">
        <v>0</v>
      </c>
      <c r="K29" s="69">
        <v>0</v>
      </c>
    </row>
    <row r="30" spans="1:11" ht="24.75" customHeight="1" x14ac:dyDescent="0.2">
      <c r="A30" s="76" t="s">
        <v>46</v>
      </c>
      <c r="B30" s="68">
        <v>2404899</v>
      </c>
      <c r="C30" s="68">
        <v>4814493</v>
      </c>
      <c r="D30" s="68">
        <v>0</v>
      </c>
      <c r="E30" s="68">
        <v>0</v>
      </c>
      <c r="F30" s="68">
        <v>0</v>
      </c>
      <c r="G30" s="68">
        <v>0</v>
      </c>
      <c r="H30" s="68">
        <v>0</v>
      </c>
      <c r="I30" s="68">
        <v>0</v>
      </c>
      <c r="J30" s="68">
        <v>0</v>
      </c>
      <c r="K30" s="69">
        <v>0</v>
      </c>
    </row>
    <row r="31" spans="1:11" ht="24.75" customHeight="1" x14ac:dyDescent="0.2">
      <c r="A31" s="76" t="s">
        <v>47</v>
      </c>
      <c r="B31" s="68">
        <v>9809069</v>
      </c>
      <c r="C31" s="68">
        <v>18404203</v>
      </c>
      <c r="D31" s="68">
        <v>0</v>
      </c>
      <c r="E31" s="68">
        <v>0</v>
      </c>
      <c r="F31" s="68">
        <v>0</v>
      </c>
      <c r="G31" s="68">
        <v>0</v>
      </c>
      <c r="H31" s="68">
        <v>0</v>
      </c>
      <c r="I31" s="68">
        <v>0</v>
      </c>
      <c r="J31" s="68">
        <v>24100</v>
      </c>
      <c r="K31" s="69">
        <v>77050</v>
      </c>
    </row>
    <row r="32" spans="1:11" ht="24.75" customHeight="1" x14ac:dyDescent="0.2">
      <c r="A32" s="76" t="s">
        <v>48</v>
      </c>
      <c r="B32" s="68">
        <v>1914628</v>
      </c>
      <c r="C32" s="68">
        <v>4724682</v>
      </c>
      <c r="D32" s="68">
        <v>0</v>
      </c>
      <c r="E32" s="68">
        <v>0</v>
      </c>
      <c r="F32" s="68">
        <v>0</v>
      </c>
      <c r="G32" s="68">
        <v>0</v>
      </c>
      <c r="H32" s="68">
        <v>488</v>
      </c>
      <c r="I32" s="68">
        <v>19520</v>
      </c>
      <c r="J32" s="68">
        <v>21112</v>
      </c>
      <c r="K32" s="69">
        <v>43096</v>
      </c>
    </row>
    <row r="33" spans="1:11" ht="24.75" customHeight="1" x14ac:dyDescent="0.2">
      <c r="A33" s="76" t="s">
        <v>49</v>
      </c>
      <c r="B33" s="68">
        <v>1669603</v>
      </c>
      <c r="C33" s="68">
        <v>2875629</v>
      </c>
      <c r="D33" s="68">
        <v>0</v>
      </c>
      <c r="E33" s="68">
        <v>0</v>
      </c>
      <c r="F33" s="68">
        <v>0</v>
      </c>
      <c r="G33" s="68">
        <v>0</v>
      </c>
      <c r="H33" s="68">
        <v>24</v>
      </c>
      <c r="I33" s="68">
        <v>1680</v>
      </c>
      <c r="J33" s="68">
        <v>0</v>
      </c>
      <c r="K33" s="69">
        <v>0</v>
      </c>
    </row>
    <row r="34" spans="1:11" ht="24.75" customHeight="1" x14ac:dyDescent="0.2">
      <c r="A34" s="76" t="s">
        <v>50</v>
      </c>
      <c r="B34" s="68">
        <v>2369845</v>
      </c>
      <c r="C34" s="68">
        <v>4739690</v>
      </c>
      <c r="D34" s="68">
        <v>0</v>
      </c>
      <c r="E34" s="68">
        <v>0</v>
      </c>
      <c r="F34" s="68">
        <v>0</v>
      </c>
      <c r="G34" s="68">
        <v>0</v>
      </c>
      <c r="H34" s="68">
        <v>0</v>
      </c>
      <c r="I34" s="68">
        <v>0</v>
      </c>
      <c r="J34" s="68">
        <v>0</v>
      </c>
      <c r="K34" s="69">
        <v>0</v>
      </c>
    </row>
    <row r="35" spans="1:11" ht="24.75" customHeight="1" thickBot="1" x14ac:dyDescent="0.25">
      <c r="A35" s="77" t="s">
        <v>51</v>
      </c>
      <c r="B35" s="70">
        <v>1530903</v>
      </c>
      <c r="C35" s="71">
        <v>3037158</v>
      </c>
      <c r="D35" s="71">
        <v>3274</v>
      </c>
      <c r="E35" s="71">
        <v>27975</v>
      </c>
      <c r="F35" s="71">
        <v>185494</v>
      </c>
      <c r="G35" s="71">
        <v>38234</v>
      </c>
      <c r="H35" s="71">
        <v>8</v>
      </c>
      <c r="I35" s="71">
        <v>420</v>
      </c>
      <c r="J35" s="71">
        <v>0</v>
      </c>
      <c r="K35" s="72">
        <v>0</v>
      </c>
    </row>
  </sheetData>
  <mergeCells count="7">
    <mergeCell ref="J2:K2"/>
    <mergeCell ref="H2:I2"/>
    <mergeCell ref="A1:H1"/>
    <mergeCell ref="A2:A3"/>
    <mergeCell ref="B2:C2"/>
    <mergeCell ref="D2:E2"/>
    <mergeCell ref="F2:G2"/>
  </mergeCells>
  <pageMargins left="0.19685039370078741" right="0.78740157480314965" top="0.59055118110236227" bottom="0.19685039370078741" header="0.19685039370078741" footer="0.19685039370078741"/>
  <pageSetup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فهرست جداول</vt:lpstr>
      <vt:lpstr>تعاريف و مفاهيم</vt:lpstr>
      <vt:lpstr>مشخصات اساسی</vt:lpstr>
      <vt:lpstr>1 </vt:lpstr>
      <vt:lpstr>2</vt:lpstr>
      <vt:lpstr>3</vt:lpstr>
      <vt:lpstr>4</vt:lpstr>
      <vt:lpstr>5</vt:lpstr>
      <vt:lpstr>6</vt:lpstr>
      <vt:lpstr>'تعاريف و مفاهيم'!_ftn1</vt:lpstr>
      <vt:lpstr>'تعاريف و مفاهيم'!_ftnref1</vt:lpstr>
      <vt:lpstr>'تعاريف و مفاهيم'!_Toc487012876</vt:lpstr>
      <vt:lpstr>'تعاريف و مفاهيم'!_Toc487012879</vt:lpstr>
    </vt:vector>
  </TitlesOfParts>
  <Company>Sony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dc:creator>
  <cp:lastModifiedBy>هاله اسکندری</cp:lastModifiedBy>
  <cp:lastPrinted>2019-07-15T09:17:22Z</cp:lastPrinted>
  <dcterms:created xsi:type="dcterms:W3CDTF">2007-10-04T02:51:48Z</dcterms:created>
  <dcterms:modified xsi:type="dcterms:W3CDTF">2023-01-17T11:22:24Z</dcterms:modified>
</cp:coreProperties>
</file>