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640" windowHeight="5010" tabRatio="935" activeTab="0"/>
  </bookViews>
  <sheets>
    <sheet name="فهرست" sheetId="1" r:id="rId1"/>
    <sheet name="تعاریف"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s>
  <definedNames>
    <definedName name="_Toc485724318" localSheetId="3">'2'!$A$1</definedName>
    <definedName name="_xlnm.Print_Area" localSheetId="2">'1'!$A$1:$F$20</definedName>
    <definedName name="_xlnm.Print_Area" localSheetId="6">'5'!$A$1:$E$13</definedName>
  </definedNames>
  <calcPr fullCalcOnLoad="1"/>
</workbook>
</file>

<file path=xl/sharedStrings.xml><?xml version="1.0" encoding="utf-8"?>
<sst xmlns="http://schemas.openxmlformats.org/spreadsheetml/2006/main" count="505" uniqueCount="265">
  <si>
    <t>×</t>
  </si>
  <si>
    <t>عنوان جدول</t>
  </si>
  <si>
    <t>شماره جدول</t>
  </si>
  <si>
    <t>s01</t>
  </si>
  <si>
    <t>جدول شماره 1</t>
  </si>
  <si>
    <t>جدول شماره 2</t>
  </si>
  <si>
    <t>جدول شماره 3</t>
  </si>
  <si>
    <t>جدول شماره 4</t>
  </si>
  <si>
    <t>جدول شماره 5</t>
  </si>
  <si>
    <t>الف- تعاریف</t>
  </si>
  <si>
    <t>ب ـ كليات طرح</t>
  </si>
  <si>
    <t>كه در آن:</t>
  </si>
  <si>
    <t xml:space="preserve">                                                                                                                                                     </t>
  </si>
  <si>
    <t xml:space="preserve"> تعاريف و كليات طرح</t>
  </si>
  <si>
    <t>بازگشت به فهرست</t>
  </si>
  <si>
    <t>تعاریف و کلیات طرح</t>
  </si>
  <si>
    <t>5- روش جمع‌آوري اطلاعات: روش گردآوری اطلاعات در این طرح به صورت مراجعه مستقیم آمارگیر به کارگاه‌های نمونه و مصاحبه حضوری می باشد.</t>
  </si>
  <si>
    <t>سال</t>
  </si>
  <si>
    <t>بهار</t>
  </si>
  <si>
    <t>تابستان</t>
  </si>
  <si>
    <t>پاييز</t>
  </si>
  <si>
    <t>زمستان</t>
  </si>
  <si>
    <t>متوسط سال</t>
  </si>
  <si>
    <t xml:space="preserve">بهار </t>
  </si>
  <si>
    <t xml:space="preserve">پاييز </t>
  </si>
  <si>
    <t xml:space="preserve">نام فعاليت </t>
  </si>
  <si>
    <t>فصل قبل</t>
  </si>
  <si>
    <t>فصل مشابه سال قبل</t>
  </si>
  <si>
    <t xml:space="preserve">شاخص كل  </t>
  </si>
  <si>
    <t xml:space="preserve">گروه سیمان، بتن، شن و ماسه  </t>
  </si>
  <si>
    <t xml:space="preserve">گروه گچ و گچ کاری  </t>
  </si>
  <si>
    <t xml:space="preserve">گروه انواع بلوک سفالی و آجر </t>
  </si>
  <si>
    <t xml:space="preserve">گروه موزاییک، کاشی و سرامیک  </t>
  </si>
  <si>
    <t xml:space="preserve">گروه سنگ  </t>
  </si>
  <si>
    <t xml:space="preserve">گروه آهن‌آلات میلگرد، پروفیل درب و پنجره و نرده  </t>
  </si>
  <si>
    <t xml:space="preserve">گروه چوب  </t>
  </si>
  <si>
    <t xml:space="preserve">گروه ایزوگام و قیرگونی آسفالت  </t>
  </si>
  <si>
    <t xml:space="preserve">گروه شیرآلات بهداشتی  </t>
  </si>
  <si>
    <t xml:space="preserve">گروه تاسیسات مکانیکی و انواع عایق حرارتی  </t>
  </si>
  <si>
    <t xml:space="preserve">گروه یراق‌آلات درب و پنجره  </t>
  </si>
  <si>
    <t xml:space="preserve">گروه نقاشی ساختمان  </t>
  </si>
  <si>
    <t xml:space="preserve">گروه تاسیسات برقی  </t>
  </si>
  <si>
    <t xml:space="preserve">گروه شیشه  </t>
  </si>
  <si>
    <t xml:space="preserve">گروه خدمات  </t>
  </si>
  <si>
    <t>قيمت واحد (ريال)</t>
  </si>
  <si>
    <t>نام قلم</t>
  </si>
  <si>
    <t>حداقل</t>
  </si>
  <si>
    <t>حداکثر</t>
  </si>
  <si>
    <t>متوسط</t>
  </si>
  <si>
    <t xml:space="preserve">تن </t>
  </si>
  <si>
    <t>ماسه شسته</t>
  </si>
  <si>
    <t>ماسه شسته دانه بندي شده</t>
  </si>
  <si>
    <t>شن طبيعي</t>
  </si>
  <si>
    <t xml:space="preserve">مخلوط شن وماسه رود خانه اي-توتان </t>
  </si>
  <si>
    <t>خاك رس</t>
  </si>
  <si>
    <t>آجر فشاري</t>
  </si>
  <si>
    <t>قالب</t>
  </si>
  <si>
    <t>آجرماشيني سوراخدارسفید5/5 سانتي</t>
  </si>
  <si>
    <t>آجرماشيني سوراخدارقرمز5/5 سانتي</t>
  </si>
  <si>
    <t xml:space="preserve">آجر قزاقي 4 سانتي </t>
  </si>
  <si>
    <t>آجر قزاقي 5/5 سانتي</t>
  </si>
  <si>
    <t>گچ کیسه 30کیلویی</t>
  </si>
  <si>
    <t>کیسه</t>
  </si>
  <si>
    <t>سيمان پرتلند تیپ 2 و 50 کیلویی</t>
  </si>
  <si>
    <t>شاخه</t>
  </si>
  <si>
    <t>مترمکعب</t>
  </si>
  <si>
    <t>موزاييك سيماني ساده به ابعاد 30×30</t>
  </si>
  <si>
    <t xml:space="preserve">مترمربع </t>
  </si>
  <si>
    <t>مو زاييك ايراني با سنگ موزاييك معمولي30×30</t>
  </si>
  <si>
    <t>مو زاييك ايراني با سنگ موزاييك معمولي40×40</t>
  </si>
  <si>
    <t>موزاييك فرنگي با خرده سنگ مر مر يا مرمر يت تا نمره 5 به ابعاد 30×30</t>
  </si>
  <si>
    <t>موزاييك فرنگي با خرده سنگ مر مر يا مرمر يت تا نمره 5 به ابعاد 40×40</t>
  </si>
  <si>
    <t>مو زاييك ايراني آجداربراي فرش محوطه به ابعاد 30×30</t>
  </si>
  <si>
    <t>سنگ دوتيشه ريشه دار لاشتر</t>
  </si>
  <si>
    <t xml:space="preserve">سنگ پلاك صيقلي تراورتن سفيد درجه يك </t>
  </si>
  <si>
    <t>سنگ پلاك تيشه اي  کلنگی تراورتن سفید درجه یک</t>
  </si>
  <si>
    <t>سنگ پلاك صیقلی تراورتن گردويي آذر شهر</t>
  </si>
  <si>
    <t>سنگ پلاك صیقلی تراورتن قرمز آذر شهر</t>
  </si>
  <si>
    <t xml:space="preserve">سنگ پلاك دوتيشه سياه لاشتراصفهان درجه يك </t>
  </si>
  <si>
    <t xml:space="preserve">سنگ پلاك صيقلي سياه لاشتراصفهان درجه يك </t>
  </si>
  <si>
    <t xml:space="preserve">سنگ پلاك صيقلي سياه نجف اباددرجه يك </t>
  </si>
  <si>
    <t xml:space="preserve">سنگ پلاك صيقلي مرمريت گوهرخرم آباد درجه يك  </t>
  </si>
  <si>
    <t xml:space="preserve">سنگ پلاك صيقلي مرمريت اباده درجه يك </t>
  </si>
  <si>
    <t xml:space="preserve">نگ پلاك صيقلي مرمريت كرم ياصورتي كرمان درجه يك </t>
  </si>
  <si>
    <t xml:space="preserve">سنگ پلاك صيقلي چيني ابري لاپبيد درجه يك </t>
  </si>
  <si>
    <t xml:space="preserve">سنگ پلاك صيقلي   چيني سفيد اليگودرز درجه يك </t>
  </si>
  <si>
    <t xml:space="preserve">سنگ پلاك صيقلي چيني سفيد ازنا درجه يك </t>
  </si>
  <si>
    <t xml:space="preserve">سنگ پلاك صيقلي چيني سفيد ني ريز درجه يك </t>
  </si>
  <si>
    <t>پودرسنگ معمولی(کیسه ای)</t>
  </si>
  <si>
    <t xml:space="preserve">سنگ پلاك صيقلي مرمريت صورتي بجستان درجه يك </t>
  </si>
  <si>
    <t xml:space="preserve">سنگ پلاك صيقلي سميرم درجه يك </t>
  </si>
  <si>
    <t xml:space="preserve">سنگ پلاك صيقلي گرانيت گل پنبه نطنز درجه يك </t>
  </si>
  <si>
    <t>ناوداني نمره 16 وکمتر</t>
  </si>
  <si>
    <t>كيلوگرم</t>
  </si>
  <si>
    <t>ناوداني نمره 18 وبالاتر</t>
  </si>
  <si>
    <t>شبکه جوشی مش فولادی با میلگرد ساده</t>
  </si>
  <si>
    <t>مفتول سیاه</t>
  </si>
  <si>
    <t>ميلگردساده نمره 18 وکمتر</t>
  </si>
  <si>
    <t>ميلگردساده نمره 20 و بالاتر</t>
  </si>
  <si>
    <t>ميلگردآجداره نمره 20 وبالاتر</t>
  </si>
  <si>
    <t>تير آهن نمره 12</t>
  </si>
  <si>
    <t>تير آهن نمره 14</t>
  </si>
  <si>
    <t>تير آهن نمره 16</t>
  </si>
  <si>
    <t>تير آهن نمره 18</t>
  </si>
  <si>
    <t>تير آهن نمره 20</t>
  </si>
  <si>
    <t>تير آهن نمره 22</t>
  </si>
  <si>
    <t>تير آهن نمره 24</t>
  </si>
  <si>
    <t>تير آهن نمره 30</t>
  </si>
  <si>
    <t>تير آهن نمره 32</t>
  </si>
  <si>
    <t>تير آهن بال پهن نمره 10 تا 20</t>
  </si>
  <si>
    <t>تير آهن بال پهن نمره بالاتراز22</t>
  </si>
  <si>
    <t>نبشي نمره 30الی60</t>
  </si>
  <si>
    <t>نبشي نمره 70 وبالاتر</t>
  </si>
  <si>
    <t>صفحه ستون</t>
  </si>
  <si>
    <t>انواع سپری</t>
  </si>
  <si>
    <t xml:space="preserve">ورق گا لوانيزه صاف </t>
  </si>
  <si>
    <t xml:space="preserve">ورق گالوانيزه كركره‏اي  </t>
  </si>
  <si>
    <t>ورق گا لوانيزه آبي كورهاي</t>
  </si>
  <si>
    <t xml:space="preserve">ورق گا لوانيزه با موج ذوزنقه </t>
  </si>
  <si>
    <t>ورق سياه به ضخامت بيش از 3ميلي متر</t>
  </si>
  <si>
    <t>ورق استيل از نوع نگير</t>
  </si>
  <si>
    <t xml:space="preserve">ورق مس </t>
  </si>
  <si>
    <t>ورق برنز</t>
  </si>
  <si>
    <t>مترمربع</t>
  </si>
  <si>
    <t>گوني چتايي9×45</t>
  </si>
  <si>
    <t>يارد</t>
  </si>
  <si>
    <t xml:space="preserve">كفپوش پلاستيكي از نوع وينيل به ضخامت 1/5ميلي متر به صورت تايل </t>
  </si>
  <si>
    <t xml:space="preserve">ورق بدون موج اكر يليك به ضخامت حدود3ميلي متر </t>
  </si>
  <si>
    <t>ورق</t>
  </si>
  <si>
    <t>ورق فايبر گلاس ساده به ضخامت 1تا1/5ميلي متر</t>
  </si>
  <si>
    <t>ورق فايبر گلاس موجدار به ضخامت 1تا 1/5ميلي متر</t>
  </si>
  <si>
    <t>ورق بدن موج پلي استابرن  به ضخامت 10 میلی متر</t>
  </si>
  <si>
    <t>واحد مبادله</t>
  </si>
  <si>
    <t>جدول شماره 6</t>
  </si>
  <si>
    <t>جدول شماره 9</t>
  </si>
  <si>
    <t>جدول شماره7</t>
  </si>
  <si>
    <t>جدول شماره8</t>
  </si>
  <si>
    <t>جدول شماره10</t>
  </si>
  <si>
    <t>جدول شماره11</t>
  </si>
  <si>
    <t>جدول شماره12</t>
  </si>
  <si>
    <t>جدول شماره13</t>
  </si>
  <si>
    <r>
      <rPr>
        <b/>
        <sz val="10"/>
        <color indexed="8"/>
        <rFont val="Tahoma"/>
        <family val="2"/>
      </rPr>
      <t>اقلام ساختمانی:</t>
    </r>
    <r>
      <rPr>
        <sz val="10"/>
        <color indexed="8"/>
        <rFont val="Tahoma"/>
        <family val="2"/>
      </rPr>
      <t xml:space="preserve"> 
1- اقلام منتخب در طرح شاخص قيمت نهاده‌هاي ساختماني، شامل تمامي مصالح ساختماني و نيروي انساني بکار رفته در فعالیت‌های ساختمانی تیپ غالب ساختمان‌های مسکونی شهر تهران است.
2-اقلام منتخب متوسط قيمت مصالح ساختماني، بدون در نظر گرفتن تيپ غالب، شامل اقلام مصالح ساختماني مهم موجود در بازار است كه در ساخت و ساز ساختمان مورد استفاده قرار مي‌گيرد.</t>
    </r>
  </si>
  <si>
    <r>
      <rPr>
        <b/>
        <sz val="10"/>
        <color indexed="8"/>
        <rFont val="Tahoma"/>
        <family val="2"/>
      </rPr>
      <t xml:space="preserve">1- هدف:
الف) </t>
    </r>
    <r>
      <rPr>
        <sz val="10"/>
        <color indexed="8"/>
        <rFont val="Tahoma"/>
        <family val="2"/>
      </rPr>
      <t xml:space="preserve">محاسبه تغييرات فصلی و سالانه شاخص قيمت نهاده‌های ساختمان‌هاي مسكوني در سطح شهر تهران.
</t>
    </r>
    <r>
      <rPr>
        <b/>
        <sz val="10"/>
        <color indexed="8"/>
        <rFont val="Tahoma"/>
        <family val="2"/>
      </rPr>
      <t xml:space="preserve">ب) </t>
    </r>
    <r>
      <rPr>
        <sz val="10"/>
        <color indexed="8"/>
        <rFont val="Tahoma"/>
        <family val="2"/>
      </rPr>
      <t>تهيه سطح و متوسط قيمت مصالح مورد استفاده در ساخت و ساز ساختمان</t>
    </r>
  </si>
  <si>
    <r>
      <rPr>
        <b/>
        <sz val="10"/>
        <color indexed="8"/>
        <rFont val="Tahoma"/>
        <family val="2"/>
      </rPr>
      <t xml:space="preserve">2- جامعه آماری: </t>
    </r>
    <r>
      <rPr>
        <sz val="10"/>
        <color indexed="8"/>
        <rFont val="Tahoma"/>
        <family val="2"/>
      </rPr>
      <t>جامعه هدف شامل تمامی نهاده‌هاي توليد ساختمان‌هاي مسکونی می‌باشد.</t>
    </r>
  </si>
  <si>
    <r>
      <rPr>
        <b/>
        <sz val="10"/>
        <color indexed="8"/>
        <rFont val="Tahoma"/>
        <family val="2"/>
      </rPr>
      <t xml:space="preserve">3- چارچوب آماری: </t>
    </r>
    <r>
      <rPr>
        <sz val="10"/>
        <color indexed="8"/>
        <rFont val="Tahoma"/>
        <family val="2"/>
      </rPr>
      <t xml:space="preserve">فهرست کارگاه‌های تولیدکننده، عمده‌فروشی و خرده‌فروشی که فعالیت اصلی آن یکی از فعالیت‌های فروش مصالح ساختمانی منتخب این طرح می‌باشد. </t>
    </r>
  </si>
  <si>
    <t>ب)- براي محاسبه متوسط قيمت مصالح فروش رفته از ميانگين ساده استفاده مي‌گردد.</t>
  </si>
  <si>
    <r>
      <rPr>
        <b/>
        <sz val="10"/>
        <color indexed="8"/>
        <rFont val="Tahoma"/>
        <family val="2"/>
      </rPr>
      <t>تیپ غالب:</t>
    </r>
    <r>
      <rPr>
        <sz val="10"/>
        <color indexed="8"/>
        <rFont val="Tahoma"/>
        <family val="2"/>
      </rPr>
      <t xml:space="preserve"> با توجه به مطالعات انجام شده در این طـرح، ساختمان‌های مســکونی چهار طبقه روی پیلوت، جمعا پنج طـبقه می‌باشد.</t>
    </r>
  </si>
  <si>
    <r>
      <rPr>
        <b/>
        <sz val="10"/>
        <color indexed="8"/>
        <rFont val="Tahoma"/>
        <family val="2"/>
      </rPr>
      <t>6- فرمول های برآورد:</t>
    </r>
    <r>
      <rPr>
        <sz val="10"/>
        <color indexed="8"/>
        <rFont val="Tahoma"/>
        <family val="2"/>
      </rPr>
      <t xml:space="preserve"> 
الف)-برای محاسبه شاخص قيمت اقلام ساختمانی از فرمول لاسپیرز استفاده می شود:</t>
    </r>
  </si>
  <si>
    <r>
      <t xml:space="preserve">    : </t>
    </r>
    <r>
      <rPr>
        <sz val="10"/>
        <color indexed="8"/>
        <rFont val="Tahoma"/>
        <family val="2"/>
      </rPr>
      <t>شاخص قيمت نهاده‌هاي ساختمان‌هاي مسكوني شهر تهران در دوره t</t>
    </r>
  </si>
  <si>
    <r>
      <t xml:space="preserve">    : </t>
    </r>
    <r>
      <rPr>
        <sz val="10"/>
        <color indexed="8"/>
        <rFont val="Tahoma"/>
        <family val="2"/>
      </rPr>
      <t>قيمت نهاده ساختماني iام در دوره t</t>
    </r>
  </si>
  <si>
    <r>
      <t xml:space="preserve">     : </t>
    </r>
    <r>
      <rPr>
        <sz val="10"/>
        <color indexed="8"/>
        <rFont val="Tahoma"/>
        <family val="2"/>
      </rPr>
      <t>مقدار فروش نهاده ساختماني iام در دوره پايه</t>
    </r>
  </si>
  <si>
    <r>
      <t xml:space="preserve">     :</t>
    </r>
    <r>
      <rPr>
        <sz val="10"/>
        <color indexed="8"/>
        <rFont val="Tahoma"/>
        <family val="2"/>
      </rPr>
      <t xml:space="preserve"> قيمت نهاده ساختماني iام در دوره پايه</t>
    </r>
  </si>
  <si>
    <r>
      <t xml:space="preserve">        : </t>
    </r>
    <r>
      <rPr>
        <sz val="10"/>
        <color indexed="8"/>
        <rFont val="Tahoma"/>
        <family val="2"/>
      </rPr>
      <t>ارزش نهاده ساختماني iام در دوره پايه</t>
    </r>
  </si>
  <si>
    <r>
      <rPr>
        <b/>
        <sz val="10"/>
        <color indexed="8"/>
        <rFont val="Tahoma"/>
        <family val="2"/>
      </rPr>
      <t xml:space="preserve">7- ملاحظات: </t>
    </r>
    <r>
      <rPr>
        <sz val="10"/>
        <color indexed="8"/>
        <rFont val="Tahoma"/>
        <family val="2"/>
      </rPr>
      <t xml:space="preserve">نكته مهمي كه بايد كاربران بدان توجه كنند اين است كه مشخصات يك قلم مشخص مورد قيمت‌گيري، ممكن است در بين دوره‌هاي مختلف با يكديگر متفاوت باشد(تفاوت در مواد اوليه، برند، سايز و...) كه اين مشخصات مي‌تواند در قيمت قلم تأثير گذارد. بنابراين متوسط قيمت محاسبه شده، تنها جهت نشان دادن سطح قيمت براي قلم مورد نظر است (بدون در نظر گرفتن تغييرات كيفيت نسبت به دوره قبل) و تغييرات متوسط قيمت، خالص نيست. در صورتيكه شاخص قيمت، پارامتري بدون واحد است و تغييرات كيفيت از آن حذف مي‌شود، بطوريكه قيمت جاري يك قلم در يك دوره دقيقاً با قيمت همان قلم با همان مشخصات در دوره قبل مقايسه مي‌شود. بنابراين، تغييرات شاخص، تغييرات قيمت را به درستي نشان مي‌دهد و براي آگاهي از ميزان تغييرات قيمت پارامتر مناسب و دقيق‌تري است. بطور خاص، حتي ممكن است جهت تغييرات متوسط قيمت و شاخص قيمت در برخي موارد همسو نيز نباشند كه بهتر است از تغييرات شاخص براي آگاهي از ميزان تغييرات قيمت استفاده گردد.  </t>
    </r>
  </si>
  <si>
    <t xml:space="preserve">سنگ قلوه </t>
  </si>
  <si>
    <t>سرامیک کف سرویس بهداشتی سایز 30×30</t>
  </si>
  <si>
    <t>سرامیک کف سرویس بهداشتی سایز 25×25</t>
  </si>
  <si>
    <t>سرامیک کف اتاق سایز60×60</t>
  </si>
  <si>
    <t>کاشی دیوار سایز90×30</t>
  </si>
  <si>
    <t>کاشی دیوار سایز60×30</t>
  </si>
  <si>
    <t>پارکت 8 میل</t>
  </si>
  <si>
    <t xml:space="preserve">لمینیت20 * 120 </t>
  </si>
  <si>
    <t>درب چوبی 110*210</t>
  </si>
  <si>
    <t>صفحه کابینت 5 سانت براق دولب سایز 60*4/10</t>
  </si>
  <si>
    <t>صفحه کابینت 5 سانت مات دولب سایز 60*4/11</t>
  </si>
  <si>
    <t>صفحه کابینت 3 سانت براق دولب سایز 60*4/10</t>
  </si>
  <si>
    <t>صفحه کابینت 3سانت مات دولب سایز 60*4/10</t>
  </si>
  <si>
    <t>لنگه</t>
  </si>
  <si>
    <t>لوله گالوانیزه آب سایز1/2</t>
  </si>
  <si>
    <t>لوله گالوانیزه آب سایز3/4</t>
  </si>
  <si>
    <t>لوله سیاه سایز1/2(گاز-شوفاژ)</t>
  </si>
  <si>
    <t>لوله سیاه سایز3/4(گاز-شوفاژ)</t>
  </si>
  <si>
    <t>آبگرم کن ایستاده</t>
  </si>
  <si>
    <t>آبگرم کن دیواری</t>
  </si>
  <si>
    <t>کیلوگرم</t>
  </si>
  <si>
    <t>شاخه 6 متری</t>
  </si>
  <si>
    <t>دستگاه</t>
  </si>
  <si>
    <t>رادیاتور</t>
  </si>
  <si>
    <t>پره</t>
  </si>
  <si>
    <t xml:space="preserve"> Lلوله استیل201</t>
  </si>
  <si>
    <t xml:space="preserve"> Lلوله استیل304 </t>
  </si>
  <si>
    <t>کولرآبی با قدرت 7000</t>
  </si>
  <si>
    <t>رنگ پلاستیک ایرانی  12 کیلویی درجه یک</t>
  </si>
  <si>
    <t>رنگ پلاستیک ایرانی درجه یک 4کیلویی</t>
  </si>
  <si>
    <t>رنگ روغنی ایرانی براق 4 کیلویی</t>
  </si>
  <si>
    <t>رنگ روغنی ایرانی مات 4کیلویی</t>
  </si>
  <si>
    <t>ضد زنگ  1 کیلویی</t>
  </si>
  <si>
    <t xml:space="preserve">12کیلوگرم </t>
  </si>
  <si>
    <t xml:space="preserve">4کیلوگرم </t>
  </si>
  <si>
    <t>جدول شماره14</t>
  </si>
  <si>
    <t>جدول شماره15</t>
  </si>
  <si>
    <t>جدول شماره16</t>
  </si>
  <si>
    <t>ایزوگام با پوشش های مختلف</t>
  </si>
  <si>
    <t>رول</t>
  </si>
  <si>
    <t>شیشه ایرانی 4 میل</t>
  </si>
  <si>
    <t>شیشه ایرانی 6 میل</t>
  </si>
  <si>
    <t>جدول شماره17</t>
  </si>
  <si>
    <t>جدول شماره18</t>
  </si>
  <si>
    <t>جدول4- درصد تغییر شاخص قیمت نهاده‌های ساختمان‌های مسکونی شهر تهران نسبت به فصل مشابه سال قبل، به تفکیک فصل، در سال‌های 1401-1390       (100= 1390)</t>
  </si>
  <si>
    <t>یراق آلات درب ورودی حیاط</t>
  </si>
  <si>
    <t>عدد</t>
  </si>
  <si>
    <t xml:space="preserve">لوله سيماني معمولي نمره 10- درجه يك </t>
  </si>
  <si>
    <t xml:space="preserve">لوله سيماني معمولي نمره 15- درجه يك </t>
  </si>
  <si>
    <t>نئوپان ملامینه سفید به ضخامت 16 ميلي متر درجه يك 3/66*1/83</t>
  </si>
  <si>
    <t>نئوپان ملامینه رنگی به ضخامت 16 ميلي متر درجه يك 3/66*1/84</t>
  </si>
  <si>
    <t>ام دی اف ملامینه رنگی به ضخامت 16 میلیمتر</t>
  </si>
  <si>
    <t>ام دی اف ملامینه سفید به ضخامت 16 میلیمتر</t>
  </si>
  <si>
    <t>ام دی اف هایگلاس رنگی به ضخامت 16 میلیمتر</t>
  </si>
  <si>
    <t>ام دی اف هایگلاس سفید به ضخامت 16 میلیمتر</t>
  </si>
  <si>
    <t xml:space="preserve">رنگ پلاستیک ایرانی  درجه دو </t>
  </si>
  <si>
    <t>یراق آلات سوییچی (درب ورودی آپارتمان)</t>
  </si>
  <si>
    <r>
      <rPr>
        <b/>
        <sz val="10"/>
        <color indexed="8"/>
        <rFont val="Tahoma"/>
        <family val="2"/>
      </rPr>
      <t>4- زمان آمارگیری:</t>
    </r>
    <r>
      <rPr>
        <sz val="10"/>
        <color indexed="8"/>
        <rFont val="Tahoma"/>
        <family val="2"/>
      </rPr>
      <t xml:space="preserve"> زمان قیمت گیری از بیستم آخرین ماه فصل تا دهم اولين ماه فصل بعد از فصل مورد آمارگيري است.</t>
    </r>
  </si>
  <si>
    <t>کیسه(20 الی30 کیلوگرم)</t>
  </si>
  <si>
    <t xml:space="preserve">كفپوش pvc سایز15*90  به صورت تايل </t>
  </si>
  <si>
    <t xml:space="preserve">كفپوش pvc سایز120*20  به صورت تايل </t>
  </si>
  <si>
    <t>ميلگردآجدار نمره 12</t>
  </si>
  <si>
    <t>ميلگردآجدار نمره 14</t>
  </si>
  <si>
    <t>ميلگردآجدار نمره 16</t>
  </si>
  <si>
    <t>ميلگردآجدار نمره 18</t>
  </si>
  <si>
    <t xml:space="preserve">جدول 1- شاخص قیمت نهاده‎‌های ساختمان‌های مسکونی شهر تهران و گروه‌های اصلی و درصد تغییرات ‌آن ‌در فصل بهار سال‌های 1402-1401 (100= 1390) </t>
  </si>
  <si>
    <t xml:space="preserve">جدول2- شاخص قیمت نهاده‌های ساختمان‌های مسکونی شهر تهران، به تفکیک فصل، در سال های 1402-1390   </t>
  </si>
  <si>
    <t xml:space="preserve">جدول3- درصد تغییرات شاخص قیمت نهاده‌های ساختمان‌های مسکونی شهر تهران نسبت به فصل قبل، به تفکیک فصل، در سال‌های 1402-1390 (100= 1390) </t>
  </si>
  <si>
    <t>جدول4- درصد تغییر شاخص قیمت نهاده‌های ساختمان‌های مسکونی شهر تهران نسبت به فصل مشابه سال قبل، به تفکیک فصل، در سال‌های 1402-1390     (100= 1390)</t>
  </si>
  <si>
    <t>جدول5- درصد تغییرات شاخص قیمت نهاده‌های ساختمان‌های مسکونی شهر تهران در چهار فصل منتهی به فصل مورد نظر نسبت به چهار فصل منتهي به فصل مشابه سال قبل، به تفکیک فصل، در سال‌های 1402 -1390                         (100= 1390)</t>
  </si>
  <si>
    <t>جدول 6- حداقل، حداكثر و متوسط قیمت مصالح ساختمانی منتخب‌ گروه خاک ، ماسه ،سیمان ،آجر،بلوک سفالی و لوله سیمانی: بهار1402</t>
  </si>
  <si>
    <t>جدول 7- حداقل، حداكثر و متوسط قیمت مصالح ساختمانی منتخب‌ گروه موزاییک: بهار1402</t>
  </si>
  <si>
    <t>جدول 8- حداقل، حداكثر و متوسط قیمت مصالح ساختمانی منتخب‌ گروه سنگ:بهار1402</t>
  </si>
  <si>
    <t xml:space="preserve">جدول 9- حداقل، حداكثر و متوسط قیمت مصالح ساختمانی منتخب‌ گروه آهن الات و میلگرد:بهار1402 </t>
  </si>
  <si>
    <t>جدول10- حداقل، حداكثر و متوسط قیمت مصالح ساختمانی منتخب‌ گروه ورق های فلزی: بهار 1402</t>
  </si>
  <si>
    <t>جدول 11- حداقل، حداكثر و متوسط قیمت مصالح ساختمانی منتخب‌ گروه گونی چتایی: بهار 1402</t>
  </si>
  <si>
    <t>جدول 12- حداقل، حداكثر و متوسط قیمت مصالح ساختمانی منتخب‌ گروه محصولات پلاستیکی پوشش  کف و دیوار: بهار 1402</t>
  </si>
  <si>
    <t>جدول 13- حداقل، حداكثر و متوسط قیمت مصالح ساختمانی منتخب‌ گروه مصالح پلاستیکی و لاستیکی: بهار 1402</t>
  </si>
  <si>
    <t>جدول 14- حداقل، حداكثر و متوسط قیمت مصالح ساختمانی منتخب‌ گروه چوب: بهار 1402</t>
  </si>
  <si>
    <t>جدول 15- حداقل، حداكثر و متوسط قیمت مصالح ساختمانی منتخب‌ گروه تأسیسات مکانیکی: بهار 1402</t>
  </si>
  <si>
    <t>جدول 16- حداقل، حداكثر و متوسط قیمت مصالح ساختمانی منتخب‌ گروه یراق آلات: بهار 1402</t>
  </si>
  <si>
    <t>جدول 17- حداقل، حداكثر و متوسط قیمت مصالح ساختمانی منتخب‌ گروه ایزوگام: بهار 1402</t>
  </si>
  <si>
    <t>جدول 18- حداقل، حداكثر و متوسط قیمت مصالح ساختمانی منتخب‌ گروه شیشه:بهار 1402</t>
  </si>
  <si>
    <t xml:space="preserve">جدول 1-شاخص قیمت نهاده‎‌های ساختمان‌های مسکونی شهر تهران و گروه‌های اصلی و درصد تغییرات ‌آن ‌در فصل بهار سال‌های 1402-1401 (100= 1390) </t>
  </si>
  <si>
    <t>شاخص فصل بهار1402</t>
  </si>
  <si>
    <t xml:space="preserve">       درصد تغییر شاخص         بهار1402 نسبت به</t>
  </si>
  <si>
    <t>درصد تغییر شاخص بهار1401 نسبت به</t>
  </si>
  <si>
    <t>جدول 6-حداقل، حداكثر و متوسط قیمت مصالح ساختمانی منتخب‌ گروه خاک ، ماسه ،سیمان ،آجر،بلوک سفالی و لوله سیمانی: بهار1402</t>
  </si>
  <si>
    <t>آجرماشيني سوراخدارسفيد 4سانتي</t>
  </si>
  <si>
    <t>بتن آماده با عیار 200کیلوگرم درمترمکعب</t>
  </si>
  <si>
    <t>بتن آماده با عیار 300کیلوگرم درمترمکعب</t>
  </si>
  <si>
    <t>جدول 7-حداقل، حداكثر و متوسط قیمت مصالح ساختمانی منتخب‌ گروه موزاییک:بهار 1402</t>
  </si>
  <si>
    <t>جدول 8-حداقل، حداكثر و متوسط قیمت مصالح ساختمانی منتخب‌ گروه سنگ: بهار 1402</t>
  </si>
  <si>
    <t xml:space="preserve">جدول 9-حداقل، حداكثر و متوسط  قیمت مصالح ساختمانی منتخب‌ گروه آهن الات و میلگرد: بهار 1402 </t>
  </si>
  <si>
    <t>جدول10-حداقل، حداكثر و متوسط قیمت مصالح ساختمانی منتخب‌ گروه ورق های فلزی: بهار 1402</t>
  </si>
  <si>
    <t>جدول 11-حداقل، حداكثر و متوسط قیمت مصالح ساختمانی منتخب‌ گروه گونی چتایی: بهار 1402</t>
  </si>
  <si>
    <t>جدول 12-حداقل، حداكثر و متوسط قیمت مصالح ساختمانی منتخب‌ گروه محصولات پلاستیکی پوشش  کف و دیوار: بهار 1402</t>
  </si>
  <si>
    <t>جدول 13-حداقل، حداكثر و متوسط قیمت مصالح ساختمانی منتخب‌ گروه مصالح پلاستیکی و لاستیکی: بهار 1402</t>
  </si>
  <si>
    <t>جدول 14-حداقل، حداكثر و متوسط قیمت مصالح ساختمانی منتخب‌ گروه چوب: بهار 1402</t>
  </si>
  <si>
    <t>جدول 15-حداقل، حداكثر و متوسط قیمت مصالح ساختمانی منتخب‌ گروه تأسیسات مکانیکی: بهار 1402</t>
  </si>
  <si>
    <t>جدول 16-حداقل، حداكثر و متوسط قیمت مصالح ساختمانی منتخب‌ گروه یراق آلات: بهار 1402</t>
  </si>
  <si>
    <t>رنگ چوب</t>
  </si>
  <si>
    <t xml:space="preserve"> 4کیلوگرم </t>
  </si>
  <si>
    <t>جدول 17-حداقل، حداكثر و متوسط قیمت مصالح ساختمانی منتخب‌ گروه ایزوگام:بهار 1402</t>
  </si>
  <si>
    <t>جدول 18-حداقل، حداكثر و متوسط قیمت مصالح ساختمانی منتخب‌ گروه شیشه: بهار 1402</t>
  </si>
  <si>
    <t>جداول شاخص و متوسط قیمت طرح آمارگیری از قيمت نهاده‌های ساختمانی
 شهر تهران-بهار 1402</t>
  </si>
  <si>
    <r>
      <rPr>
        <b/>
        <sz val="10"/>
        <color indexed="8"/>
        <rFont val="Tahoma"/>
        <family val="2"/>
      </rPr>
      <t xml:space="preserve">قیمت اقلام ساختمانی: </t>
    </r>
    <r>
      <rPr>
        <sz val="10"/>
        <color indexed="8"/>
        <rFont val="Tahoma"/>
        <family val="2"/>
      </rPr>
      <t>منظور از قیمت در این طرح، قیمت به تعادل رسيده فروش می‌باشد و معادل مبلغی است که کارگاه یا تولیدکننده مصالح ساختمانی در آخرین معامله انجام شده در طول زمان آماری در مقابل فروش واحد معینی از اقلام دریافت کرده است.</t>
    </r>
  </si>
  <si>
    <r>
      <rPr>
        <b/>
        <sz val="10"/>
        <color indexed="8"/>
        <rFont val="Tahoma"/>
        <family val="2"/>
      </rPr>
      <t xml:space="preserve">قیمت دوره جاری: </t>
    </r>
    <r>
      <rPr>
        <sz val="10"/>
        <color indexed="8"/>
        <rFont val="Tahoma"/>
        <family val="2"/>
      </rPr>
      <t>آخرین قیمت عملی فروش قلم در زمان آماری تعیین شده (از روز اول ماه در فصل مورد آمارگیری تا روز مراجعه مامور آمارگیر) می‌باشد. بنابراین شرط لازم برای درج قیمت قلم مورد نظر در کارگاهی که به آن مراجعه شده است، فروش قلم مورد نظر در زمان آماری است.</t>
    </r>
  </si>
  <si>
    <r>
      <t xml:space="preserve">       : </t>
    </r>
    <r>
      <rPr>
        <sz val="10"/>
        <color indexed="8"/>
        <rFont val="Tahoma"/>
        <family val="2"/>
      </rPr>
      <t>ارزش نهاده ساختماني iام در دوره زماني t</t>
    </r>
  </si>
  <si>
    <t>ماسه طبيعي (ماسه كفي)</t>
  </si>
  <si>
    <t xml:space="preserve"> ماسه بادي</t>
  </si>
</sst>
</file>

<file path=xl/styles.xml><?xml version="1.0" encoding="utf-8"?>
<styleSheet xmlns="http://schemas.openxmlformats.org/spreadsheetml/2006/main">
  <numFmts count="42">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_-&quot;ريال&quot;;#,##0\-&quot;ريال&quot;"/>
    <numFmt numFmtId="165" formatCode="#,##0_-&quot;ريال&quot;;[Red]#,##0\-&quot;ريال&quot;"/>
    <numFmt numFmtId="166" formatCode="#,##0.00_-&quot;ريال&quot;;#,##0.00\-&quot;ريال&quot;"/>
    <numFmt numFmtId="167" formatCode="#,##0.00_-&quot;ريال&quot;;[Red]#,##0.00\-&quot;ريال&quot;"/>
    <numFmt numFmtId="168" formatCode="_ * #,##0_-&quot;ريال&quot;_ ;_ * #,##0\-&quot;ريال&quot;_ ;_ * &quot;-&quot;_-&quot;ريال&quot;_ ;_ @_ "/>
    <numFmt numFmtId="169" formatCode="_ * #,##0_-_ر_ي_ا_ل_ ;_ * #,##0\-_ر_ي_ا_ل_ ;_ * &quot;-&quot;_-_ر_ي_ا_ل_ ;_ @_ "/>
    <numFmt numFmtId="170" formatCode="_ * #,##0.00_-&quot;ريال&quot;_ ;_ * #,##0.00\-&quot;ريال&quot;_ ;_ * &quot;-&quot;??_-&quot;ريال&quot;_ ;_ @_ "/>
    <numFmt numFmtId="171" formatCode="_ * #,##0.00_-_ر_ي_ا_ل_ ;_ * #,##0.00\-_ر_ي_ا_ل_ ;_ * &quot;-&quot;??_-_ر_ي_ا_ل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29]hh:mm:ss\ AM/PM"/>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409]dddd\,\ mmmm\ d\,\ yyyy"/>
    <numFmt numFmtId="187" formatCode="[$-409]h:mm:ss\ AM/PM"/>
    <numFmt numFmtId="188" formatCode="#,##0.0"/>
    <numFmt numFmtId="189" formatCode="0.0000000000"/>
    <numFmt numFmtId="190" formatCode="0.00000000000"/>
    <numFmt numFmtId="191" formatCode="0.000000000"/>
    <numFmt numFmtId="192" formatCode="0.00000000"/>
    <numFmt numFmtId="193" formatCode="0.0000000"/>
    <numFmt numFmtId="194" formatCode="0.000000"/>
    <numFmt numFmtId="195" formatCode="0.00000"/>
    <numFmt numFmtId="196" formatCode="0.0000"/>
    <numFmt numFmtId="197" formatCode="0.000"/>
  </numFmts>
  <fonts count="56">
    <font>
      <sz val="11"/>
      <color theme="1"/>
      <name val="Calibri"/>
      <family val="2"/>
    </font>
    <font>
      <sz val="11"/>
      <color indexed="8"/>
      <name val="Calibri"/>
      <family val="2"/>
    </font>
    <font>
      <sz val="10"/>
      <color indexed="8"/>
      <name val="Tahoma"/>
      <family val="2"/>
    </font>
    <font>
      <b/>
      <sz val="10"/>
      <color indexed="8"/>
      <name val="Tahoma"/>
      <family val="2"/>
    </font>
    <font>
      <b/>
      <u val="single"/>
      <sz val="10"/>
      <name val="Tahoma"/>
      <family val="2"/>
    </font>
    <font>
      <sz val="10"/>
      <name val="Tahoma"/>
      <family val="2"/>
    </font>
    <font>
      <b/>
      <sz val="10"/>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Tahoma"/>
      <family val="2"/>
    </font>
    <font>
      <b/>
      <sz val="11"/>
      <color indexed="8"/>
      <name val="Tahoma"/>
      <family val="2"/>
    </font>
    <font>
      <sz val="10"/>
      <color indexed="30"/>
      <name val="Tahoma"/>
      <family val="2"/>
    </font>
    <font>
      <b/>
      <sz val="12"/>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Tahoma"/>
      <family val="2"/>
    </font>
    <font>
      <sz val="10"/>
      <color theme="1"/>
      <name val="Tahoma"/>
      <family val="2"/>
    </font>
    <font>
      <u val="single"/>
      <sz val="10"/>
      <color theme="10"/>
      <name val="Tahoma"/>
      <family val="2"/>
    </font>
    <font>
      <b/>
      <sz val="11"/>
      <color theme="1"/>
      <name val="Tahoma"/>
      <family val="2"/>
    </font>
    <font>
      <sz val="10"/>
      <color rgb="FF000000"/>
      <name val="Tahoma"/>
      <family val="2"/>
    </font>
    <font>
      <sz val="10"/>
      <color theme="10"/>
      <name val="Tahoma"/>
      <family val="2"/>
    </font>
    <font>
      <sz val="10"/>
      <color rgb="FF0070C0"/>
      <name val="Tahoma"/>
      <family val="2"/>
    </font>
    <font>
      <b/>
      <sz val="10"/>
      <color rgb="FF0000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style="thin"/>
    </border>
    <border>
      <left style="medium"/>
      <right style="medium"/>
      <top style="thin"/>
      <bottom style="thin"/>
    </border>
    <border>
      <left style="thin"/>
      <right style="medium"/>
      <top style="thin"/>
      <bottom style="medium"/>
    </border>
    <border>
      <left style="thin"/>
      <right style="medium"/>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style="medium"/>
    </border>
    <border>
      <left style="thin"/>
      <right style="medium"/>
      <top>
        <color indexed="63"/>
      </top>
      <bottom style="medium"/>
    </border>
    <border>
      <left style="thin"/>
      <right style="medium"/>
      <top>
        <color indexed="63"/>
      </top>
      <bottom>
        <color indexed="63"/>
      </bottom>
    </border>
    <border>
      <left style="medium"/>
      <right style="medium"/>
      <top style="thin"/>
      <bottom style="medium"/>
    </border>
    <border>
      <left style="thin"/>
      <right style="medium"/>
      <top style="thin"/>
      <bottom style="thin"/>
    </border>
    <border>
      <left style="medium"/>
      <right style="medium"/>
      <top>
        <color indexed="63"/>
      </top>
      <bottom style="thin"/>
    </border>
    <border>
      <left style="thin"/>
      <right style="thin"/>
      <top style="thin"/>
      <bottom style="thin"/>
    </border>
    <border>
      <left style="thin"/>
      <right/>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right/>
      <top style="thin"/>
      <bottom>
        <color indexed="63"/>
      </bottom>
    </border>
    <border>
      <left style="thin"/>
      <right style="thin"/>
      <top style="thin"/>
      <bottom/>
    </border>
    <border>
      <left>
        <color indexed="63"/>
      </left>
      <right>
        <color indexed="63"/>
      </right>
      <top>
        <color indexed="63"/>
      </top>
      <bottom style="thin">
        <color rgb="FFD3D3D3"/>
      </botto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medium"/>
      <bottom style="thin"/>
    </border>
    <border>
      <left style="thin"/>
      <right style="medium"/>
      <top style="thin"/>
      <bottom/>
    </border>
    <border>
      <left style="thin"/>
      <right style="thin"/>
      <top style="thin"/>
      <bottom style="medium"/>
    </border>
    <border>
      <left style="thin"/>
      <right style="medium"/>
      <top style="medium"/>
      <bottom style="thin"/>
    </border>
    <border>
      <left style="medium"/>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top style="thin"/>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Font="1" applyAlignment="1">
      <alignment/>
    </xf>
    <xf numFmtId="0" fontId="48" fillId="33" borderId="0" xfId="0" applyFont="1" applyFill="1" applyAlignment="1">
      <alignment/>
    </xf>
    <xf numFmtId="0" fontId="49" fillId="33" borderId="0" xfId="0" applyFont="1" applyFill="1" applyAlignment="1">
      <alignment horizontal="right" vertical="center" readingOrder="2"/>
    </xf>
    <xf numFmtId="0" fontId="49" fillId="33" borderId="0" xfId="0" applyFont="1" applyFill="1" applyAlignment="1">
      <alignment horizontal="right"/>
    </xf>
    <xf numFmtId="0" fontId="48" fillId="33" borderId="10" xfId="0" applyFont="1" applyFill="1" applyBorder="1" applyAlignment="1">
      <alignment horizontal="right" vertical="center" readingOrder="2"/>
    </xf>
    <xf numFmtId="0" fontId="49" fillId="33" borderId="10" xfId="0" applyFont="1" applyFill="1" applyBorder="1" applyAlignment="1">
      <alignment horizontal="right"/>
    </xf>
    <xf numFmtId="0" fontId="49" fillId="33" borderId="0" xfId="0" applyFont="1" applyFill="1" applyBorder="1" applyAlignment="1">
      <alignment horizontal="right"/>
    </xf>
    <xf numFmtId="0" fontId="50" fillId="33" borderId="0" xfId="53" applyFont="1" applyFill="1" applyAlignment="1">
      <alignment horizontal="right" vertical="center" readingOrder="2"/>
    </xf>
    <xf numFmtId="0" fontId="49" fillId="33" borderId="11" xfId="0" applyFont="1" applyFill="1" applyBorder="1" applyAlignment="1">
      <alignment horizontal="right"/>
    </xf>
    <xf numFmtId="0" fontId="51" fillId="33" borderId="0" xfId="0" applyFont="1" applyFill="1" applyAlignment="1">
      <alignment horizontal="center" vertical="center" readingOrder="2"/>
    </xf>
    <xf numFmtId="0" fontId="49" fillId="33" borderId="0" xfId="0" applyFont="1" applyFill="1" applyAlignment="1">
      <alignment readingOrder="2"/>
    </xf>
    <xf numFmtId="0" fontId="49" fillId="33" borderId="0" xfId="0" applyFont="1" applyFill="1" applyAlignment="1">
      <alignment wrapText="1" readingOrder="2"/>
    </xf>
    <xf numFmtId="0" fontId="48" fillId="33" borderId="0" xfId="0" applyFont="1" applyFill="1" applyAlignment="1">
      <alignment horizontal="center" vertical="center"/>
    </xf>
    <xf numFmtId="0" fontId="2" fillId="33" borderId="11" xfId="0" applyFont="1" applyFill="1" applyBorder="1" applyAlignment="1">
      <alignment horizontal="right" vertical="center" wrapText="1" readingOrder="2"/>
    </xf>
    <xf numFmtId="0" fontId="2" fillId="33" borderId="11" xfId="0" applyFont="1" applyFill="1" applyBorder="1" applyAlignment="1">
      <alignment vertical="center" wrapText="1" readingOrder="2"/>
    </xf>
    <xf numFmtId="0" fontId="49" fillId="0" borderId="11" xfId="0" applyFont="1" applyFill="1" applyBorder="1" applyAlignment="1">
      <alignment horizontal="right"/>
    </xf>
    <xf numFmtId="0" fontId="4" fillId="0" borderId="11" xfId="53" applyFont="1" applyFill="1" applyBorder="1" applyAlignment="1">
      <alignment horizontal="right" vertical="center" readingOrder="2"/>
    </xf>
    <xf numFmtId="0" fontId="5" fillId="0" borderId="11" xfId="0" applyFont="1" applyFill="1" applyBorder="1" applyAlignment="1">
      <alignment horizontal="right"/>
    </xf>
    <xf numFmtId="1" fontId="5" fillId="0" borderId="12" xfId="0" applyNumberFormat="1" applyFont="1" applyBorder="1" applyAlignment="1">
      <alignment horizontal="center" vertical="center" readingOrder="2"/>
    </xf>
    <xf numFmtId="1" fontId="6" fillId="0" borderId="12" xfId="0" applyNumberFormat="1" applyFont="1" applyBorder="1" applyAlignment="1">
      <alignment horizontal="center" vertical="center" readingOrder="2"/>
    </xf>
    <xf numFmtId="185" fontId="5" fillId="0" borderId="12" xfId="0" applyNumberFormat="1" applyFont="1" applyBorder="1" applyAlignment="1">
      <alignment horizontal="center" vertical="center" readingOrder="1"/>
    </xf>
    <xf numFmtId="0" fontId="5" fillId="33" borderId="0" xfId="0" applyFont="1" applyFill="1" applyAlignment="1">
      <alignment/>
    </xf>
    <xf numFmtId="0" fontId="48" fillId="33" borderId="13" xfId="0" applyFont="1" applyFill="1" applyBorder="1" applyAlignment="1">
      <alignment horizontal="right" vertical="center"/>
    </xf>
    <xf numFmtId="1" fontId="49" fillId="33" borderId="0" xfId="0" applyNumberFormat="1" applyFont="1" applyFill="1" applyAlignment="1">
      <alignment readingOrder="2"/>
    </xf>
    <xf numFmtId="0" fontId="2" fillId="33" borderId="0" xfId="0" applyFont="1" applyFill="1" applyAlignment="1">
      <alignment horizontal="right" vertical="center" wrapText="1" readingOrder="2"/>
    </xf>
    <xf numFmtId="0" fontId="49" fillId="0" borderId="0" xfId="0" applyFont="1" applyAlignment="1">
      <alignment horizontal="right" vertical="center" wrapText="1" readingOrder="2"/>
    </xf>
    <xf numFmtId="0" fontId="48" fillId="33" borderId="14" xfId="0" applyFont="1" applyFill="1" applyBorder="1" applyAlignment="1">
      <alignment horizontal="right" vertical="center"/>
    </xf>
    <xf numFmtId="0" fontId="48" fillId="33" borderId="15" xfId="0" applyFont="1" applyFill="1" applyBorder="1" applyAlignment="1">
      <alignment/>
    </xf>
    <xf numFmtId="0" fontId="48" fillId="33" borderId="16" xfId="0" applyFont="1" applyFill="1" applyBorder="1" applyAlignment="1">
      <alignment horizontal="center" vertical="center"/>
    </xf>
    <xf numFmtId="0" fontId="48" fillId="33" borderId="14" xfId="0" applyFont="1" applyFill="1" applyBorder="1" applyAlignment="1">
      <alignment/>
    </xf>
    <xf numFmtId="0" fontId="48" fillId="33" borderId="17" xfId="0" applyFont="1" applyFill="1" applyBorder="1" applyAlignment="1">
      <alignment vertical="center"/>
    </xf>
    <xf numFmtId="0" fontId="48" fillId="33" borderId="14" xfId="0" applyFont="1" applyFill="1" applyBorder="1" applyAlignment="1">
      <alignment vertical="center"/>
    </xf>
    <xf numFmtId="0" fontId="48" fillId="33" borderId="18" xfId="0" applyFont="1" applyFill="1" applyBorder="1" applyAlignment="1">
      <alignment horizontal="right" vertical="center"/>
    </xf>
    <xf numFmtId="0" fontId="48" fillId="33" borderId="19" xfId="0" applyFont="1" applyFill="1" applyBorder="1" applyAlignment="1">
      <alignment/>
    </xf>
    <xf numFmtId="0" fontId="48" fillId="33" borderId="17" xfId="0" applyFont="1" applyFill="1" applyBorder="1" applyAlignment="1">
      <alignment/>
    </xf>
    <xf numFmtId="0" fontId="48" fillId="33" borderId="0" xfId="0" applyFont="1" applyFill="1" applyAlignment="1">
      <alignment horizontal="center"/>
    </xf>
    <xf numFmtId="0" fontId="49" fillId="33" borderId="16" xfId="0" applyFont="1" applyFill="1" applyBorder="1" applyAlignment="1">
      <alignment readingOrder="2"/>
    </xf>
    <xf numFmtId="0" fontId="49" fillId="33" borderId="15" xfId="0" applyFont="1" applyFill="1" applyBorder="1" applyAlignment="1">
      <alignment readingOrder="2"/>
    </xf>
    <xf numFmtId="1" fontId="6" fillId="0" borderId="20" xfId="0" applyNumberFormat="1" applyFont="1" applyBorder="1" applyAlignment="1">
      <alignment horizontal="center" vertical="center" readingOrder="2"/>
    </xf>
    <xf numFmtId="1" fontId="6" fillId="0" borderId="21" xfId="0" applyNumberFormat="1" applyFont="1" applyBorder="1" applyAlignment="1">
      <alignment horizontal="center" vertical="center" readingOrder="2"/>
    </xf>
    <xf numFmtId="1" fontId="6" fillId="0" borderId="22" xfId="0" applyNumberFormat="1" applyFont="1" applyBorder="1" applyAlignment="1">
      <alignment horizontal="center" vertical="center" readingOrder="2"/>
    </xf>
    <xf numFmtId="0" fontId="52" fillId="34" borderId="23" xfId="0" applyNumberFormat="1" applyFont="1" applyFill="1" applyBorder="1" applyAlignment="1">
      <alignment horizontal="center" vertical="center" wrapText="1" readingOrder="2"/>
    </xf>
    <xf numFmtId="0" fontId="52" fillId="33" borderId="23" xfId="0" applyNumberFormat="1" applyFont="1" applyFill="1" applyBorder="1" applyAlignment="1">
      <alignment horizontal="center" vertical="center" wrapText="1" readingOrder="2"/>
    </xf>
    <xf numFmtId="0" fontId="49" fillId="33" borderId="0" xfId="0" applyFont="1" applyFill="1" applyAlignment="1">
      <alignment horizontal="center" readingOrder="2"/>
    </xf>
    <xf numFmtId="0" fontId="48" fillId="33" borderId="24" xfId="0" applyFont="1" applyFill="1" applyBorder="1" applyAlignment="1">
      <alignment horizontal="right" vertical="center" wrapText="1" readingOrder="2"/>
    </xf>
    <xf numFmtId="1" fontId="5" fillId="0" borderId="22" xfId="0" applyNumberFormat="1" applyFont="1" applyBorder="1" applyAlignment="1">
      <alignment horizontal="center" vertical="center" readingOrder="2"/>
    </xf>
    <xf numFmtId="185" fontId="5" fillId="0" borderId="22" xfId="0" applyNumberFormat="1" applyFont="1" applyBorder="1" applyAlignment="1">
      <alignment horizontal="center" vertical="center" readingOrder="1"/>
    </xf>
    <xf numFmtId="1" fontId="49" fillId="33" borderId="0" xfId="0" applyNumberFormat="1" applyFont="1" applyFill="1" applyAlignment="1">
      <alignment wrapText="1" readingOrder="2"/>
    </xf>
    <xf numFmtId="1" fontId="49" fillId="33" borderId="15" xfId="0" applyNumberFormat="1" applyFont="1" applyFill="1" applyBorder="1" applyAlignment="1">
      <alignment readingOrder="2"/>
    </xf>
    <xf numFmtId="1" fontId="5" fillId="0" borderId="25" xfId="0" applyNumberFormat="1" applyFont="1" applyBorder="1" applyAlignment="1">
      <alignment horizontal="center" vertical="center" readingOrder="2"/>
    </xf>
    <xf numFmtId="1" fontId="48" fillId="33" borderId="20" xfId="0" applyNumberFormat="1" applyFont="1" applyFill="1" applyBorder="1" applyAlignment="1">
      <alignment horizontal="center" vertical="center" readingOrder="2"/>
    </xf>
    <xf numFmtId="1" fontId="3" fillId="0" borderId="20" xfId="57" applyNumberFormat="1" applyFont="1" applyFill="1" applyBorder="1" applyAlignment="1">
      <alignment horizontal="center" vertical="center" wrapText="1" readingOrder="2"/>
      <protection/>
    </xf>
    <xf numFmtId="1" fontId="6" fillId="0" borderId="26" xfId="0" applyNumberFormat="1" applyFont="1" applyBorder="1" applyAlignment="1">
      <alignment horizontal="center" vertical="center" readingOrder="2"/>
    </xf>
    <xf numFmtId="0" fontId="3" fillId="0" borderId="20" xfId="57" applyFont="1" applyFill="1" applyBorder="1" applyAlignment="1">
      <alignment horizontal="center" vertical="center" wrapText="1" readingOrder="2"/>
      <protection/>
    </xf>
    <xf numFmtId="1" fontId="2" fillId="0" borderId="25" xfId="57" applyNumberFormat="1" applyFont="1" applyFill="1" applyBorder="1" applyAlignment="1">
      <alignment horizontal="center" vertical="center" wrapText="1" readingOrder="2"/>
      <protection/>
    </xf>
    <xf numFmtId="1" fontId="49" fillId="33" borderId="25" xfId="0" applyNumberFormat="1" applyFont="1" applyFill="1" applyBorder="1" applyAlignment="1">
      <alignment horizontal="center" vertical="center" readingOrder="2"/>
    </xf>
    <xf numFmtId="1" fontId="6" fillId="0" borderId="18" xfId="0" applyNumberFormat="1" applyFont="1" applyBorder="1" applyAlignment="1">
      <alignment horizontal="center" vertical="center" readingOrder="2"/>
    </xf>
    <xf numFmtId="185" fontId="6" fillId="0" borderId="26" xfId="0" applyNumberFormat="1" applyFont="1" applyBorder="1" applyAlignment="1">
      <alignment horizontal="center" vertical="center" readingOrder="1"/>
    </xf>
    <xf numFmtId="0" fontId="3" fillId="0" borderId="27" xfId="57" applyFont="1" applyFill="1" applyBorder="1" applyAlignment="1">
      <alignment horizontal="center" vertical="center" wrapText="1"/>
      <protection/>
    </xf>
    <xf numFmtId="0" fontId="2" fillId="0" borderId="24" xfId="57" applyFont="1" applyFill="1" applyBorder="1" applyAlignment="1">
      <alignment horizontal="center" vertical="center" wrapText="1"/>
      <protection/>
    </xf>
    <xf numFmtId="0" fontId="48" fillId="33" borderId="28" xfId="0" applyFont="1" applyFill="1" applyBorder="1" applyAlignment="1">
      <alignment horizontal="right" vertical="center" readingOrder="2"/>
    </xf>
    <xf numFmtId="0" fontId="48" fillId="33" borderId="29" xfId="0" applyFont="1" applyFill="1" applyBorder="1" applyAlignment="1">
      <alignment horizontal="right" vertical="center" wrapText="1" readingOrder="2"/>
    </xf>
    <xf numFmtId="0" fontId="48" fillId="33" borderId="30" xfId="0" applyFont="1" applyFill="1" applyBorder="1" applyAlignment="1">
      <alignment horizontal="right" vertical="center" wrapText="1" readingOrder="2"/>
    </xf>
    <xf numFmtId="0" fontId="48" fillId="33" borderId="28" xfId="0" applyFont="1" applyFill="1" applyBorder="1" applyAlignment="1">
      <alignment horizontal="right" vertical="center" readingOrder="2"/>
    </xf>
    <xf numFmtId="0" fontId="48" fillId="33" borderId="31" xfId="0" applyFont="1" applyFill="1" applyBorder="1" applyAlignment="1">
      <alignment horizontal="right" vertical="center" readingOrder="2"/>
    </xf>
    <xf numFmtId="0" fontId="48" fillId="33" borderId="32" xfId="0" applyFont="1" applyFill="1" applyBorder="1" applyAlignment="1">
      <alignment horizontal="right" vertical="center" readingOrder="2"/>
    </xf>
    <xf numFmtId="0" fontId="48" fillId="33" borderId="33" xfId="0" applyFont="1" applyFill="1" applyBorder="1" applyAlignment="1">
      <alignment horizontal="right" vertical="center"/>
    </xf>
    <xf numFmtId="0" fontId="53" fillId="33" borderId="34" xfId="53" applyFont="1" applyFill="1" applyBorder="1" applyAlignment="1">
      <alignment horizontal="center" vertical="center"/>
    </xf>
    <xf numFmtId="0" fontId="54" fillId="33" borderId="34" xfId="53" applyFont="1" applyFill="1" applyBorder="1" applyAlignment="1">
      <alignment horizontal="center" vertical="center"/>
    </xf>
    <xf numFmtId="0" fontId="53" fillId="33" borderId="35" xfId="53" applyFont="1" applyFill="1" applyBorder="1" applyAlignment="1">
      <alignment horizontal="center" vertical="center"/>
    </xf>
    <xf numFmtId="0" fontId="53" fillId="33" borderId="26" xfId="53" applyFont="1" applyFill="1" applyBorder="1" applyAlignment="1">
      <alignment horizontal="center" vertical="center"/>
    </xf>
    <xf numFmtId="0" fontId="54" fillId="0" borderId="17" xfId="53" applyFont="1" applyBorder="1" applyAlignment="1">
      <alignment horizontal="center" vertical="center"/>
    </xf>
    <xf numFmtId="0" fontId="54" fillId="33" borderId="17" xfId="53" applyFont="1" applyFill="1" applyBorder="1" applyAlignment="1">
      <alignment horizontal="center" vertical="center"/>
    </xf>
    <xf numFmtId="0" fontId="54" fillId="0" borderId="17" xfId="53" applyFont="1" applyBorder="1" applyAlignment="1">
      <alignment horizontal="center"/>
    </xf>
    <xf numFmtId="0" fontId="54" fillId="0" borderId="25" xfId="53" applyFont="1" applyBorder="1" applyAlignment="1">
      <alignment horizontal="center"/>
    </xf>
    <xf numFmtId="0" fontId="29" fillId="33" borderId="36" xfId="0" applyFont="1" applyFill="1" applyBorder="1" applyAlignment="1">
      <alignment horizontal="center" vertical="center" wrapText="1"/>
    </xf>
    <xf numFmtId="0" fontId="29" fillId="33" borderId="36" xfId="0" applyFont="1" applyFill="1" applyBorder="1" applyAlignment="1">
      <alignment/>
    </xf>
    <xf numFmtId="0" fontId="51" fillId="33" borderId="14" xfId="0" applyFont="1" applyFill="1" applyBorder="1" applyAlignment="1">
      <alignment horizontal="center" vertical="center"/>
    </xf>
    <xf numFmtId="0" fontId="51" fillId="33" borderId="34" xfId="0" applyFont="1" applyFill="1" applyBorder="1" applyAlignment="1">
      <alignment horizontal="center" vertical="center"/>
    </xf>
    <xf numFmtId="0" fontId="50" fillId="0" borderId="10" xfId="53" applyFont="1" applyBorder="1" applyAlignment="1">
      <alignment horizontal="center"/>
    </xf>
    <xf numFmtId="0" fontId="49" fillId="0" borderId="0" xfId="0" applyFont="1" applyAlignment="1">
      <alignment/>
    </xf>
    <xf numFmtId="0" fontId="49" fillId="0" borderId="0" xfId="0" applyFont="1" applyAlignment="1">
      <alignment horizontal="right" vertical="center" readingOrder="2"/>
    </xf>
    <xf numFmtId="0" fontId="49" fillId="0" borderId="30" xfId="0" applyFont="1" applyBorder="1" applyAlignment="1">
      <alignment horizontal="right" vertical="center" wrapText="1" readingOrder="2"/>
    </xf>
    <xf numFmtId="0" fontId="50" fillId="33" borderId="0" xfId="53" applyFont="1" applyFill="1" applyBorder="1" applyAlignment="1">
      <alignment readingOrder="2"/>
    </xf>
    <xf numFmtId="0" fontId="3" fillId="0" borderId="37" xfId="57" applyFont="1" applyFill="1" applyBorder="1" applyAlignment="1">
      <alignment horizontal="center" vertical="center" wrapText="1" readingOrder="1"/>
      <protection/>
    </xf>
    <xf numFmtId="0" fontId="3" fillId="0" borderId="38" xfId="57" applyFont="1" applyFill="1" applyBorder="1" applyAlignment="1">
      <alignment horizontal="center" vertical="center" wrapText="1" readingOrder="1"/>
      <protection/>
    </xf>
    <xf numFmtId="185" fontId="6" fillId="0" borderId="23" xfId="0" applyNumberFormat="1" applyFont="1" applyBorder="1" applyAlignment="1">
      <alignment horizontal="center" vertical="center" readingOrder="1"/>
    </xf>
    <xf numFmtId="185" fontId="6" fillId="0" borderId="21" xfId="0" applyNumberFormat="1" applyFont="1" applyBorder="1" applyAlignment="1">
      <alignment horizontal="center" vertical="center" readingOrder="1"/>
    </xf>
    <xf numFmtId="0" fontId="2" fillId="0" borderId="23" xfId="57" applyFont="1" applyFill="1" applyBorder="1" applyAlignment="1">
      <alignment horizontal="center" vertical="center" wrapText="1" readingOrder="1"/>
      <protection/>
    </xf>
    <xf numFmtId="185" fontId="5" fillId="0" borderId="23" xfId="0" applyNumberFormat="1" applyFont="1" applyBorder="1" applyAlignment="1">
      <alignment horizontal="center" vertical="center" readingOrder="1"/>
    </xf>
    <xf numFmtId="185" fontId="5" fillId="0" borderId="21" xfId="0" applyNumberFormat="1" applyFont="1" applyBorder="1" applyAlignment="1">
      <alignment horizontal="center" vertical="center" readingOrder="1"/>
    </xf>
    <xf numFmtId="185" fontId="5" fillId="0" borderId="32" xfId="0" applyNumberFormat="1" applyFont="1" applyBorder="1" applyAlignment="1">
      <alignment horizontal="center" vertical="center" readingOrder="1"/>
    </xf>
    <xf numFmtId="185" fontId="5" fillId="0" borderId="39" xfId="0" applyNumberFormat="1" applyFont="1" applyBorder="1" applyAlignment="1">
      <alignment horizontal="center" vertical="center" readingOrder="1"/>
    </xf>
    <xf numFmtId="0" fontId="2" fillId="0" borderId="40" xfId="57" applyFont="1" applyFill="1" applyBorder="1" applyAlignment="1">
      <alignment horizontal="center" vertical="center" wrapText="1" readingOrder="1"/>
      <protection/>
    </xf>
    <xf numFmtId="185" fontId="5" fillId="0" borderId="40" xfId="0" applyNumberFormat="1" applyFont="1" applyBorder="1" applyAlignment="1">
      <alignment horizontal="center" vertical="center" readingOrder="1"/>
    </xf>
    <xf numFmtId="185" fontId="5" fillId="0" borderId="13" xfId="0" applyNumberFormat="1" applyFont="1" applyBorder="1" applyAlignment="1">
      <alignment horizontal="center" vertical="center" readingOrder="1"/>
    </xf>
    <xf numFmtId="0" fontId="48" fillId="35" borderId="41" xfId="0" applyFont="1" applyFill="1" applyBorder="1" applyAlignment="1">
      <alignment horizontal="center" vertical="center" wrapText="1" readingOrder="2"/>
    </xf>
    <xf numFmtId="0" fontId="48" fillId="35" borderId="42" xfId="0" applyFont="1" applyFill="1" applyBorder="1" applyAlignment="1">
      <alignment horizontal="center" vertical="center" wrapText="1" readingOrder="2"/>
    </xf>
    <xf numFmtId="0" fontId="48" fillId="35" borderId="43" xfId="0" applyFont="1" applyFill="1" applyBorder="1" applyAlignment="1">
      <alignment horizontal="center" vertical="center" wrapText="1" readingOrder="2"/>
    </xf>
    <xf numFmtId="0" fontId="48" fillId="35" borderId="44" xfId="0" applyFont="1" applyFill="1" applyBorder="1" applyAlignment="1">
      <alignment horizontal="center" vertical="center" wrapText="1" readingOrder="2"/>
    </xf>
    <xf numFmtId="0" fontId="48" fillId="35" borderId="16" xfId="0" applyFont="1" applyFill="1" applyBorder="1" applyAlignment="1">
      <alignment horizontal="center" vertical="center" wrapText="1" readingOrder="2"/>
    </xf>
    <xf numFmtId="0" fontId="48" fillId="35" borderId="21" xfId="0" applyFont="1" applyFill="1" applyBorder="1" applyAlignment="1">
      <alignment horizontal="center" vertical="center" wrapText="1" readingOrder="2"/>
    </xf>
    <xf numFmtId="0" fontId="48" fillId="35" borderId="12" xfId="0" applyFont="1" applyFill="1" applyBorder="1" applyAlignment="1">
      <alignment vertical="center" wrapText="1" readingOrder="2"/>
    </xf>
    <xf numFmtId="0" fontId="49" fillId="35" borderId="45" xfId="0" applyFont="1" applyFill="1" applyBorder="1" applyAlignment="1">
      <alignment horizontal="center" vertical="center" wrapText="1" readingOrder="2"/>
    </xf>
    <xf numFmtId="0" fontId="49" fillId="35" borderId="46" xfId="0" applyFont="1" applyFill="1" applyBorder="1" applyAlignment="1">
      <alignment horizontal="center" vertical="center" wrapText="1" readingOrder="2"/>
    </xf>
    <xf numFmtId="0" fontId="49" fillId="35" borderId="36" xfId="0" applyFont="1" applyFill="1" applyBorder="1" applyAlignment="1">
      <alignment horizontal="center" vertical="center" wrapText="1" readingOrder="2"/>
    </xf>
    <xf numFmtId="0" fontId="48" fillId="35" borderId="13" xfId="0" applyFont="1" applyFill="1" applyBorder="1" applyAlignment="1">
      <alignment horizontal="center" vertical="center" wrapText="1" readingOrder="2"/>
    </xf>
    <xf numFmtId="0" fontId="48" fillId="35" borderId="20" xfId="0" applyFont="1" applyFill="1" applyBorder="1" applyAlignment="1">
      <alignment vertical="center" wrapText="1" readingOrder="2"/>
    </xf>
    <xf numFmtId="0" fontId="48" fillId="35" borderId="47" xfId="0" applyFont="1" applyFill="1" applyBorder="1" applyAlignment="1">
      <alignment horizontal="center" vertical="center" wrapText="1" readingOrder="2"/>
    </xf>
    <xf numFmtId="0" fontId="48" fillId="35" borderId="17" xfId="0" applyFont="1" applyFill="1" applyBorder="1" applyAlignment="1">
      <alignment horizontal="center" vertical="center" wrapText="1" readingOrder="2"/>
    </xf>
    <xf numFmtId="0" fontId="48" fillId="35" borderId="34" xfId="0" applyFont="1" applyFill="1" applyBorder="1" applyAlignment="1">
      <alignment horizontal="center" vertical="center" wrapText="1" readingOrder="2"/>
    </xf>
    <xf numFmtId="0" fontId="48" fillId="33" borderId="48" xfId="0" applyFont="1" applyFill="1" applyBorder="1" applyAlignment="1">
      <alignment horizontal="right" vertical="center" wrapText="1" readingOrder="2"/>
    </xf>
    <xf numFmtId="0" fontId="48" fillId="33" borderId="48" xfId="0" applyFont="1" applyFill="1" applyBorder="1" applyAlignment="1">
      <alignment horizontal="right" vertical="center" readingOrder="2"/>
    </xf>
    <xf numFmtId="0" fontId="48" fillId="33" borderId="0" xfId="0" applyFont="1" applyFill="1" applyAlignment="1">
      <alignment readingOrder="2"/>
    </xf>
    <xf numFmtId="0" fontId="50" fillId="33" borderId="0" xfId="53" applyFont="1" applyFill="1" applyAlignment="1">
      <alignment readingOrder="2"/>
    </xf>
    <xf numFmtId="0" fontId="48" fillId="35" borderId="49" xfId="0" applyFont="1" applyFill="1" applyBorder="1" applyAlignment="1">
      <alignment horizontal="center" vertical="center" wrapText="1" readingOrder="2"/>
    </xf>
    <xf numFmtId="0" fontId="48" fillId="33" borderId="32" xfId="0" applyFont="1" applyFill="1" applyBorder="1" applyAlignment="1">
      <alignment horizontal="right" vertical="center" wrapText="1" readingOrder="2"/>
    </xf>
    <xf numFmtId="0" fontId="50" fillId="33" borderId="0" xfId="53" applyFont="1" applyFill="1" applyAlignment="1">
      <alignment/>
    </xf>
    <xf numFmtId="0" fontId="49" fillId="33" borderId="0" xfId="0" applyFont="1" applyFill="1" applyAlignment="1">
      <alignment/>
    </xf>
    <xf numFmtId="0" fontId="48" fillId="33" borderId="0" xfId="0" applyFont="1" applyFill="1" applyBorder="1" applyAlignment="1">
      <alignment horizontal="right" vertical="center" readingOrder="2"/>
    </xf>
    <xf numFmtId="0" fontId="5" fillId="33" borderId="0" xfId="0" applyFont="1" applyFill="1" applyAlignment="1">
      <alignment readingOrder="2"/>
    </xf>
    <xf numFmtId="0" fontId="6" fillId="36" borderId="0" xfId="0" applyNumberFormat="1" applyFont="1" applyFill="1" applyBorder="1" applyAlignment="1">
      <alignment horizontal="center" vertical="center" wrapText="1" readingOrder="2"/>
    </xf>
    <xf numFmtId="0" fontId="6" fillId="37" borderId="23" xfId="0" applyNumberFormat="1" applyFont="1" applyFill="1" applyBorder="1" applyAlignment="1">
      <alignment horizontal="center" vertical="center" wrapText="1" readingOrder="2"/>
    </xf>
    <xf numFmtId="0" fontId="6" fillId="37" borderId="50" xfId="0" applyNumberFormat="1" applyFont="1" applyFill="1" applyBorder="1" applyAlignment="1">
      <alignment horizontal="center" vertical="center" wrapText="1" readingOrder="2"/>
    </xf>
    <xf numFmtId="0" fontId="5" fillId="35" borderId="23" xfId="0" applyNumberFormat="1" applyFont="1" applyFill="1" applyBorder="1" applyAlignment="1">
      <alignment vertical="top" wrapText="1" readingOrder="2"/>
    </xf>
    <xf numFmtId="0" fontId="6" fillId="37" borderId="51" xfId="0" applyNumberFormat="1" applyFont="1" applyFill="1" applyBorder="1" applyAlignment="1">
      <alignment horizontal="center" vertical="center" wrapText="1" readingOrder="2"/>
    </xf>
    <xf numFmtId="0" fontId="6" fillId="37" borderId="23" xfId="0" applyNumberFormat="1" applyFont="1" applyFill="1" applyBorder="1" applyAlignment="1">
      <alignment horizontal="center" vertical="center" wrapText="1" readingOrder="2"/>
    </xf>
    <xf numFmtId="0" fontId="55" fillId="33" borderId="23" xfId="0" applyNumberFormat="1" applyFont="1" applyFill="1" applyBorder="1" applyAlignment="1">
      <alignment horizontal="center" vertical="center" wrapText="1" readingOrder="2"/>
    </xf>
    <xf numFmtId="0" fontId="55" fillId="33" borderId="23" xfId="0" applyNumberFormat="1" applyFont="1" applyFill="1" applyBorder="1" applyAlignment="1">
      <alignment horizontal="right" vertical="center" wrapText="1" readingOrder="2"/>
    </xf>
    <xf numFmtId="0" fontId="48" fillId="33" borderId="0" xfId="0" applyFont="1" applyFill="1" applyAlignment="1">
      <alignment horizontal="right" readingOrder="2"/>
    </xf>
    <xf numFmtId="0" fontId="55" fillId="33" borderId="23" xfId="0" applyNumberFormat="1" applyFont="1" applyFill="1" applyBorder="1" applyAlignment="1">
      <alignment horizontal="center" vertical="center" wrapText="1" readingOrder="1"/>
    </xf>
    <xf numFmtId="0" fontId="6" fillId="37" borderId="23" xfId="0" applyNumberFormat="1" applyFont="1" applyFill="1" applyBorder="1" applyAlignment="1">
      <alignment horizontal="center" vertical="center" wrapText="1" readingOrder="1"/>
    </xf>
    <xf numFmtId="0" fontId="5" fillId="35" borderId="23" xfId="0" applyNumberFormat="1" applyFont="1" applyFill="1" applyBorder="1" applyAlignment="1">
      <alignment vertical="top" wrapText="1"/>
    </xf>
    <xf numFmtId="0" fontId="6" fillId="37" borderId="23" xfId="0" applyNumberFormat="1" applyFont="1" applyFill="1" applyBorder="1" applyAlignment="1">
      <alignment horizontal="center" vertical="center" wrapText="1" readingOrder="1"/>
    </xf>
    <xf numFmtId="0" fontId="55" fillId="33" borderId="23" xfId="0" applyNumberFormat="1" applyFont="1" applyFill="1" applyBorder="1" applyAlignment="1">
      <alignment horizontal="right" vertical="center" wrapText="1" readingOrder="1"/>
    </xf>
    <xf numFmtId="0" fontId="55" fillId="0" borderId="23" xfId="0" applyNumberFormat="1" applyFont="1" applyFill="1" applyBorder="1" applyAlignment="1">
      <alignment horizontal="right" vertical="center" wrapText="1" readingOrder="1"/>
    </xf>
    <xf numFmtId="0" fontId="48" fillId="33" borderId="0" xfId="0" applyFont="1" applyFill="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8.wmf" /><Relationship Id="rId3" Type="http://schemas.openxmlformats.org/officeDocument/2006/relationships/image" Target="../media/image9.wmf" /><Relationship Id="rId4" Type="http://schemas.openxmlformats.org/officeDocument/2006/relationships/image" Target="../media/image10.wmf" /><Relationship Id="rId5" Type="http://schemas.openxmlformats.org/officeDocument/2006/relationships/image" Target="../media/image11.wmf" /><Relationship Id="rId6" Type="http://schemas.openxmlformats.org/officeDocument/2006/relationships/image" Target="../media/image12.wmf" /><Relationship Id="rId7" Type="http://schemas.openxmlformats.org/officeDocument/2006/relationships/image" Target="../media/image13.wmf" /><Relationship Id="rId8" Type="http://schemas.openxmlformats.org/officeDocument/2006/relationships/image" Target="../media/image14.wmf" /><Relationship Id="rId9" Type="http://schemas.openxmlformats.org/officeDocument/2006/relationships/image" Target="../media/image8.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_ftn3" TargetMode="Externa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oleObject" Target="../embeddings/oleObject_1_4.bin" /><Relationship Id="rId7" Type="http://schemas.openxmlformats.org/officeDocument/2006/relationships/oleObject" Target="../embeddings/oleObject_1_5.bin" /><Relationship Id="rId8" Type="http://schemas.openxmlformats.org/officeDocument/2006/relationships/oleObject" Target="../embeddings/oleObject_1_6.bin" /><Relationship Id="rId9" Type="http://schemas.openxmlformats.org/officeDocument/2006/relationships/oleObject" Target="../embeddings/oleObject_1_7.bin" /><Relationship Id="rId10" Type="http://schemas.openxmlformats.org/officeDocument/2006/relationships/oleObject" Target="../embeddings/oleObject_1_8.bin" /><Relationship Id="rId11" Type="http://schemas.openxmlformats.org/officeDocument/2006/relationships/vmlDrawing" Target="../drawings/vmlDrawing1.v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C23"/>
  <sheetViews>
    <sheetView rightToLeft="1" tabSelected="1" zoomScale="95" zoomScaleNormal="95" zoomScalePageLayoutView="0" workbookViewId="0" topLeftCell="A1">
      <selection activeCell="D3" sqref="D3"/>
    </sheetView>
  </sheetViews>
  <sheetFormatPr defaultColWidth="9.140625" defaultRowHeight="29.25" customHeight="1"/>
  <cols>
    <col min="1" max="1" width="170.8515625" style="1" customWidth="1"/>
    <col min="2" max="2" width="15.140625" style="12" customWidth="1"/>
    <col min="3" max="16384" width="9.140625" style="1" customWidth="1"/>
  </cols>
  <sheetData>
    <row r="1" spans="1:2" ht="52.5" customHeight="1" thickBot="1">
      <c r="A1" s="75" t="s">
        <v>259</v>
      </c>
      <c r="B1" s="76"/>
    </row>
    <row r="2" spans="1:2" ht="41.25" customHeight="1" thickBot="1">
      <c r="A2" s="77" t="s">
        <v>1</v>
      </c>
      <c r="B2" s="78" t="s">
        <v>2</v>
      </c>
    </row>
    <row r="3" spans="1:2" ht="29.25" customHeight="1" thickBot="1">
      <c r="A3" s="29" t="s">
        <v>15</v>
      </c>
      <c r="B3" s="67" t="s">
        <v>3</v>
      </c>
    </row>
    <row r="4" spans="1:2" ht="29.25" customHeight="1" thickBot="1">
      <c r="A4" s="29" t="s">
        <v>219</v>
      </c>
      <c r="B4" s="68" t="s">
        <v>4</v>
      </c>
    </row>
    <row r="5" spans="1:2" ht="29.25" customHeight="1" thickBot="1">
      <c r="A5" s="33" t="s">
        <v>220</v>
      </c>
      <c r="B5" s="69" t="s">
        <v>5</v>
      </c>
    </row>
    <row r="6" spans="1:2" ht="29.25" customHeight="1" thickBot="1">
      <c r="A6" s="34" t="s">
        <v>221</v>
      </c>
      <c r="B6" s="67" t="s">
        <v>6</v>
      </c>
    </row>
    <row r="7" spans="1:2" ht="29.25" customHeight="1" thickBot="1">
      <c r="A7" s="29" t="s">
        <v>222</v>
      </c>
      <c r="B7" s="67" t="s">
        <v>7</v>
      </c>
    </row>
    <row r="8" spans="1:2" ht="29.25" customHeight="1" thickBot="1">
      <c r="A8" s="33" t="s">
        <v>223</v>
      </c>
      <c r="B8" s="70" t="s">
        <v>8</v>
      </c>
    </row>
    <row r="9" spans="1:2" ht="29.25" customHeight="1" thickBot="1">
      <c r="A9" s="29" t="s">
        <v>224</v>
      </c>
      <c r="B9" s="68" t="s">
        <v>133</v>
      </c>
    </row>
    <row r="10" spans="1:2" ht="29.25" customHeight="1" thickBot="1">
      <c r="A10" s="29" t="s">
        <v>225</v>
      </c>
      <c r="B10" s="67" t="s">
        <v>135</v>
      </c>
    </row>
    <row r="11" spans="1:2" ht="29.25" customHeight="1" thickBot="1">
      <c r="A11" s="29" t="s">
        <v>226</v>
      </c>
      <c r="B11" s="67" t="s">
        <v>136</v>
      </c>
    </row>
    <row r="12" spans="1:2" ht="29.25" customHeight="1" thickBot="1">
      <c r="A12" s="31" t="s">
        <v>227</v>
      </c>
      <c r="B12" s="71" t="s">
        <v>134</v>
      </c>
    </row>
    <row r="13" spans="1:2" ht="29.25" customHeight="1" thickBot="1">
      <c r="A13" s="30" t="s">
        <v>228</v>
      </c>
      <c r="B13" s="68" t="s">
        <v>137</v>
      </c>
    </row>
    <row r="14" spans="1:2" ht="29.25" customHeight="1" thickBot="1">
      <c r="A14" s="31" t="s">
        <v>229</v>
      </c>
      <c r="B14" s="68" t="s">
        <v>138</v>
      </c>
    </row>
    <row r="15" spans="1:2" ht="29.25" customHeight="1" thickBot="1">
      <c r="A15" s="26" t="s">
        <v>230</v>
      </c>
      <c r="B15" s="68" t="s">
        <v>139</v>
      </c>
    </row>
    <row r="16" spans="1:2" ht="29.25" customHeight="1" thickBot="1">
      <c r="A16" s="26" t="s">
        <v>231</v>
      </c>
      <c r="B16" s="72" t="s">
        <v>140</v>
      </c>
    </row>
    <row r="17" spans="1:3" ht="29.25" customHeight="1" thickBot="1">
      <c r="A17" s="32" t="s">
        <v>232</v>
      </c>
      <c r="B17" s="73" t="s">
        <v>189</v>
      </c>
      <c r="C17" s="27"/>
    </row>
    <row r="18" spans="1:2" ht="29.25" customHeight="1" thickBot="1">
      <c r="A18" s="22" t="s">
        <v>233</v>
      </c>
      <c r="B18" s="74" t="s">
        <v>190</v>
      </c>
    </row>
    <row r="19" spans="1:2" ht="29.25" customHeight="1" thickBot="1">
      <c r="A19" s="22" t="s">
        <v>234</v>
      </c>
      <c r="B19" s="73" t="s">
        <v>191</v>
      </c>
    </row>
    <row r="20" spans="1:2" ht="29.25" customHeight="1" thickBot="1">
      <c r="A20" s="22" t="s">
        <v>235</v>
      </c>
      <c r="B20" s="73" t="s">
        <v>196</v>
      </c>
    </row>
    <row r="21" spans="1:2" ht="29.25" customHeight="1" thickBot="1">
      <c r="A21" s="22" t="s">
        <v>236</v>
      </c>
      <c r="B21" s="73" t="s">
        <v>197</v>
      </c>
    </row>
    <row r="22" ht="29.25" customHeight="1">
      <c r="B22" s="28"/>
    </row>
    <row r="23" ht="29.25" customHeight="1">
      <c r="A23" s="35"/>
    </row>
  </sheetData>
  <sheetProtection/>
  <mergeCells count="1">
    <mergeCell ref="A1:B1"/>
  </mergeCells>
  <hyperlinks>
    <hyperlink ref="B3" location="تعاریف!A1" display="s01"/>
    <hyperlink ref="B5" location="'2'!A1" display="جدول شماره 2"/>
    <hyperlink ref="B6" location="'3'!A1" display="جدول شماره 3"/>
    <hyperlink ref="B7" location="'4'!A1" display="جدول شماره 4"/>
    <hyperlink ref="B8" location="'5'!A1" display="جدول شماره 5"/>
    <hyperlink ref="B4" location="'1'!A1" display="جدول شماره 1"/>
    <hyperlink ref="B9" location="'6'!A1" display="جدول شماره 6"/>
    <hyperlink ref="B10" location="'7'!A1" display="جدول شماره7"/>
    <hyperlink ref="B11" location="'8'!A1" display="جدول شماره8"/>
    <hyperlink ref="B12" location="'9'!A1" display="جدول شماره 9"/>
    <hyperlink ref="B13" location="'10'!A1" display="جدول شماره10"/>
    <hyperlink ref="B14" location="'11'!A1" display="جدول شماره11"/>
    <hyperlink ref="B15" location="'12'!A1" display="جدول شماره12"/>
    <hyperlink ref="B16" location="'13'!A1" display="جدول شماره13"/>
    <hyperlink ref="B17" location="'14'!A1" display="جدول شماره14"/>
    <hyperlink ref="B18" location="'15'!A1" display="جدول شماره15"/>
    <hyperlink ref="B19" location="'16'!A1" display="جدول شماره16"/>
    <hyperlink ref="B20" location="'17'!A1" display="جدول شماره17"/>
    <hyperlink ref="B21" location="'18'!A1" display="جدول شماره1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2"/>
  <sheetViews>
    <sheetView rightToLeft="1" zoomScalePageLayoutView="0" workbookViewId="0" topLeftCell="A1">
      <selection activeCell="A1" sqref="A1:IV16384"/>
    </sheetView>
  </sheetViews>
  <sheetFormatPr defaultColWidth="9.140625" defaultRowHeight="15"/>
  <cols>
    <col min="1" max="1" width="49.5742187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 customHeight="1">
      <c r="A1" s="119" t="s">
        <v>246</v>
      </c>
      <c r="B1" s="119"/>
      <c r="C1" s="119"/>
      <c r="D1" s="119"/>
      <c r="E1" s="119"/>
      <c r="F1" s="119"/>
      <c r="G1" s="119"/>
      <c r="H1" s="119"/>
      <c r="I1" s="119"/>
      <c r="J1" s="119"/>
    </row>
    <row r="2" spans="1:8" s="120" customFormat="1" ht="33" customHeight="1">
      <c r="A2" s="122" t="s">
        <v>45</v>
      </c>
      <c r="B2" s="123" t="s">
        <v>132</v>
      </c>
      <c r="C2" s="122" t="s">
        <v>44</v>
      </c>
      <c r="D2" s="124"/>
      <c r="E2" s="124"/>
      <c r="H2" s="114" t="s">
        <v>14</v>
      </c>
    </row>
    <row r="3" spans="1:9" s="120" customFormat="1" ht="33" customHeight="1">
      <c r="A3" s="122"/>
      <c r="B3" s="125"/>
      <c r="C3" s="126" t="s">
        <v>46</v>
      </c>
      <c r="D3" s="126" t="s">
        <v>47</v>
      </c>
      <c r="E3" s="126" t="s">
        <v>48</v>
      </c>
      <c r="H3" s="121"/>
      <c r="I3" s="121"/>
    </row>
    <row r="4" spans="1:5" ht="33" customHeight="1">
      <c r="A4" s="128" t="s">
        <v>73</v>
      </c>
      <c r="B4" s="127" t="s">
        <v>67</v>
      </c>
      <c r="C4" s="41">
        <v>3500000</v>
      </c>
      <c r="D4" s="42">
        <v>4600000</v>
      </c>
      <c r="E4" s="41">
        <v>3931571</v>
      </c>
    </row>
    <row r="5" spans="1:5" ht="33" customHeight="1">
      <c r="A5" s="128" t="s">
        <v>74</v>
      </c>
      <c r="B5" s="127" t="s">
        <v>67</v>
      </c>
      <c r="C5" s="41">
        <v>6000000</v>
      </c>
      <c r="D5" s="42">
        <v>24000000</v>
      </c>
      <c r="E5" s="41">
        <v>11857143</v>
      </c>
    </row>
    <row r="6" spans="1:5" ht="33" customHeight="1">
      <c r="A6" s="128" t="s">
        <v>75</v>
      </c>
      <c r="B6" s="127" t="s">
        <v>67</v>
      </c>
      <c r="C6" s="41">
        <v>3000000</v>
      </c>
      <c r="D6" s="42">
        <v>10000000</v>
      </c>
      <c r="E6" s="41">
        <v>4809091</v>
      </c>
    </row>
    <row r="7" spans="1:5" ht="33" customHeight="1">
      <c r="A7" s="128" t="s">
        <v>76</v>
      </c>
      <c r="B7" s="127" t="s">
        <v>67</v>
      </c>
      <c r="C7" s="41">
        <v>5000000</v>
      </c>
      <c r="D7" s="42">
        <v>8700000</v>
      </c>
      <c r="E7" s="41">
        <v>6422727</v>
      </c>
    </row>
    <row r="8" spans="1:5" ht="33" customHeight="1">
      <c r="A8" s="128" t="s">
        <v>77</v>
      </c>
      <c r="B8" s="127" t="s">
        <v>67</v>
      </c>
      <c r="C8" s="41">
        <v>5000000</v>
      </c>
      <c r="D8" s="42">
        <v>6500000</v>
      </c>
      <c r="E8" s="41">
        <v>5633333</v>
      </c>
    </row>
    <row r="9" spans="1:5" ht="33" customHeight="1">
      <c r="A9" s="128" t="s">
        <v>78</v>
      </c>
      <c r="B9" s="127" t="s">
        <v>67</v>
      </c>
      <c r="C9" s="41">
        <v>3500000</v>
      </c>
      <c r="D9" s="42">
        <v>6000000</v>
      </c>
      <c r="E9" s="41">
        <v>4304167</v>
      </c>
    </row>
    <row r="10" spans="1:5" ht="33" customHeight="1">
      <c r="A10" s="128" t="s">
        <v>79</v>
      </c>
      <c r="B10" s="127" t="s">
        <v>67</v>
      </c>
      <c r="C10" s="41">
        <v>4000000</v>
      </c>
      <c r="D10" s="42">
        <v>6000000</v>
      </c>
      <c r="E10" s="41">
        <v>5049929</v>
      </c>
    </row>
    <row r="11" spans="1:5" ht="33" customHeight="1">
      <c r="A11" s="128" t="s">
        <v>80</v>
      </c>
      <c r="B11" s="127" t="s">
        <v>67</v>
      </c>
      <c r="C11" s="41">
        <v>4000000</v>
      </c>
      <c r="D11" s="42">
        <v>5500000</v>
      </c>
      <c r="E11" s="41">
        <v>4685714</v>
      </c>
    </row>
    <row r="12" spans="1:5" ht="33" customHeight="1">
      <c r="A12" s="128" t="s">
        <v>81</v>
      </c>
      <c r="B12" s="127" t="s">
        <v>67</v>
      </c>
      <c r="C12" s="41">
        <v>2700000</v>
      </c>
      <c r="D12" s="42">
        <v>3800000</v>
      </c>
      <c r="E12" s="41">
        <v>3300000</v>
      </c>
    </row>
    <row r="13" spans="1:5" ht="33" customHeight="1">
      <c r="A13" s="128" t="s">
        <v>82</v>
      </c>
      <c r="B13" s="127" t="s">
        <v>67</v>
      </c>
      <c r="C13" s="41">
        <v>2500000</v>
      </c>
      <c r="D13" s="42">
        <v>5000000</v>
      </c>
      <c r="E13" s="41">
        <v>4113077</v>
      </c>
    </row>
    <row r="14" spans="1:5" ht="33" customHeight="1">
      <c r="A14" s="128" t="s">
        <v>83</v>
      </c>
      <c r="B14" s="127" t="s">
        <v>67</v>
      </c>
      <c r="C14" s="41">
        <v>3162500</v>
      </c>
      <c r="D14" s="42">
        <v>5000000</v>
      </c>
      <c r="E14" s="41">
        <v>4101136</v>
      </c>
    </row>
    <row r="15" spans="1:5" ht="33" customHeight="1">
      <c r="A15" s="128" t="s">
        <v>84</v>
      </c>
      <c r="B15" s="127" t="s">
        <v>67</v>
      </c>
      <c r="C15" s="41">
        <v>3200000</v>
      </c>
      <c r="D15" s="42">
        <v>6400000</v>
      </c>
      <c r="E15" s="41">
        <v>4783900</v>
      </c>
    </row>
    <row r="16" spans="1:5" ht="33" customHeight="1">
      <c r="A16" s="128" t="s">
        <v>85</v>
      </c>
      <c r="B16" s="127" t="s">
        <v>67</v>
      </c>
      <c r="C16" s="41">
        <v>4500000</v>
      </c>
      <c r="D16" s="42">
        <v>7000000</v>
      </c>
      <c r="E16" s="41">
        <v>5590808</v>
      </c>
    </row>
    <row r="17" spans="1:5" ht="33" customHeight="1">
      <c r="A17" s="128" t="s">
        <v>86</v>
      </c>
      <c r="B17" s="127" t="s">
        <v>67</v>
      </c>
      <c r="C17" s="41">
        <v>6800000</v>
      </c>
      <c r="D17" s="42">
        <v>16000000</v>
      </c>
      <c r="E17" s="41">
        <v>10709091</v>
      </c>
    </row>
    <row r="18" spans="1:5" ht="33" customHeight="1">
      <c r="A18" s="128" t="s">
        <v>87</v>
      </c>
      <c r="B18" s="127" t="s">
        <v>67</v>
      </c>
      <c r="C18" s="41">
        <v>4000000</v>
      </c>
      <c r="D18" s="42">
        <v>6500000</v>
      </c>
      <c r="E18" s="41">
        <v>4977778</v>
      </c>
    </row>
    <row r="19" spans="1:5" ht="33" customHeight="1">
      <c r="A19" s="128" t="s">
        <v>88</v>
      </c>
      <c r="B19" s="127" t="s">
        <v>62</v>
      </c>
      <c r="C19" s="41">
        <v>120000</v>
      </c>
      <c r="D19" s="42">
        <v>200000</v>
      </c>
      <c r="E19" s="41">
        <v>163462</v>
      </c>
    </row>
    <row r="20" spans="1:5" ht="33" customHeight="1">
      <c r="A20" s="128" t="s">
        <v>89</v>
      </c>
      <c r="B20" s="127" t="s">
        <v>67</v>
      </c>
      <c r="C20" s="41">
        <v>4000000</v>
      </c>
      <c r="D20" s="42">
        <v>5800000</v>
      </c>
      <c r="E20" s="41">
        <v>4574833</v>
      </c>
    </row>
    <row r="21" spans="1:5" ht="33" customHeight="1">
      <c r="A21" s="128" t="s">
        <v>90</v>
      </c>
      <c r="B21" s="127" t="s">
        <v>67</v>
      </c>
      <c r="C21" s="41">
        <v>3800000</v>
      </c>
      <c r="D21" s="42">
        <v>5500000</v>
      </c>
      <c r="E21" s="41">
        <v>4750000</v>
      </c>
    </row>
    <row r="22" spans="1:5" ht="33" customHeight="1">
      <c r="A22" s="128" t="s">
        <v>91</v>
      </c>
      <c r="B22" s="127" t="s">
        <v>67</v>
      </c>
      <c r="C22" s="41">
        <v>3000000</v>
      </c>
      <c r="D22" s="42">
        <v>4500000</v>
      </c>
      <c r="E22" s="41">
        <v>3572000</v>
      </c>
    </row>
    <row r="23" ht="12.75"/>
  </sheetData>
  <sheetProtection/>
  <mergeCells count="4">
    <mergeCell ref="C2:E2"/>
    <mergeCell ref="A2:A3"/>
    <mergeCell ref="B2:B3"/>
    <mergeCell ref="A1:J1"/>
  </mergeCells>
  <hyperlinks>
    <hyperlink ref="H2" location="فهرست!A1" display="بازگشت به فهرست"/>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3"/>
  <sheetViews>
    <sheetView rightToLeft="1" zoomScalePageLayoutView="0" workbookViewId="0" topLeftCell="A1">
      <selection activeCell="A4" sqref="A1:A16384"/>
    </sheetView>
  </sheetViews>
  <sheetFormatPr defaultColWidth="9.140625" defaultRowHeight="38.25" customHeight="1"/>
  <cols>
    <col min="1" max="1" width="38.140625" style="136" customWidth="1"/>
    <col min="2" max="2" width="12.8515625" style="1" customWidth="1"/>
    <col min="3" max="3" width="11.7109375" style="118" customWidth="1"/>
    <col min="4" max="4" width="12.140625" style="118" customWidth="1"/>
    <col min="5" max="5" width="14.8515625" style="118" customWidth="1"/>
    <col min="6" max="6" width="9.140625" style="118" customWidth="1"/>
    <col min="7" max="7" width="5.7109375" style="118" customWidth="1"/>
    <col min="8" max="8" width="16.28125" style="118" customWidth="1"/>
    <col min="9" max="10" width="9.140625" style="118" customWidth="1"/>
    <col min="11" max="11" width="18.28125" style="118" bestFit="1" customWidth="1"/>
    <col min="12" max="16384" width="9.140625" style="118" customWidth="1"/>
  </cols>
  <sheetData>
    <row r="1" spans="1:8" ht="38.25" customHeight="1">
      <c r="A1" s="66" t="s">
        <v>247</v>
      </c>
      <c r="B1" s="66"/>
      <c r="C1" s="66"/>
      <c r="D1" s="66"/>
      <c r="E1" s="66"/>
      <c r="F1" s="66"/>
      <c r="G1" s="66"/>
      <c r="H1" s="66"/>
    </row>
    <row r="2" spans="1:8" s="21" customFormat="1" ht="29.25" customHeight="1">
      <c r="A2" s="131" t="s">
        <v>45</v>
      </c>
      <c r="B2" s="131" t="s">
        <v>132</v>
      </c>
      <c r="C2" s="131" t="s">
        <v>44</v>
      </c>
      <c r="D2" s="132"/>
      <c r="E2" s="132"/>
      <c r="H2" s="117" t="s">
        <v>14</v>
      </c>
    </row>
    <row r="3" spans="1:5" s="21" customFormat="1" ht="31.5" customHeight="1">
      <c r="A3" s="131"/>
      <c r="B3" s="131"/>
      <c r="C3" s="133" t="s">
        <v>46</v>
      </c>
      <c r="D3" s="133" t="s">
        <v>47</v>
      </c>
      <c r="E3" s="133" t="s">
        <v>48</v>
      </c>
    </row>
    <row r="4" spans="1:5" ht="38.25" customHeight="1">
      <c r="A4" s="134" t="s">
        <v>92</v>
      </c>
      <c r="B4" s="130" t="s">
        <v>93</v>
      </c>
      <c r="C4" s="42">
        <v>276900</v>
      </c>
      <c r="D4" s="42">
        <v>333000</v>
      </c>
      <c r="E4" s="42">
        <v>294050</v>
      </c>
    </row>
    <row r="5" spans="1:5" ht="38.25" customHeight="1">
      <c r="A5" s="134" t="s">
        <v>94</v>
      </c>
      <c r="B5" s="130" t="s">
        <v>93</v>
      </c>
      <c r="C5" s="42">
        <v>276900</v>
      </c>
      <c r="D5" s="42">
        <v>320000</v>
      </c>
      <c r="E5" s="42">
        <v>293707</v>
      </c>
    </row>
    <row r="6" spans="1:5" ht="38.25" customHeight="1">
      <c r="A6" s="134" t="s">
        <v>95</v>
      </c>
      <c r="B6" s="130" t="s">
        <v>93</v>
      </c>
      <c r="C6" s="42">
        <v>283000</v>
      </c>
      <c r="D6" s="42">
        <v>350000</v>
      </c>
      <c r="E6" s="42">
        <v>305929</v>
      </c>
    </row>
    <row r="7" spans="1:5" ht="38.25" customHeight="1">
      <c r="A7" s="134" t="s">
        <v>96</v>
      </c>
      <c r="B7" s="130" t="s">
        <v>93</v>
      </c>
      <c r="C7" s="42">
        <v>310000</v>
      </c>
      <c r="D7" s="42">
        <v>365000</v>
      </c>
      <c r="E7" s="42">
        <v>339000</v>
      </c>
    </row>
    <row r="8" spans="1:5" ht="38.25" customHeight="1">
      <c r="A8" s="134" t="s">
        <v>97</v>
      </c>
      <c r="B8" s="130" t="s">
        <v>93</v>
      </c>
      <c r="C8" s="42">
        <v>255000</v>
      </c>
      <c r="D8" s="42">
        <v>385000</v>
      </c>
      <c r="E8" s="42">
        <v>285871</v>
      </c>
    </row>
    <row r="9" spans="1:5" ht="38.25" customHeight="1">
      <c r="A9" s="134" t="s">
        <v>98</v>
      </c>
      <c r="B9" s="130" t="s">
        <v>93</v>
      </c>
      <c r="C9" s="42">
        <v>255000</v>
      </c>
      <c r="D9" s="42">
        <v>385000</v>
      </c>
      <c r="E9" s="42">
        <v>284968</v>
      </c>
    </row>
    <row r="10" spans="1:5" ht="38.25" customHeight="1">
      <c r="A10" s="134" t="s">
        <v>99</v>
      </c>
      <c r="B10" s="130" t="s">
        <v>93</v>
      </c>
      <c r="C10" s="42">
        <v>260000</v>
      </c>
      <c r="D10" s="42">
        <v>291000</v>
      </c>
      <c r="E10" s="42">
        <v>274286</v>
      </c>
    </row>
    <row r="11" spans="1:5" ht="38.25" customHeight="1">
      <c r="A11" s="135" t="s">
        <v>215</v>
      </c>
      <c r="B11" s="130" t="s">
        <v>93</v>
      </c>
      <c r="C11" s="42">
        <v>256000</v>
      </c>
      <c r="D11" s="42">
        <v>300000</v>
      </c>
      <c r="E11" s="42">
        <v>267532</v>
      </c>
    </row>
    <row r="12" spans="1:5" ht="38.25" customHeight="1">
      <c r="A12" s="135" t="s">
        <v>216</v>
      </c>
      <c r="B12" s="130" t="s">
        <v>93</v>
      </c>
      <c r="C12" s="42">
        <v>256000</v>
      </c>
      <c r="D12" s="42">
        <v>280000</v>
      </c>
      <c r="E12" s="42">
        <v>266435</v>
      </c>
    </row>
    <row r="13" spans="1:5" ht="38.25" customHeight="1">
      <c r="A13" s="135" t="s">
        <v>217</v>
      </c>
      <c r="B13" s="130" t="s">
        <v>93</v>
      </c>
      <c r="C13" s="42">
        <v>256000</v>
      </c>
      <c r="D13" s="42">
        <v>280000</v>
      </c>
      <c r="E13" s="42">
        <v>266081</v>
      </c>
    </row>
    <row r="14" spans="1:5" ht="38.25" customHeight="1">
      <c r="A14" s="135" t="s">
        <v>218</v>
      </c>
      <c r="B14" s="130" t="s">
        <v>93</v>
      </c>
      <c r="C14" s="42">
        <v>256000</v>
      </c>
      <c r="D14" s="42">
        <v>280000</v>
      </c>
      <c r="E14" s="42">
        <v>266081</v>
      </c>
    </row>
    <row r="15" spans="1:5" ht="38.25" customHeight="1">
      <c r="A15" s="134" t="s">
        <v>100</v>
      </c>
      <c r="B15" s="130" t="s">
        <v>93</v>
      </c>
      <c r="C15" s="42">
        <v>380000</v>
      </c>
      <c r="D15" s="42">
        <v>402000</v>
      </c>
      <c r="E15" s="42">
        <v>394400</v>
      </c>
    </row>
    <row r="16" spans="1:5" ht="38.25" customHeight="1">
      <c r="A16" s="134" t="s">
        <v>101</v>
      </c>
      <c r="B16" s="130" t="s">
        <v>93</v>
      </c>
      <c r="C16" s="42">
        <v>280000</v>
      </c>
      <c r="D16" s="42">
        <v>380000</v>
      </c>
      <c r="E16" s="42">
        <v>319084</v>
      </c>
    </row>
    <row r="17" spans="1:5" ht="38.25" customHeight="1">
      <c r="A17" s="134" t="s">
        <v>102</v>
      </c>
      <c r="B17" s="130" t="s">
        <v>93</v>
      </c>
      <c r="C17" s="42">
        <v>294000</v>
      </c>
      <c r="D17" s="42">
        <v>350000</v>
      </c>
      <c r="E17" s="42">
        <v>308624</v>
      </c>
    </row>
    <row r="18" spans="1:5" ht="38.25" customHeight="1">
      <c r="A18" s="134" t="s">
        <v>103</v>
      </c>
      <c r="B18" s="130" t="s">
        <v>93</v>
      </c>
      <c r="C18" s="42">
        <v>243000</v>
      </c>
      <c r="D18" s="42">
        <v>350000</v>
      </c>
      <c r="E18" s="42">
        <v>300000</v>
      </c>
    </row>
    <row r="19" spans="1:5" ht="38.25" customHeight="1">
      <c r="A19" s="134" t="s">
        <v>104</v>
      </c>
      <c r="B19" s="130" t="s">
        <v>93</v>
      </c>
      <c r="C19" s="42">
        <v>300000</v>
      </c>
      <c r="D19" s="42">
        <v>370000</v>
      </c>
      <c r="E19" s="42">
        <v>312549</v>
      </c>
    </row>
    <row r="20" spans="1:5" ht="38.25" customHeight="1">
      <c r="A20" s="134" t="s">
        <v>105</v>
      </c>
      <c r="B20" s="130" t="s">
        <v>93</v>
      </c>
      <c r="C20" s="42">
        <v>308000</v>
      </c>
      <c r="D20" s="42">
        <v>370000</v>
      </c>
      <c r="E20" s="42">
        <v>318198</v>
      </c>
    </row>
    <row r="21" spans="1:5" ht="38.25" customHeight="1">
      <c r="A21" s="134" t="s">
        <v>106</v>
      </c>
      <c r="B21" s="130" t="s">
        <v>93</v>
      </c>
      <c r="C21" s="42">
        <v>295000</v>
      </c>
      <c r="D21" s="42">
        <v>370000</v>
      </c>
      <c r="E21" s="42">
        <v>307421</v>
      </c>
    </row>
    <row r="22" spans="1:5" ht="38.25" customHeight="1">
      <c r="A22" s="134" t="s">
        <v>107</v>
      </c>
      <c r="B22" s="130" t="s">
        <v>93</v>
      </c>
      <c r="C22" s="42">
        <v>245000</v>
      </c>
      <c r="D22" s="42">
        <v>370000</v>
      </c>
      <c r="E22" s="42">
        <v>274574</v>
      </c>
    </row>
    <row r="23" spans="1:5" ht="38.25" customHeight="1">
      <c r="A23" s="134" t="s">
        <v>108</v>
      </c>
      <c r="B23" s="130" t="s">
        <v>93</v>
      </c>
      <c r="C23" s="42">
        <v>254000</v>
      </c>
      <c r="D23" s="42">
        <v>385000</v>
      </c>
      <c r="E23" s="42">
        <v>268100</v>
      </c>
    </row>
    <row r="24" spans="1:5" ht="38.25" customHeight="1">
      <c r="A24" s="134" t="s">
        <v>109</v>
      </c>
      <c r="B24" s="130" t="s">
        <v>93</v>
      </c>
      <c r="C24" s="42">
        <v>578000</v>
      </c>
      <c r="D24" s="42">
        <v>705000</v>
      </c>
      <c r="E24" s="42">
        <v>632664</v>
      </c>
    </row>
    <row r="25" spans="1:5" ht="38.25" customHeight="1">
      <c r="A25" s="134" t="s">
        <v>110</v>
      </c>
      <c r="B25" s="130" t="s">
        <v>93</v>
      </c>
      <c r="C25" s="42">
        <v>633000</v>
      </c>
      <c r="D25" s="42">
        <v>750000</v>
      </c>
      <c r="E25" s="42">
        <v>684143</v>
      </c>
    </row>
    <row r="26" spans="1:5" ht="38.25" customHeight="1">
      <c r="A26" s="134" t="s">
        <v>111</v>
      </c>
      <c r="B26" s="130" t="s">
        <v>93</v>
      </c>
      <c r="C26" s="42">
        <v>270000</v>
      </c>
      <c r="D26" s="42">
        <v>295000</v>
      </c>
      <c r="E26" s="42">
        <v>279357</v>
      </c>
    </row>
    <row r="27" spans="1:5" ht="38.25" customHeight="1">
      <c r="A27" s="134" t="s">
        <v>112</v>
      </c>
      <c r="B27" s="130" t="s">
        <v>93</v>
      </c>
      <c r="C27" s="42">
        <v>270000</v>
      </c>
      <c r="D27" s="42">
        <v>300000</v>
      </c>
      <c r="E27" s="42">
        <v>285643</v>
      </c>
    </row>
    <row r="28" spans="1:5" ht="38.25" customHeight="1">
      <c r="A28" s="134" t="s">
        <v>113</v>
      </c>
      <c r="B28" s="130" t="s">
        <v>93</v>
      </c>
      <c r="C28" s="42">
        <v>220000</v>
      </c>
      <c r="D28" s="42">
        <v>365000</v>
      </c>
      <c r="E28" s="42">
        <v>305063</v>
      </c>
    </row>
    <row r="29" spans="1:5" ht="38.25" customHeight="1">
      <c r="A29" s="134" t="s">
        <v>114</v>
      </c>
      <c r="B29" s="130" t="s">
        <v>93</v>
      </c>
      <c r="C29" s="42">
        <v>284000</v>
      </c>
      <c r="D29" s="42">
        <v>348000</v>
      </c>
      <c r="E29" s="42">
        <v>316857</v>
      </c>
    </row>
    <row r="30" spans="1:5" ht="38.25" customHeight="1">
      <c r="A30" s="134" t="s">
        <v>115</v>
      </c>
      <c r="B30" s="130" t="s">
        <v>93</v>
      </c>
      <c r="C30" s="42">
        <v>490000</v>
      </c>
      <c r="D30" s="42">
        <v>558000</v>
      </c>
      <c r="E30" s="42">
        <v>518750</v>
      </c>
    </row>
    <row r="31" spans="1:5" ht="38.25" customHeight="1">
      <c r="A31" s="134" t="s">
        <v>116</v>
      </c>
      <c r="B31" s="130" t="s">
        <v>93</v>
      </c>
      <c r="C31" s="42">
        <v>453000</v>
      </c>
      <c r="D31" s="42">
        <v>591000</v>
      </c>
      <c r="E31" s="42">
        <v>528000</v>
      </c>
    </row>
    <row r="32" spans="1:5" ht="38.25" customHeight="1">
      <c r="A32" s="134" t="s">
        <v>117</v>
      </c>
      <c r="B32" s="130" t="s">
        <v>93</v>
      </c>
      <c r="C32" s="42">
        <v>464000</v>
      </c>
      <c r="D32" s="42">
        <v>690000</v>
      </c>
      <c r="E32" s="42">
        <v>600333</v>
      </c>
    </row>
    <row r="33" spans="1:5" ht="38.25" customHeight="1">
      <c r="A33" s="134" t="s">
        <v>118</v>
      </c>
      <c r="B33" s="130" t="s">
        <v>93</v>
      </c>
      <c r="C33" s="42">
        <v>490000</v>
      </c>
      <c r="D33" s="42">
        <v>670000</v>
      </c>
      <c r="E33" s="42">
        <v>571667</v>
      </c>
    </row>
  </sheetData>
  <sheetProtection/>
  <mergeCells count="4">
    <mergeCell ref="C2:E2"/>
    <mergeCell ref="A2:A3"/>
    <mergeCell ref="B2:B3"/>
    <mergeCell ref="A1:H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7"/>
  <sheetViews>
    <sheetView rightToLeft="1" zoomScalePageLayoutView="0" workbookViewId="0" topLeftCell="A1">
      <selection activeCell="A1" sqref="A1:IV16384"/>
    </sheetView>
  </sheetViews>
  <sheetFormatPr defaultColWidth="9.140625" defaultRowHeight="15"/>
  <cols>
    <col min="1" max="1" width="39.2812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9" customHeight="1">
      <c r="A1" s="119" t="s">
        <v>248</v>
      </c>
      <c r="B1" s="119"/>
      <c r="C1" s="119"/>
      <c r="D1" s="119"/>
      <c r="E1" s="119"/>
      <c r="F1" s="119"/>
      <c r="G1" s="119"/>
      <c r="H1" s="119"/>
      <c r="I1" s="119"/>
      <c r="J1" s="119"/>
    </row>
    <row r="2" spans="1:8" s="120" customFormat="1" ht="30" customHeight="1">
      <c r="A2" s="122" t="s">
        <v>45</v>
      </c>
      <c r="B2" s="123" t="s">
        <v>132</v>
      </c>
      <c r="C2" s="122" t="s">
        <v>44</v>
      </c>
      <c r="D2" s="124"/>
      <c r="E2" s="124"/>
      <c r="H2" s="114" t="s">
        <v>14</v>
      </c>
    </row>
    <row r="3" spans="1:9" s="120" customFormat="1" ht="34.5" customHeight="1">
      <c r="A3" s="122"/>
      <c r="B3" s="125"/>
      <c r="C3" s="126" t="s">
        <v>46</v>
      </c>
      <c r="D3" s="126" t="s">
        <v>47</v>
      </c>
      <c r="E3" s="126" t="s">
        <v>48</v>
      </c>
      <c r="H3" s="121"/>
      <c r="I3" s="121"/>
    </row>
    <row r="4" spans="1:5" ht="39" customHeight="1">
      <c r="A4" s="128" t="s">
        <v>119</v>
      </c>
      <c r="B4" s="127" t="s">
        <v>93</v>
      </c>
      <c r="C4" s="41">
        <v>292000</v>
      </c>
      <c r="D4" s="42">
        <v>375000</v>
      </c>
      <c r="E4" s="41">
        <v>326810</v>
      </c>
    </row>
    <row r="5" spans="1:5" ht="39" customHeight="1">
      <c r="A5" s="128" t="s">
        <v>120</v>
      </c>
      <c r="B5" s="127" t="s">
        <v>93</v>
      </c>
      <c r="C5" s="41">
        <v>1830000</v>
      </c>
      <c r="D5" s="42">
        <v>2500000</v>
      </c>
      <c r="E5" s="41">
        <v>2155455</v>
      </c>
    </row>
    <row r="6" spans="1:5" ht="39" customHeight="1">
      <c r="A6" s="128" t="s">
        <v>121</v>
      </c>
      <c r="B6" s="127" t="s">
        <v>93</v>
      </c>
      <c r="C6" s="41">
        <v>6000000</v>
      </c>
      <c r="D6" s="42">
        <v>6800000</v>
      </c>
      <c r="E6" s="41">
        <v>6310000</v>
      </c>
    </row>
    <row r="7" spans="1:5" ht="39" customHeight="1">
      <c r="A7" s="128" t="s">
        <v>122</v>
      </c>
      <c r="B7" s="127" t="s">
        <v>93</v>
      </c>
      <c r="C7" s="41">
        <v>4600000</v>
      </c>
      <c r="D7" s="42">
        <v>6000000</v>
      </c>
      <c r="E7" s="41">
        <v>5269091</v>
      </c>
    </row>
    <row r="8" ht="39" customHeight="1"/>
    <row r="9" ht="12.75"/>
    <row r="10" ht="12.75"/>
    <row r="11" ht="12.75"/>
    <row r="12" ht="12.75"/>
    <row r="13" ht="12.75"/>
    <row r="14" ht="12.75"/>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4"/>
  <sheetViews>
    <sheetView rightToLeft="1" zoomScalePageLayoutView="0" workbookViewId="0" topLeftCell="A1">
      <selection activeCell="A5" sqref="A5:IV7"/>
    </sheetView>
  </sheetViews>
  <sheetFormatPr defaultColWidth="9.140625" defaultRowHeight="15"/>
  <cols>
    <col min="1" max="1" width="39.2812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9" customHeight="1">
      <c r="A1" s="119" t="s">
        <v>249</v>
      </c>
      <c r="B1" s="119"/>
      <c r="C1" s="119"/>
      <c r="D1" s="119"/>
      <c r="E1" s="119"/>
      <c r="F1" s="119"/>
      <c r="G1" s="119"/>
      <c r="H1" s="119"/>
      <c r="I1" s="119"/>
      <c r="J1" s="119"/>
    </row>
    <row r="2" spans="1:8" s="120" customFormat="1" ht="30" customHeight="1">
      <c r="A2" s="122" t="s">
        <v>45</v>
      </c>
      <c r="B2" s="123" t="s">
        <v>132</v>
      </c>
      <c r="C2" s="122" t="s">
        <v>44</v>
      </c>
      <c r="D2" s="124"/>
      <c r="E2" s="124"/>
      <c r="H2" s="114" t="s">
        <v>14</v>
      </c>
    </row>
    <row r="3" spans="1:9" s="120" customFormat="1" ht="34.5" customHeight="1">
      <c r="A3" s="122"/>
      <c r="B3" s="125"/>
      <c r="C3" s="126" t="s">
        <v>46</v>
      </c>
      <c r="D3" s="126" t="s">
        <v>47</v>
      </c>
      <c r="E3" s="126" t="s">
        <v>48</v>
      </c>
      <c r="H3" s="121"/>
      <c r="I3" s="121"/>
    </row>
    <row r="4" spans="1:5" ht="39" customHeight="1">
      <c r="A4" s="128" t="s">
        <v>124</v>
      </c>
      <c r="B4" s="127" t="s">
        <v>125</v>
      </c>
      <c r="C4" s="41">
        <v>260000</v>
      </c>
      <c r="D4" s="42">
        <v>400000</v>
      </c>
      <c r="E4" s="41">
        <v>329690</v>
      </c>
    </row>
    <row r="5" ht="39" customHeight="1"/>
    <row r="6" ht="12.75"/>
    <row r="7" ht="12.75"/>
    <row r="8" ht="12.75"/>
    <row r="9" ht="12.75"/>
    <row r="10" ht="12.75"/>
    <row r="11" ht="12.75"/>
    <row r="12" ht="12.75"/>
    <row r="13" ht="12.75"/>
    <row r="14" ht="12.75"/>
    <row r="15" ht="12.75"/>
    <row r="16" ht="12.75"/>
    <row r="17" ht="12.75"/>
    <row r="18" ht="12.75"/>
    <row r="19" ht="12.75"/>
    <row r="20" ht="12.75"/>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6"/>
  <sheetViews>
    <sheetView rightToLeft="1" zoomScalePageLayoutView="0" workbookViewId="0" topLeftCell="A1">
      <selection activeCell="A7" sqref="A7:IV7"/>
    </sheetView>
  </sheetViews>
  <sheetFormatPr defaultColWidth="9.140625" defaultRowHeight="15"/>
  <cols>
    <col min="1" max="1" width="39.2812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9" customHeight="1">
      <c r="A1" s="119" t="s">
        <v>250</v>
      </c>
      <c r="B1" s="119"/>
      <c r="C1" s="119"/>
      <c r="D1" s="119"/>
      <c r="E1" s="119"/>
      <c r="F1" s="119"/>
      <c r="G1" s="119"/>
      <c r="H1" s="119"/>
      <c r="I1" s="119"/>
      <c r="J1" s="119"/>
    </row>
    <row r="2" spans="1:8" s="120" customFormat="1" ht="30" customHeight="1">
      <c r="A2" s="122" t="s">
        <v>45</v>
      </c>
      <c r="B2" s="123" t="s">
        <v>132</v>
      </c>
      <c r="C2" s="122" t="s">
        <v>44</v>
      </c>
      <c r="D2" s="124"/>
      <c r="E2" s="124"/>
      <c r="H2" s="114" t="s">
        <v>14</v>
      </c>
    </row>
    <row r="3" spans="1:9" s="120" customFormat="1" ht="34.5" customHeight="1">
      <c r="A3" s="122"/>
      <c r="B3" s="125"/>
      <c r="C3" s="126" t="s">
        <v>46</v>
      </c>
      <c r="D3" s="126" t="s">
        <v>47</v>
      </c>
      <c r="E3" s="126" t="s">
        <v>48</v>
      </c>
      <c r="H3" s="121"/>
      <c r="I3" s="121"/>
    </row>
    <row r="4" spans="1:5" ht="39" customHeight="1">
      <c r="A4" s="128" t="s">
        <v>126</v>
      </c>
      <c r="B4" s="127" t="s">
        <v>123</v>
      </c>
      <c r="C4" s="41" t="s">
        <v>0</v>
      </c>
      <c r="D4" s="42" t="s">
        <v>0</v>
      </c>
      <c r="E4" s="41" t="s">
        <v>0</v>
      </c>
    </row>
    <row r="5" spans="1:5" ht="39" customHeight="1">
      <c r="A5" s="128" t="s">
        <v>213</v>
      </c>
      <c r="B5" s="127" t="s">
        <v>123</v>
      </c>
      <c r="C5" s="41">
        <v>1850000</v>
      </c>
      <c r="D5" s="42">
        <v>3500000</v>
      </c>
      <c r="E5" s="41">
        <v>2623077</v>
      </c>
    </row>
    <row r="6" spans="1:5" ht="39" customHeight="1">
      <c r="A6" s="128" t="s">
        <v>214</v>
      </c>
      <c r="B6" s="127" t="s">
        <v>123</v>
      </c>
      <c r="C6" s="41">
        <v>2100000</v>
      </c>
      <c r="D6" s="42">
        <v>3750000</v>
      </c>
      <c r="E6" s="41">
        <v>2945833</v>
      </c>
    </row>
    <row r="7" ht="39" customHeight="1"/>
    <row r="8" ht="12.75"/>
    <row r="9" ht="12.75"/>
    <row r="10" ht="12.75"/>
    <row r="11" ht="12.75"/>
    <row r="12" ht="12.75"/>
    <row r="13" ht="12.75"/>
    <row r="14" ht="12.75"/>
    <row r="15" ht="12.75"/>
    <row r="16" ht="12.75"/>
    <row r="17" ht="12.75"/>
    <row r="18" ht="12.75"/>
    <row r="19" ht="12.75"/>
    <row r="20" ht="12.75"/>
    <row r="21" ht="12.75"/>
    <row r="22" ht="12.75"/>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21"/>
  <sheetViews>
    <sheetView rightToLeft="1" zoomScalePageLayoutView="0" workbookViewId="0" topLeftCell="A1">
      <selection activeCell="B4" sqref="B4"/>
    </sheetView>
  </sheetViews>
  <sheetFormatPr defaultColWidth="9.140625" defaultRowHeight="15"/>
  <cols>
    <col min="1" max="1" width="39.2812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9" customHeight="1">
      <c r="A1" s="119" t="s">
        <v>251</v>
      </c>
      <c r="B1" s="119"/>
      <c r="C1" s="119"/>
      <c r="D1" s="119"/>
      <c r="E1" s="119"/>
      <c r="F1" s="119"/>
      <c r="G1" s="119"/>
      <c r="H1" s="119"/>
      <c r="I1" s="119"/>
      <c r="J1" s="119"/>
    </row>
    <row r="2" spans="1:8" s="120" customFormat="1" ht="30" customHeight="1">
      <c r="A2" s="122" t="s">
        <v>45</v>
      </c>
      <c r="B2" s="123" t="s">
        <v>132</v>
      </c>
      <c r="C2" s="122" t="s">
        <v>44</v>
      </c>
      <c r="D2" s="124"/>
      <c r="E2" s="124"/>
      <c r="H2" s="114" t="s">
        <v>14</v>
      </c>
    </row>
    <row r="3" spans="1:9" s="120" customFormat="1" ht="34.5" customHeight="1">
      <c r="A3" s="122"/>
      <c r="B3" s="125"/>
      <c r="C3" s="126" t="s">
        <v>46</v>
      </c>
      <c r="D3" s="126" t="s">
        <v>47</v>
      </c>
      <c r="E3" s="126" t="s">
        <v>48</v>
      </c>
      <c r="H3" s="121"/>
      <c r="I3" s="121"/>
    </row>
    <row r="4" spans="1:5" s="10" customFormat="1" ht="39" customHeight="1">
      <c r="A4" s="128" t="s">
        <v>127</v>
      </c>
      <c r="B4" s="127" t="s">
        <v>128</v>
      </c>
      <c r="C4" s="41">
        <v>15000000</v>
      </c>
      <c r="D4" s="42">
        <v>17500000</v>
      </c>
      <c r="E4" s="41">
        <v>15846154</v>
      </c>
    </row>
    <row r="5" spans="1:5" s="10" customFormat="1" ht="39" customHeight="1">
      <c r="A5" s="128" t="s">
        <v>129</v>
      </c>
      <c r="B5" s="127" t="s">
        <v>123</v>
      </c>
      <c r="C5" s="41">
        <v>950000</v>
      </c>
      <c r="D5" s="42">
        <v>1300000</v>
      </c>
      <c r="E5" s="41">
        <v>1140000</v>
      </c>
    </row>
    <row r="6" spans="1:5" s="10" customFormat="1" ht="39" customHeight="1">
      <c r="A6" s="128" t="s">
        <v>130</v>
      </c>
      <c r="B6" s="127" t="s">
        <v>123</v>
      </c>
      <c r="C6" s="41">
        <v>1000000</v>
      </c>
      <c r="D6" s="42">
        <v>1300000</v>
      </c>
      <c r="E6" s="41">
        <v>1150714</v>
      </c>
    </row>
    <row r="7" spans="1:5" s="10" customFormat="1" ht="39" customHeight="1">
      <c r="A7" s="128" t="s">
        <v>131</v>
      </c>
      <c r="B7" s="127" t="s">
        <v>128</v>
      </c>
      <c r="C7" s="41">
        <v>16000000</v>
      </c>
      <c r="D7" s="42">
        <v>19900000</v>
      </c>
      <c r="E7" s="41">
        <v>17614286</v>
      </c>
    </row>
    <row r="8" spans="1:2" s="10" customFormat="1" ht="39" customHeight="1">
      <c r="A8" s="129"/>
      <c r="B8" s="113"/>
    </row>
    <row r="9" spans="1:2" s="10" customFormat="1" ht="12.75">
      <c r="A9" s="129"/>
      <c r="B9" s="113"/>
    </row>
    <row r="10" spans="1:2" s="10" customFormat="1" ht="12.75">
      <c r="A10" s="129"/>
      <c r="B10" s="113"/>
    </row>
    <row r="11" spans="1:2" s="10" customFormat="1" ht="12.75">
      <c r="A11" s="129"/>
      <c r="B11" s="113"/>
    </row>
    <row r="12" spans="1:2" s="10" customFormat="1" ht="12.75">
      <c r="A12" s="129"/>
      <c r="B12" s="113"/>
    </row>
    <row r="13" spans="1:2" s="10" customFormat="1" ht="12.75">
      <c r="A13" s="129"/>
      <c r="B13" s="113"/>
    </row>
    <row r="14" spans="1:2" s="10" customFormat="1" ht="12.75">
      <c r="A14" s="129"/>
      <c r="B14" s="113"/>
    </row>
    <row r="15" spans="1:2" s="10" customFormat="1" ht="12.75">
      <c r="A15" s="129"/>
      <c r="B15" s="113"/>
    </row>
    <row r="16" spans="1:2" s="10" customFormat="1" ht="12.75">
      <c r="A16" s="129"/>
      <c r="B16" s="113"/>
    </row>
    <row r="17" spans="1:2" s="10" customFormat="1" ht="12.75">
      <c r="A17" s="129"/>
      <c r="B17" s="113"/>
    </row>
    <row r="18" spans="1:2" s="10" customFormat="1" ht="12.75">
      <c r="A18" s="129"/>
      <c r="B18" s="113"/>
    </row>
    <row r="19" spans="1:2" s="10" customFormat="1" ht="12.75">
      <c r="A19" s="129"/>
      <c r="B19" s="113"/>
    </row>
    <row r="20" spans="1:2" s="10" customFormat="1" ht="12.75">
      <c r="A20" s="129"/>
      <c r="B20" s="113"/>
    </row>
    <row r="21" spans="1:2" s="10" customFormat="1" ht="12.75">
      <c r="A21" s="129"/>
      <c r="B21" s="113"/>
    </row>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0"/>
  </sheetPr>
  <dimension ref="A1:J16"/>
  <sheetViews>
    <sheetView rightToLeft="1" zoomScalePageLayoutView="0" workbookViewId="0" topLeftCell="A1">
      <selection activeCell="A1" sqref="A1:IV16384"/>
    </sheetView>
  </sheetViews>
  <sheetFormatPr defaultColWidth="9.140625" defaultRowHeight="15"/>
  <cols>
    <col min="1" max="1" width="59.14062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 customHeight="1">
      <c r="A1" s="119" t="s">
        <v>252</v>
      </c>
      <c r="B1" s="119"/>
      <c r="C1" s="119"/>
      <c r="D1" s="119"/>
      <c r="E1" s="119"/>
      <c r="F1" s="119"/>
      <c r="G1" s="119"/>
      <c r="H1" s="119"/>
      <c r="I1" s="119"/>
      <c r="J1" s="119"/>
    </row>
    <row r="2" spans="1:8" s="120" customFormat="1" ht="33" customHeight="1">
      <c r="A2" s="122" t="s">
        <v>45</v>
      </c>
      <c r="B2" s="123" t="s">
        <v>132</v>
      </c>
      <c r="C2" s="122" t="s">
        <v>44</v>
      </c>
      <c r="D2" s="124"/>
      <c r="E2" s="124"/>
      <c r="H2" s="114" t="s">
        <v>14</v>
      </c>
    </row>
    <row r="3" spans="1:9" s="120" customFormat="1" ht="33" customHeight="1">
      <c r="A3" s="122"/>
      <c r="B3" s="125"/>
      <c r="C3" s="126" t="s">
        <v>46</v>
      </c>
      <c r="D3" s="126" t="s">
        <v>47</v>
      </c>
      <c r="E3" s="126" t="s">
        <v>48</v>
      </c>
      <c r="H3" s="121"/>
      <c r="I3" s="121"/>
    </row>
    <row r="4" spans="1:5" ht="33" customHeight="1">
      <c r="A4" s="128" t="s">
        <v>203</v>
      </c>
      <c r="B4" s="127" t="s">
        <v>128</v>
      </c>
      <c r="C4" s="41">
        <v>13800000</v>
      </c>
      <c r="D4" s="42">
        <v>15800000</v>
      </c>
      <c r="E4" s="41">
        <v>14578571</v>
      </c>
    </row>
    <row r="5" spans="1:5" ht="33" customHeight="1">
      <c r="A5" s="128" t="s">
        <v>204</v>
      </c>
      <c r="B5" s="127" t="s">
        <v>128</v>
      </c>
      <c r="C5" s="41">
        <v>14200000</v>
      </c>
      <c r="D5" s="42">
        <v>16500000</v>
      </c>
      <c r="E5" s="41">
        <v>15484615</v>
      </c>
    </row>
    <row r="6" spans="1:5" ht="33" customHeight="1">
      <c r="A6" s="128" t="s">
        <v>205</v>
      </c>
      <c r="B6" s="127" t="s">
        <v>128</v>
      </c>
      <c r="C6" s="41">
        <v>20000000</v>
      </c>
      <c r="D6" s="42">
        <v>22700000</v>
      </c>
      <c r="E6" s="41">
        <v>21857143</v>
      </c>
    </row>
    <row r="7" spans="1:5" ht="33" customHeight="1">
      <c r="A7" s="128" t="s">
        <v>206</v>
      </c>
      <c r="B7" s="127" t="s">
        <v>128</v>
      </c>
      <c r="C7" s="41">
        <v>18000000</v>
      </c>
      <c r="D7" s="42">
        <v>22900000</v>
      </c>
      <c r="E7" s="41">
        <v>20000000</v>
      </c>
    </row>
    <row r="8" spans="1:5" ht="33" customHeight="1">
      <c r="A8" s="128" t="s">
        <v>207</v>
      </c>
      <c r="B8" s="127" t="s">
        <v>128</v>
      </c>
      <c r="C8" s="41">
        <v>19900000</v>
      </c>
      <c r="D8" s="42">
        <v>28000000</v>
      </c>
      <c r="E8" s="41">
        <v>22300000</v>
      </c>
    </row>
    <row r="9" spans="1:5" ht="33" customHeight="1">
      <c r="A9" s="128" t="s">
        <v>208</v>
      </c>
      <c r="B9" s="127" t="s">
        <v>128</v>
      </c>
      <c r="C9" s="41">
        <v>20000000</v>
      </c>
      <c r="D9" s="42">
        <v>24500000</v>
      </c>
      <c r="E9" s="41">
        <v>21857143</v>
      </c>
    </row>
    <row r="10" spans="1:5" ht="33" customHeight="1">
      <c r="A10" s="128" t="s">
        <v>160</v>
      </c>
      <c r="B10" s="127" t="s">
        <v>123</v>
      </c>
      <c r="C10" s="41">
        <v>5200000</v>
      </c>
      <c r="D10" s="42">
        <v>12000000</v>
      </c>
      <c r="E10" s="41">
        <v>7164545</v>
      </c>
    </row>
    <row r="11" spans="1:5" ht="33" customHeight="1">
      <c r="A11" s="128" t="s">
        <v>161</v>
      </c>
      <c r="B11" s="127" t="s">
        <v>123</v>
      </c>
      <c r="C11" s="41">
        <v>1300000</v>
      </c>
      <c r="D11" s="42">
        <v>5600000</v>
      </c>
      <c r="E11" s="41">
        <v>3743571</v>
      </c>
    </row>
    <row r="12" spans="1:5" ht="33" customHeight="1">
      <c r="A12" s="128" t="s">
        <v>162</v>
      </c>
      <c r="B12" s="127" t="s">
        <v>167</v>
      </c>
      <c r="C12" s="41">
        <v>10800000</v>
      </c>
      <c r="D12" s="42">
        <v>20000000</v>
      </c>
      <c r="E12" s="41">
        <v>12687097</v>
      </c>
    </row>
    <row r="13" spans="1:5" ht="33" customHeight="1">
      <c r="A13" s="128" t="s">
        <v>163</v>
      </c>
      <c r="B13" s="127" t="s">
        <v>64</v>
      </c>
      <c r="C13" s="41">
        <v>19800000</v>
      </c>
      <c r="D13" s="42">
        <v>22500000</v>
      </c>
      <c r="E13" s="41">
        <v>21339286</v>
      </c>
    </row>
    <row r="14" spans="1:5" ht="33" customHeight="1">
      <c r="A14" s="128" t="s">
        <v>164</v>
      </c>
      <c r="B14" s="127" t="s">
        <v>64</v>
      </c>
      <c r="C14" s="41">
        <v>19300000</v>
      </c>
      <c r="D14" s="42">
        <v>22000000</v>
      </c>
      <c r="E14" s="41">
        <v>20771429</v>
      </c>
    </row>
    <row r="15" spans="1:5" ht="33" customHeight="1">
      <c r="A15" s="128" t="s">
        <v>165</v>
      </c>
      <c r="B15" s="127" t="s">
        <v>64</v>
      </c>
      <c r="C15" s="41">
        <v>18000000</v>
      </c>
      <c r="D15" s="42">
        <v>24500000</v>
      </c>
      <c r="E15" s="41">
        <v>20307143</v>
      </c>
    </row>
    <row r="16" spans="1:5" ht="33" customHeight="1">
      <c r="A16" s="128" t="s">
        <v>166</v>
      </c>
      <c r="B16" s="127" t="s">
        <v>64</v>
      </c>
      <c r="C16" s="41">
        <v>17500000</v>
      </c>
      <c r="D16" s="42">
        <v>21300000</v>
      </c>
      <c r="E16" s="41">
        <v>19503571</v>
      </c>
    </row>
    <row r="17" ht="12.75"/>
    <row r="18" ht="12.75"/>
    <row r="19" ht="12.75"/>
    <row r="20" ht="12.75"/>
    <row r="21" ht="12.75"/>
    <row r="22" ht="12.75"/>
    <row r="23" ht="12.75"/>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J13"/>
  <sheetViews>
    <sheetView rightToLeft="1" zoomScalePageLayoutView="0" workbookViewId="0" topLeftCell="A1">
      <selection activeCell="A1" sqref="A1:IV16384"/>
    </sheetView>
  </sheetViews>
  <sheetFormatPr defaultColWidth="9.140625" defaultRowHeight="15"/>
  <cols>
    <col min="1" max="1" width="39.5742187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 customHeight="1">
      <c r="A1" s="119" t="s">
        <v>253</v>
      </c>
      <c r="B1" s="119"/>
      <c r="C1" s="119"/>
      <c r="D1" s="119"/>
      <c r="E1" s="119"/>
      <c r="F1" s="119"/>
      <c r="G1" s="119"/>
      <c r="H1" s="119"/>
      <c r="I1" s="119"/>
      <c r="J1" s="119"/>
    </row>
    <row r="2" spans="1:8" s="120" customFormat="1" ht="33" customHeight="1">
      <c r="A2" s="122" t="s">
        <v>45</v>
      </c>
      <c r="B2" s="123" t="s">
        <v>132</v>
      </c>
      <c r="C2" s="122" t="s">
        <v>44</v>
      </c>
      <c r="D2" s="124"/>
      <c r="E2" s="124"/>
      <c r="H2" s="114" t="s">
        <v>14</v>
      </c>
    </row>
    <row r="3" spans="1:9" s="120" customFormat="1" ht="33" customHeight="1">
      <c r="A3" s="122"/>
      <c r="B3" s="125"/>
      <c r="C3" s="126" t="s">
        <v>46</v>
      </c>
      <c r="D3" s="126" t="s">
        <v>47</v>
      </c>
      <c r="E3" s="126" t="s">
        <v>48</v>
      </c>
      <c r="H3" s="121"/>
      <c r="I3" s="121"/>
    </row>
    <row r="4" spans="1:5" ht="33" customHeight="1">
      <c r="A4" s="134" t="s">
        <v>179</v>
      </c>
      <c r="B4" s="127" t="s">
        <v>174</v>
      </c>
      <c r="C4" s="41">
        <v>1200000</v>
      </c>
      <c r="D4" s="42">
        <v>2830000</v>
      </c>
      <c r="E4" s="41">
        <v>1466154</v>
      </c>
    </row>
    <row r="5" spans="1:5" ht="33" customHeight="1">
      <c r="A5" s="134" t="s">
        <v>180</v>
      </c>
      <c r="B5" s="127" t="s">
        <v>174</v>
      </c>
      <c r="C5" s="41">
        <v>2250000</v>
      </c>
      <c r="D5" s="42">
        <v>2600000</v>
      </c>
      <c r="E5" s="41">
        <v>2395455</v>
      </c>
    </row>
    <row r="6" spans="1:5" ht="33" customHeight="1">
      <c r="A6" s="134" t="s">
        <v>168</v>
      </c>
      <c r="B6" s="127" t="s">
        <v>175</v>
      </c>
      <c r="C6" s="41">
        <v>3500000</v>
      </c>
      <c r="D6" s="42">
        <v>5200000</v>
      </c>
      <c r="E6" s="41">
        <v>4444839</v>
      </c>
    </row>
    <row r="7" spans="1:5" ht="33" customHeight="1">
      <c r="A7" s="134" t="s">
        <v>169</v>
      </c>
      <c r="B7" s="127" t="s">
        <v>175</v>
      </c>
      <c r="C7" s="41">
        <v>4900000</v>
      </c>
      <c r="D7" s="42">
        <v>6300000</v>
      </c>
      <c r="E7" s="41">
        <v>5486774</v>
      </c>
    </row>
    <row r="8" spans="1:5" ht="33" customHeight="1">
      <c r="A8" s="128" t="s">
        <v>170</v>
      </c>
      <c r="B8" s="127" t="s">
        <v>175</v>
      </c>
      <c r="C8" s="41">
        <v>3100000</v>
      </c>
      <c r="D8" s="42">
        <v>4300000</v>
      </c>
      <c r="E8" s="41">
        <v>3612143</v>
      </c>
    </row>
    <row r="9" spans="1:5" ht="33" customHeight="1">
      <c r="A9" s="128" t="s">
        <v>171</v>
      </c>
      <c r="B9" s="127" t="s">
        <v>175</v>
      </c>
      <c r="C9" s="41">
        <v>3500000</v>
      </c>
      <c r="D9" s="42">
        <v>5120000</v>
      </c>
      <c r="E9" s="41">
        <v>4505926</v>
      </c>
    </row>
    <row r="10" spans="1:5" ht="33" customHeight="1">
      <c r="A10" s="134" t="s">
        <v>172</v>
      </c>
      <c r="B10" s="127" t="s">
        <v>176</v>
      </c>
      <c r="C10" s="41">
        <v>80160000</v>
      </c>
      <c r="D10" s="42">
        <v>95000000</v>
      </c>
      <c r="E10" s="41">
        <v>89813333</v>
      </c>
    </row>
    <row r="11" spans="1:5" ht="33" customHeight="1">
      <c r="A11" s="134" t="s">
        <v>173</v>
      </c>
      <c r="B11" s="127" t="s">
        <v>176</v>
      </c>
      <c r="C11" s="41">
        <v>41000000</v>
      </c>
      <c r="D11" s="42">
        <v>60000000</v>
      </c>
      <c r="E11" s="41">
        <v>48854839</v>
      </c>
    </row>
    <row r="12" spans="1:5" ht="33" customHeight="1">
      <c r="A12" s="134" t="s">
        <v>177</v>
      </c>
      <c r="B12" s="127" t="s">
        <v>178</v>
      </c>
      <c r="C12" s="41">
        <v>2050000</v>
      </c>
      <c r="D12" s="42">
        <v>4100000</v>
      </c>
      <c r="E12" s="41">
        <v>2970938</v>
      </c>
    </row>
    <row r="13" spans="1:5" ht="33" customHeight="1">
      <c r="A13" s="134" t="s">
        <v>181</v>
      </c>
      <c r="B13" s="127" t="s">
        <v>176</v>
      </c>
      <c r="C13" s="41">
        <v>80000000</v>
      </c>
      <c r="D13" s="42">
        <v>133000000</v>
      </c>
      <c r="E13" s="41">
        <v>110546875</v>
      </c>
    </row>
    <row r="14" ht="12.75"/>
    <row r="15" ht="12.75"/>
    <row r="16" ht="12.75"/>
    <row r="17" ht="12.75"/>
    <row r="18" ht="12.75"/>
    <row r="19" ht="12.75"/>
    <row r="20" ht="12.75"/>
    <row r="21" ht="12.75"/>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12"/>
  <sheetViews>
    <sheetView rightToLeft="1" zoomScalePageLayoutView="0" workbookViewId="0" topLeftCell="A1">
      <selection activeCell="A1" sqref="A1:IV16384"/>
    </sheetView>
  </sheetViews>
  <sheetFormatPr defaultColWidth="9.140625" defaultRowHeight="15"/>
  <cols>
    <col min="1" max="1" width="39.5742187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 customHeight="1">
      <c r="A1" s="119" t="s">
        <v>254</v>
      </c>
      <c r="B1" s="119"/>
      <c r="C1" s="119"/>
      <c r="D1" s="119"/>
      <c r="E1" s="119"/>
      <c r="F1" s="119"/>
      <c r="G1" s="119"/>
      <c r="H1" s="119"/>
      <c r="I1" s="119"/>
      <c r="J1" s="119"/>
    </row>
    <row r="2" spans="1:8" s="120" customFormat="1" ht="33" customHeight="1">
      <c r="A2" s="122" t="s">
        <v>45</v>
      </c>
      <c r="B2" s="123" t="s">
        <v>132</v>
      </c>
      <c r="C2" s="122" t="s">
        <v>44</v>
      </c>
      <c r="D2" s="124"/>
      <c r="E2" s="124"/>
      <c r="H2" s="114" t="s">
        <v>14</v>
      </c>
    </row>
    <row r="3" spans="1:9" s="120" customFormat="1" ht="33" customHeight="1">
      <c r="A3" s="122"/>
      <c r="B3" s="125"/>
      <c r="C3" s="126" t="s">
        <v>46</v>
      </c>
      <c r="D3" s="126" t="s">
        <v>47</v>
      </c>
      <c r="E3" s="126" t="s">
        <v>48</v>
      </c>
      <c r="H3" s="121"/>
      <c r="I3" s="121"/>
    </row>
    <row r="4" spans="1:5" ht="33" customHeight="1">
      <c r="A4" s="134" t="s">
        <v>182</v>
      </c>
      <c r="B4" s="127" t="s">
        <v>187</v>
      </c>
      <c r="C4" s="41">
        <v>4000000</v>
      </c>
      <c r="D4" s="42">
        <v>10300000</v>
      </c>
      <c r="E4" s="41">
        <v>7425862</v>
      </c>
    </row>
    <row r="5" spans="1:5" ht="33" customHeight="1">
      <c r="A5" s="134" t="s">
        <v>209</v>
      </c>
      <c r="B5" s="127" t="s">
        <v>187</v>
      </c>
      <c r="C5" s="41">
        <v>2000000</v>
      </c>
      <c r="D5" s="42">
        <v>7700000</v>
      </c>
      <c r="E5" s="41">
        <v>4983103</v>
      </c>
    </row>
    <row r="6" spans="1:5" ht="33" customHeight="1">
      <c r="A6" s="134" t="s">
        <v>183</v>
      </c>
      <c r="B6" s="127" t="s">
        <v>188</v>
      </c>
      <c r="C6" s="41">
        <v>1400000</v>
      </c>
      <c r="D6" s="42">
        <v>5200000</v>
      </c>
      <c r="E6" s="41">
        <v>3317241</v>
      </c>
    </row>
    <row r="7" spans="1:5" ht="33" customHeight="1">
      <c r="A7" s="134" t="s">
        <v>184</v>
      </c>
      <c r="B7" s="127" t="s">
        <v>256</v>
      </c>
      <c r="C7" s="41">
        <v>4000000</v>
      </c>
      <c r="D7" s="42">
        <v>6900000</v>
      </c>
      <c r="E7" s="41">
        <v>4892069</v>
      </c>
    </row>
    <row r="8" spans="1:5" ht="33" customHeight="1">
      <c r="A8" s="128" t="s">
        <v>185</v>
      </c>
      <c r="B8" s="127" t="s">
        <v>188</v>
      </c>
      <c r="C8" s="41">
        <v>3800000</v>
      </c>
      <c r="D8" s="42">
        <v>6240000</v>
      </c>
      <c r="E8" s="41">
        <v>4731379</v>
      </c>
    </row>
    <row r="9" spans="1:5" ht="33" customHeight="1">
      <c r="A9" s="128" t="s">
        <v>186</v>
      </c>
      <c r="B9" s="127" t="s">
        <v>174</v>
      </c>
      <c r="C9" s="41">
        <v>350000</v>
      </c>
      <c r="D9" s="42">
        <v>1200000</v>
      </c>
      <c r="E9" s="41">
        <v>753214</v>
      </c>
    </row>
    <row r="10" spans="1:5" ht="33" customHeight="1">
      <c r="A10" s="134" t="s">
        <v>255</v>
      </c>
      <c r="B10" s="127" t="s">
        <v>174</v>
      </c>
      <c r="C10" s="41">
        <v>620000</v>
      </c>
      <c r="D10" s="42">
        <v>3300000</v>
      </c>
      <c r="E10" s="41">
        <v>1492174</v>
      </c>
    </row>
    <row r="11" spans="1:5" ht="33" customHeight="1">
      <c r="A11" s="134" t="s">
        <v>210</v>
      </c>
      <c r="B11" s="127" t="s">
        <v>200</v>
      </c>
      <c r="C11" s="41">
        <v>900000</v>
      </c>
      <c r="D11" s="42">
        <v>3800000</v>
      </c>
      <c r="E11" s="41">
        <v>1980909</v>
      </c>
    </row>
    <row r="12" spans="1:5" ht="33" customHeight="1">
      <c r="A12" s="134" t="s">
        <v>199</v>
      </c>
      <c r="B12" s="127" t="s">
        <v>200</v>
      </c>
      <c r="C12" s="41">
        <v>3000000</v>
      </c>
      <c r="D12" s="42">
        <v>14000000</v>
      </c>
      <c r="E12" s="41">
        <v>5931563</v>
      </c>
    </row>
    <row r="13" ht="12.75"/>
    <row r="14" ht="12.75"/>
    <row r="15" ht="12.75"/>
    <row r="16" ht="12.75"/>
    <row r="17" ht="12.75"/>
    <row r="18" ht="12.75"/>
    <row r="19" ht="12.75"/>
    <row r="20" ht="12.75"/>
    <row r="21" ht="12.75"/>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4"/>
  <sheetViews>
    <sheetView rightToLeft="1" zoomScalePageLayoutView="0" workbookViewId="0" topLeftCell="A1">
      <selection activeCell="A14" sqref="A14"/>
    </sheetView>
  </sheetViews>
  <sheetFormatPr defaultColWidth="9.140625" defaultRowHeight="15"/>
  <cols>
    <col min="1" max="1" width="39.5742187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 customHeight="1">
      <c r="A1" s="119" t="s">
        <v>257</v>
      </c>
      <c r="B1" s="119"/>
      <c r="C1" s="119"/>
      <c r="D1" s="119"/>
      <c r="E1" s="119"/>
      <c r="F1" s="119"/>
      <c r="G1" s="119"/>
      <c r="H1" s="119"/>
      <c r="I1" s="119"/>
      <c r="J1" s="119"/>
    </row>
    <row r="2" spans="1:8" s="120" customFormat="1" ht="33" customHeight="1">
      <c r="A2" s="122" t="s">
        <v>45</v>
      </c>
      <c r="B2" s="123" t="s">
        <v>132</v>
      </c>
      <c r="C2" s="122" t="s">
        <v>44</v>
      </c>
      <c r="D2" s="124"/>
      <c r="E2" s="124"/>
      <c r="H2" s="114" t="s">
        <v>14</v>
      </c>
    </row>
    <row r="3" spans="1:9" s="120" customFormat="1" ht="33" customHeight="1">
      <c r="A3" s="122"/>
      <c r="B3" s="125"/>
      <c r="C3" s="126" t="s">
        <v>46</v>
      </c>
      <c r="D3" s="126" t="s">
        <v>47</v>
      </c>
      <c r="E3" s="126" t="s">
        <v>48</v>
      </c>
      <c r="H3" s="121"/>
      <c r="I3" s="121"/>
    </row>
    <row r="4" spans="1:5" ht="33" customHeight="1">
      <c r="A4" s="134" t="s">
        <v>192</v>
      </c>
      <c r="B4" s="127" t="s">
        <v>193</v>
      </c>
      <c r="C4" s="41">
        <v>5500000</v>
      </c>
      <c r="D4" s="42">
        <v>9000000</v>
      </c>
      <c r="E4" s="41">
        <v>7300000</v>
      </c>
    </row>
    <row r="5" ht="12.75"/>
    <row r="6" ht="12.75"/>
    <row r="7" ht="12.75"/>
    <row r="8" ht="12.75"/>
    <row r="9" ht="12.75"/>
    <row r="10" ht="12.75"/>
    <row r="11" ht="12.75"/>
    <row r="12" ht="12.75"/>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tint="-0.24997000396251678"/>
  </sheetPr>
  <dimension ref="A2:C50"/>
  <sheetViews>
    <sheetView rightToLeft="1" zoomScalePageLayoutView="0" workbookViewId="0" topLeftCell="A1">
      <selection activeCell="A2" sqref="A2"/>
    </sheetView>
  </sheetViews>
  <sheetFormatPr defaultColWidth="0" defaultRowHeight="15"/>
  <cols>
    <col min="1" max="1" width="139.421875" style="3" customWidth="1"/>
    <col min="2" max="237" width="9.140625" style="3" customWidth="1"/>
    <col min="238" max="238" width="8.140625" style="3" customWidth="1"/>
    <col min="239" max="246" width="9.140625" style="3" hidden="1" customWidth="1"/>
    <col min="247" max="247" width="0.2890625" style="3" customWidth="1"/>
    <col min="248" max="251" width="9.140625" style="3" hidden="1" customWidth="1"/>
    <col min="252" max="252" width="4.57421875" style="3" hidden="1" customWidth="1"/>
    <col min="253" max="255" width="9.140625" style="3" hidden="1" customWidth="1"/>
    <col min="256" max="16384" width="9.28125" style="3" hidden="1" customWidth="1"/>
  </cols>
  <sheetData>
    <row r="2" ht="18.75" customHeight="1">
      <c r="A2" s="9" t="s">
        <v>13</v>
      </c>
    </row>
    <row r="3" s="5" customFormat="1" ht="35.25" customHeight="1">
      <c r="A3" s="79" t="s">
        <v>14</v>
      </c>
    </row>
    <row r="4" s="5" customFormat="1" ht="30.75" customHeight="1">
      <c r="A4" s="4" t="s">
        <v>9</v>
      </c>
    </row>
    <row r="5" s="5" customFormat="1" ht="72" customHeight="1">
      <c r="A5" s="13" t="s">
        <v>141</v>
      </c>
    </row>
    <row r="6" s="6" customFormat="1" ht="30" customHeight="1">
      <c r="A6" s="13" t="s">
        <v>146</v>
      </c>
    </row>
    <row r="7" s="6" customFormat="1" ht="41.25" customHeight="1">
      <c r="A7" s="14" t="s">
        <v>260</v>
      </c>
    </row>
    <row r="8" s="6" customFormat="1" ht="35.25" customHeight="1">
      <c r="A8" s="13" t="s">
        <v>261</v>
      </c>
    </row>
    <row r="9" s="5" customFormat="1" ht="33.75" customHeight="1">
      <c r="A9" s="4" t="s">
        <v>10</v>
      </c>
    </row>
    <row r="10" s="8" customFormat="1" ht="48" customHeight="1">
      <c r="A10" s="13" t="s">
        <v>142</v>
      </c>
    </row>
    <row r="11" s="15" customFormat="1" ht="31.5" customHeight="1">
      <c r="A11" s="13" t="s">
        <v>143</v>
      </c>
    </row>
    <row r="12" s="15" customFormat="1" ht="32.25" customHeight="1">
      <c r="A12" s="13" t="s">
        <v>144</v>
      </c>
    </row>
    <row r="13" s="8" customFormat="1" ht="33" customHeight="1">
      <c r="A13" s="13" t="s">
        <v>211</v>
      </c>
    </row>
    <row r="14" s="17" customFormat="1" ht="39" customHeight="1">
      <c r="A14" s="16" t="s">
        <v>16</v>
      </c>
    </row>
    <row r="15" ht="25.5">
      <c r="A15" s="24" t="s">
        <v>147</v>
      </c>
    </row>
    <row r="16" ht="12.75">
      <c r="A16" s="2"/>
    </row>
    <row r="17" ht="14.25" customHeight="1">
      <c r="A17" s="80"/>
    </row>
    <row r="18" ht="12.75">
      <c r="A18" s="2"/>
    </row>
    <row r="19" ht="12.75">
      <c r="A19" s="2"/>
    </row>
    <row r="20" ht="12.75">
      <c r="C20" s="2"/>
    </row>
    <row r="21" ht="12.75">
      <c r="A21" s="2"/>
    </row>
    <row r="22" ht="12.75">
      <c r="A22" s="2" t="s">
        <v>11</v>
      </c>
    </row>
    <row r="23" ht="24" customHeight="1">
      <c r="A23" s="81" t="s">
        <v>148</v>
      </c>
    </row>
    <row r="24" ht="18.75" customHeight="1">
      <c r="A24" s="81" t="s">
        <v>149</v>
      </c>
    </row>
    <row r="25" ht="18.75" customHeight="1">
      <c r="A25" s="81" t="s">
        <v>150</v>
      </c>
    </row>
    <row r="26" ht="18.75" customHeight="1">
      <c r="A26" s="81" t="s">
        <v>151</v>
      </c>
    </row>
    <row r="27" ht="18.75" customHeight="1">
      <c r="A27" s="81" t="s">
        <v>152</v>
      </c>
    </row>
    <row r="28" ht="18.75" customHeight="1">
      <c r="A28" s="81" t="s">
        <v>262</v>
      </c>
    </row>
    <row r="29" ht="25.5" customHeight="1">
      <c r="A29" s="2" t="s">
        <v>145</v>
      </c>
    </row>
    <row r="30" ht="123.75" customHeight="1">
      <c r="A30" s="25" t="s">
        <v>153</v>
      </c>
    </row>
    <row r="31" ht="28.5" customHeight="1">
      <c r="A31" s="2"/>
    </row>
    <row r="32" ht="91.5" customHeight="1">
      <c r="A32" s="2"/>
    </row>
    <row r="33" ht="24" customHeight="1">
      <c r="A33" s="2"/>
    </row>
    <row r="34" ht="36.75" customHeight="1"/>
    <row r="35" ht="23.25" customHeight="1">
      <c r="A35" s="2"/>
    </row>
    <row r="36" ht="26.25" customHeight="1">
      <c r="A36" s="2"/>
    </row>
    <row r="37" ht="32.25" customHeight="1"/>
    <row r="38" ht="22.5" customHeight="1">
      <c r="A38" s="2"/>
    </row>
    <row r="39" ht="25.5" customHeight="1">
      <c r="A39" s="2"/>
    </row>
    <row r="40" ht="12.75">
      <c r="A40" s="2"/>
    </row>
    <row r="41" ht="42.75" customHeight="1"/>
    <row r="42" ht="21.75" customHeight="1">
      <c r="A42" s="2"/>
    </row>
    <row r="43" ht="12.75">
      <c r="A43" s="2"/>
    </row>
    <row r="44" ht="12.75">
      <c r="A44" s="2" t="s">
        <v>12</v>
      </c>
    </row>
    <row r="45" ht="33.75" customHeight="1"/>
    <row r="48" ht="12.75">
      <c r="A48" s="7"/>
    </row>
    <row r="49" ht="12.75">
      <c r="A49" s="7"/>
    </row>
    <row r="50" ht="12.75">
      <c r="A50" s="7"/>
    </row>
  </sheetData>
  <sheetProtection/>
  <hyperlinks>
    <hyperlink ref="A14" r:id="rId1" display="_ftn3"/>
    <hyperlink ref="A3" location="فهرست!C5" display="بازگشت به فهرست"/>
  </hyperlinks>
  <printOptions/>
  <pageMargins left="0.7" right="0.7" top="0.75" bottom="0.75" header="0.3" footer="0.3"/>
  <pageSetup horizontalDpi="600" verticalDpi="600" orientation="portrait" r:id="rId12"/>
  <legacyDrawing r:id="rId11"/>
  <oleObjects>
    <oleObject progId="Equation.3" shapeId="5048799" r:id="rId2"/>
    <oleObject progId="Equation.3" shapeId="5048800" r:id="rId3"/>
    <oleObject progId="Equation.3" shapeId="5048801" r:id="rId4"/>
    <oleObject progId="Equation.3" shapeId="5048802" r:id="rId5"/>
    <oleObject progId="Equation.3" shapeId="5048803" r:id="rId6"/>
    <oleObject progId="Equation.3" shapeId="5048804" r:id="rId7"/>
    <oleObject progId="Equation.3" shapeId="5048805" r:id="rId8"/>
    <oleObject progId="Equation.3" shapeId="5048806" r:id="rId9"/>
    <oleObject progId="Equation.3" shapeId="5058873" r:id="rId10"/>
  </oleObjects>
</worksheet>
</file>

<file path=xl/worksheets/sheet20.xml><?xml version="1.0" encoding="utf-8"?>
<worksheet xmlns="http://schemas.openxmlformats.org/spreadsheetml/2006/main" xmlns:r="http://schemas.openxmlformats.org/officeDocument/2006/relationships">
  <dimension ref="A1:J5"/>
  <sheetViews>
    <sheetView rightToLeft="1" zoomScalePageLayoutView="0" workbookViewId="0" topLeftCell="A1">
      <selection activeCell="A13" sqref="A13"/>
    </sheetView>
  </sheetViews>
  <sheetFormatPr defaultColWidth="9.140625" defaultRowHeight="15"/>
  <cols>
    <col min="1" max="1" width="35.42187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 customHeight="1">
      <c r="A1" s="119" t="s">
        <v>258</v>
      </c>
      <c r="B1" s="119"/>
      <c r="C1" s="119"/>
      <c r="D1" s="119"/>
      <c r="E1" s="119"/>
      <c r="F1" s="119"/>
      <c r="G1" s="119"/>
      <c r="H1" s="119"/>
      <c r="I1" s="119"/>
      <c r="J1" s="119"/>
    </row>
    <row r="2" spans="1:8" s="120" customFormat="1" ht="33" customHeight="1">
      <c r="A2" s="122" t="s">
        <v>45</v>
      </c>
      <c r="B2" s="123" t="s">
        <v>132</v>
      </c>
      <c r="C2" s="122" t="s">
        <v>44</v>
      </c>
      <c r="D2" s="124"/>
      <c r="E2" s="124"/>
      <c r="H2" s="114" t="s">
        <v>14</v>
      </c>
    </row>
    <row r="3" spans="1:9" s="120" customFormat="1" ht="33" customHeight="1">
      <c r="A3" s="122"/>
      <c r="B3" s="125"/>
      <c r="C3" s="126" t="s">
        <v>46</v>
      </c>
      <c r="D3" s="126" t="s">
        <v>47</v>
      </c>
      <c r="E3" s="126" t="s">
        <v>48</v>
      </c>
      <c r="H3" s="121"/>
      <c r="I3" s="121"/>
    </row>
    <row r="4" spans="1:5" ht="33" customHeight="1">
      <c r="A4" s="134" t="s">
        <v>194</v>
      </c>
      <c r="B4" s="127" t="s">
        <v>123</v>
      </c>
      <c r="C4" s="41">
        <v>1800000</v>
      </c>
      <c r="D4" s="42">
        <v>2500000</v>
      </c>
      <c r="E4" s="41">
        <v>2110938</v>
      </c>
    </row>
    <row r="5" spans="1:5" ht="33" customHeight="1">
      <c r="A5" s="134" t="s">
        <v>195</v>
      </c>
      <c r="B5" s="127" t="s">
        <v>123</v>
      </c>
      <c r="C5" s="41">
        <v>3000000</v>
      </c>
      <c r="D5" s="42">
        <v>4000000</v>
      </c>
      <c r="E5" s="41">
        <v>3429688</v>
      </c>
    </row>
    <row r="6" ht="12.75"/>
    <row r="7" ht="12.75"/>
    <row r="8" ht="12.75"/>
    <row r="9" ht="12.75"/>
    <row r="10" ht="12.75"/>
    <row r="11" ht="12.75"/>
    <row r="12" ht="12.75"/>
  </sheetData>
  <sheetProtection/>
  <mergeCells count="4">
    <mergeCell ref="A2:A3"/>
    <mergeCell ref="B2:B3"/>
    <mergeCell ref="C2:E2"/>
    <mergeCell ref="A1:J1"/>
  </mergeCells>
  <hyperlinks>
    <hyperlink ref="H2" location="فهرست!A1" display="بازگشت به فهرست"/>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0"/>
  <sheetViews>
    <sheetView rightToLeft="1" zoomScalePageLayoutView="0" workbookViewId="0" topLeftCell="A1">
      <selection activeCell="D5" sqref="D5"/>
    </sheetView>
  </sheetViews>
  <sheetFormatPr defaultColWidth="9.140625" defaultRowHeight="15"/>
  <cols>
    <col min="1" max="1" width="45.28125" style="113" customWidth="1"/>
    <col min="2" max="6" width="12.421875" style="10" customWidth="1"/>
    <col min="7" max="16384" width="9.140625" style="10" customWidth="1"/>
  </cols>
  <sheetData>
    <row r="1" spans="1:7" ht="42.75" customHeight="1" thickBot="1">
      <c r="A1" s="62" t="s">
        <v>237</v>
      </c>
      <c r="B1" s="82"/>
      <c r="C1" s="82"/>
      <c r="D1" s="82"/>
      <c r="E1" s="82"/>
      <c r="F1" s="82"/>
      <c r="G1" s="83" t="s">
        <v>14</v>
      </c>
    </row>
    <row r="2" spans="1:6" ht="12.75">
      <c r="A2" s="96" t="s">
        <v>25</v>
      </c>
      <c r="B2" s="97" t="s">
        <v>238</v>
      </c>
      <c r="C2" s="98" t="s">
        <v>239</v>
      </c>
      <c r="D2" s="99"/>
      <c r="E2" s="100" t="s">
        <v>240</v>
      </c>
      <c r="F2" s="99"/>
    </row>
    <row r="3" spans="1:6" ht="13.5" thickBot="1">
      <c r="A3" s="101"/>
      <c r="B3" s="102"/>
      <c r="C3" s="103"/>
      <c r="D3" s="104"/>
      <c r="E3" s="105"/>
      <c r="F3" s="104"/>
    </row>
    <row r="4" spans="1:6" ht="40.5" customHeight="1" thickBot="1">
      <c r="A4" s="106"/>
      <c r="B4" s="107"/>
      <c r="C4" s="108" t="s">
        <v>26</v>
      </c>
      <c r="D4" s="109" t="s">
        <v>27</v>
      </c>
      <c r="E4" s="109" t="s">
        <v>26</v>
      </c>
      <c r="F4" s="110" t="s">
        <v>27</v>
      </c>
    </row>
    <row r="5" spans="1:6" ht="30" customHeight="1">
      <c r="A5" s="44" t="s">
        <v>28</v>
      </c>
      <c r="B5" s="84">
        <v>2156.7</v>
      </c>
      <c r="C5" s="85">
        <v>13.6</v>
      </c>
      <c r="D5" s="84">
        <v>39.7</v>
      </c>
      <c r="E5" s="86">
        <v>26.3</v>
      </c>
      <c r="F5" s="87">
        <v>43.4</v>
      </c>
    </row>
    <row r="6" spans="1:6" ht="30" customHeight="1">
      <c r="A6" s="111" t="s">
        <v>29</v>
      </c>
      <c r="B6" s="88">
        <v>2368.9</v>
      </c>
      <c r="C6" s="88">
        <v>24.9</v>
      </c>
      <c r="D6" s="88">
        <v>19.4</v>
      </c>
      <c r="E6" s="89">
        <v>55.8</v>
      </c>
      <c r="F6" s="90">
        <v>69.7</v>
      </c>
    </row>
    <row r="7" spans="1:6" ht="30" customHeight="1">
      <c r="A7" s="111" t="s">
        <v>30</v>
      </c>
      <c r="B7" s="88">
        <v>1760.5</v>
      </c>
      <c r="C7" s="88">
        <v>16.6</v>
      </c>
      <c r="D7" s="88">
        <v>25.5</v>
      </c>
      <c r="E7" s="89">
        <v>26</v>
      </c>
      <c r="F7" s="90">
        <v>43.1</v>
      </c>
    </row>
    <row r="8" spans="1:9" ht="30" customHeight="1">
      <c r="A8" s="111" t="s">
        <v>31</v>
      </c>
      <c r="B8" s="88">
        <v>1751.9</v>
      </c>
      <c r="C8" s="88">
        <v>19.3</v>
      </c>
      <c r="D8" s="88">
        <v>37.7</v>
      </c>
      <c r="E8" s="89">
        <v>16.1</v>
      </c>
      <c r="F8" s="90">
        <v>41.6</v>
      </c>
      <c r="I8" s="43"/>
    </row>
    <row r="9" spans="1:6" ht="30" customHeight="1">
      <c r="A9" s="111" t="s">
        <v>32</v>
      </c>
      <c r="B9" s="88">
        <v>1882.9</v>
      </c>
      <c r="C9" s="88">
        <v>15.8</v>
      </c>
      <c r="D9" s="88">
        <v>33.4</v>
      </c>
      <c r="E9" s="89">
        <v>20.1</v>
      </c>
      <c r="F9" s="90">
        <v>46.3</v>
      </c>
    </row>
    <row r="10" spans="1:6" ht="30" customHeight="1">
      <c r="A10" s="111" t="s">
        <v>33</v>
      </c>
      <c r="B10" s="88">
        <v>2080.2</v>
      </c>
      <c r="C10" s="88">
        <v>10.3</v>
      </c>
      <c r="D10" s="88">
        <v>37.8</v>
      </c>
      <c r="E10" s="89">
        <v>10.9</v>
      </c>
      <c r="F10" s="90">
        <v>32.6</v>
      </c>
    </row>
    <row r="11" spans="1:6" ht="30" customHeight="1">
      <c r="A11" s="111" t="s">
        <v>34</v>
      </c>
      <c r="B11" s="88">
        <v>2371.3</v>
      </c>
      <c r="C11" s="88">
        <v>-3</v>
      </c>
      <c r="D11" s="88">
        <v>48.9</v>
      </c>
      <c r="E11" s="89">
        <v>11.3</v>
      </c>
      <c r="F11" s="90">
        <v>18.2</v>
      </c>
    </row>
    <row r="12" spans="1:6" ht="30" customHeight="1">
      <c r="A12" s="112" t="s">
        <v>35</v>
      </c>
      <c r="B12" s="88">
        <v>2607.2</v>
      </c>
      <c r="C12" s="88">
        <v>10.1</v>
      </c>
      <c r="D12" s="88">
        <v>39.6</v>
      </c>
      <c r="E12" s="89">
        <v>14.5</v>
      </c>
      <c r="F12" s="90">
        <v>37.4</v>
      </c>
    </row>
    <row r="13" spans="1:6" ht="30" customHeight="1">
      <c r="A13" s="111" t="s">
        <v>36</v>
      </c>
      <c r="B13" s="88">
        <v>2612.9</v>
      </c>
      <c r="C13" s="88">
        <v>7.9</v>
      </c>
      <c r="D13" s="88">
        <v>46.5</v>
      </c>
      <c r="E13" s="89">
        <v>16.3</v>
      </c>
      <c r="F13" s="90">
        <v>46.3</v>
      </c>
    </row>
    <row r="14" spans="1:6" ht="30" customHeight="1">
      <c r="A14" s="111" t="s">
        <v>37</v>
      </c>
      <c r="B14" s="88">
        <v>2819.2</v>
      </c>
      <c r="C14" s="88">
        <v>29.5</v>
      </c>
      <c r="D14" s="88">
        <v>59.2</v>
      </c>
      <c r="E14" s="89">
        <v>15.8</v>
      </c>
      <c r="F14" s="90">
        <v>37</v>
      </c>
    </row>
    <row r="15" spans="1:6" ht="30" customHeight="1">
      <c r="A15" s="111" t="s">
        <v>38</v>
      </c>
      <c r="B15" s="88">
        <v>3221.8</v>
      </c>
      <c r="C15" s="88">
        <v>10.6</v>
      </c>
      <c r="D15" s="88">
        <v>51.3</v>
      </c>
      <c r="E15" s="89">
        <v>14.7</v>
      </c>
      <c r="F15" s="90">
        <v>40.4</v>
      </c>
    </row>
    <row r="16" spans="1:6" ht="30" customHeight="1">
      <c r="A16" s="111" t="s">
        <v>39</v>
      </c>
      <c r="B16" s="88">
        <v>3016.2</v>
      </c>
      <c r="C16" s="88">
        <v>25.7</v>
      </c>
      <c r="D16" s="88">
        <v>75.1</v>
      </c>
      <c r="E16" s="89">
        <v>13.8</v>
      </c>
      <c r="F16" s="90">
        <v>35.6</v>
      </c>
    </row>
    <row r="17" spans="1:6" ht="30" customHeight="1">
      <c r="A17" s="111" t="s">
        <v>40</v>
      </c>
      <c r="B17" s="88">
        <v>2844.1</v>
      </c>
      <c r="C17" s="88">
        <v>17.9</v>
      </c>
      <c r="D17" s="88">
        <v>38.9</v>
      </c>
      <c r="E17" s="89">
        <v>25.2</v>
      </c>
      <c r="F17" s="90">
        <v>53.9</v>
      </c>
    </row>
    <row r="18" spans="1:6" ht="30" customHeight="1">
      <c r="A18" s="111" t="s">
        <v>41</v>
      </c>
      <c r="B18" s="88">
        <v>3525.2</v>
      </c>
      <c r="C18" s="88">
        <v>9.9</v>
      </c>
      <c r="D18" s="88">
        <v>60.6</v>
      </c>
      <c r="E18" s="89">
        <v>17.3</v>
      </c>
      <c r="F18" s="90">
        <v>47.1</v>
      </c>
    </row>
    <row r="19" spans="1:6" ht="30" customHeight="1">
      <c r="A19" s="60" t="s">
        <v>42</v>
      </c>
      <c r="B19" s="88">
        <v>2673.9</v>
      </c>
      <c r="C19" s="88">
        <v>13.3</v>
      </c>
      <c r="D19" s="88">
        <v>56.6</v>
      </c>
      <c r="E19" s="91">
        <v>35.5</v>
      </c>
      <c r="F19" s="92">
        <v>92.1</v>
      </c>
    </row>
    <row r="20" spans="1:6" ht="30" customHeight="1" thickBot="1">
      <c r="A20" s="61" t="s">
        <v>43</v>
      </c>
      <c r="B20" s="93">
        <v>1374.5</v>
      </c>
      <c r="C20" s="93">
        <v>28.7</v>
      </c>
      <c r="D20" s="93">
        <v>38.1</v>
      </c>
      <c r="E20" s="94">
        <v>52.9</v>
      </c>
      <c r="F20" s="95">
        <v>60.7</v>
      </c>
    </row>
  </sheetData>
  <sheetProtection/>
  <mergeCells count="5">
    <mergeCell ref="A1:F1"/>
    <mergeCell ref="A2:A4"/>
    <mergeCell ref="B2:B4"/>
    <mergeCell ref="C2:D3"/>
    <mergeCell ref="E2:F3"/>
  </mergeCells>
  <hyperlinks>
    <hyperlink ref="G1" location="فهرست!C10" display="بازگشت به فهرست"/>
  </hyperlink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G16"/>
  <sheetViews>
    <sheetView rightToLeft="1" zoomScalePageLayoutView="0" workbookViewId="0" topLeftCell="A1">
      <selection activeCell="E4" sqref="E4"/>
    </sheetView>
  </sheetViews>
  <sheetFormatPr defaultColWidth="9.140625" defaultRowHeight="15"/>
  <cols>
    <col min="1" max="1" width="19.8515625" style="10" customWidth="1"/>
    <col min="2" max="5" width="12.7109375" style="10" customWidth="1"/>
    <col min="6" max="6" width="29.140625" style="10" customWidth="1"/>
    <col min="7" max="16384" width="9.140625" style="10" customWidth="1"/>
  </cols>
  <sheetData>
    <row r="1" spans="1:7" ht="30.75" customHeight="1" thickBot="1">
      <c r="A1" s="63" t="s">
        <v>220</v>
      </c>
      <c r="B1" s="64"/>
      <c r="C1" s="64"/>
      <c r="D1" s="64"/>
      <c r="E1" s="64"/>
      <c r="F1" s="64"/>
      <c r="G1" s="114" t="s">
        <v>14</v>
      </c>
    </row>
    <row r="2" spans="1:6" s="11" customFormat="1" ht="41.25" customHeight="1" thickBot="1">
      <c r="A2" s="109" t="s">
        <v>17</v>
      </c>
      <c r="B2" s="109" t="s">
        <v>18</v>
      </c>
      <c r="C2" s="109" t="s">
        <v>19</v>
      </c>
      <c r="D2" s="109" t="s">
        <v>20</v>
      </c>
      <c r="E2" s="109" t="s">
        <v>21</v>
      </c>
      <c r="F2" s="109" t="s">
        <v>22</v>
      </c>
    </row>
    <row r="3" spans="1:6" s="11" customFormat="1" ht="30" customHeight="1">
      <c r="A3" s="40">
        <v>1390</v>
      </c>
      <c r="B3" s="45">
        <v>96</v>
      </c>
      <c r="C3" s="45">
        <v>97.4</v>
      </c>
      <c r="D3" s="45">
        <v>98.6</v>
      </c>
      <c r="E3" s="45">
        <v>108.1</v>
      </c>
      <c r="F3" s="45">
        <v>100.00000000000004</v>
      </c>
    </row>
    <row r="4" spans="1:6" s="11" customFormat="1" ht="30" customHeight="1">
      <c r="A4" s="19">
        <v>1391</v>
      </c>
      <c r="B4" s="18">
        <v>116.94</v>
      </c>
      <c r="C4" s="18">
        <v>131.6</v>
      </c>
      <c r="D4" s="18">
        <v>145.37</v>
      </c>
      <c r="E4" s="18">
        <v>152.9</v>
      </c>
      <c r="F4" s="18">
        <v>136.70607003226223</v>
      </c>
    </row>
    <row r="5" spans="1:6" s="11" customFormat="1" ht="30" customHeight="1">
      <c r="A5" s="19">
        <v>1392</v>
      </c>
      <c r="B5" s="18">
        <v>170.08</v>
      </c>
      <c r="C5" s="18">
        <v>170</v>
      </c>
      <c r="D5" s="18">
        <v>167</v>
      </c>
      <c r="E5" s="18">
        <v>170</v>
      </c>
      <c r="F5" s="18">
        <v>169.2589284965835</v>
      </c>
    </row>
    <row r="6" spans="1:6" s="11" customFormat="1" ht="30" customHeight="1">
      <c r="A6" s="19">
        <v>1393</v>
      </c>
      <c r="B6" s="18">
        <v>178.081742113284</v>
      </c>
      <c r="C6" s="18">
        <v>184.399060538818</v>
      </c>
      <c r="D6" s="18">
        <v>184.687200764074</v>
      </c>
      <c r="E6" s="18">
        <v>174.920177933276</v>
      </c>
      <c r="F6" s="18">
        <v>180.522045337363</v>
      </c>
    </row>
    <row r="7" spans="1:6" s="11" customFormat="1" ht="30" customHeight="1">
      <c r="A7" s="19">
        <v>1394</v>
      </c>
      <c r="B7" s="18">
        <v>178.326620781168</v>
      </c>
      <c r="C7" s="18">
        <v>178.655712298677</v>
      </c>
      <c r="D7" s="18">
        <v>176.120776877773</v>
      </c>
      <c r="E7" s="18">
        <v>175.716428706602</v>
      </c>
      <c r="F7" s="18">
        <v>177.204884666055</v>
      </c>
    </row>
    <row r="8" spans="1:6" s="11" customFormat="1" ht="30" customHeight="1">
      <c r="A8" s="19">
        <v>1395</v>
      </c>
      <c r="B8" s="18">
        <v>183.929648033043</v>
      </c>
      <c r="C8" s="18">
        <v>186.6</v>
      </c>
      <c r="D8" s="18">
        <v>193.51701149964</v>
      </c>
      <c r="E8" s="18">
        <v>191.63039705454</v>
      </c>
      <c r="F8" s="18">
        <v>188.91926414680577</v>
      </c>
    </row>
    <row r="9" spans="1:6" s="11" customFormat="1" ht="30" customHeight="1">
      <c r="A9" s="19">
        <v>1396</v>
      </c>
      <c r="B9" s="18">
        <v>197.1</v>
      </c>
      <c r="C9" s="18">
        <v>211.6</v>
      </c>
      <c r="D9" s="18">
        <v>216.7</v>
      </c>
      <c r="E9" s="18">
        <v>223.1</v>
      </c>
      <c r="F9" s="18">
        <v>212.125</v>
      </c>
    </row>
    <row r="10" spans="1:6" s="11" customFormat="1" ht="30" customHeight="1">
      <c r="A10" s="19">
        <v>1397</v>
      </c>
      <c r="B10" s="18">
        <v>250.84</v>
      </c>
      <c r="C10" s="18">
        <v>315.41</v>
      </c>
      <c r="D10" s="18">
        <v>331.002321522632</v>
      </c>
      <c r="E10" s="18">
        <v>356.43</v>
      </c>
      <c r="F10" s="18">
        <v>313.420580380658</v>
      </c>
    </row>
    <row r="11" spans="1:6" s="11" customFormat="1" ht="30" customHeight="1">
      <c r="A11" s="19">
        <v>1398</v>
      </c>
      <c r="B11" s="18">
        <v>406.86</v>
      </c>
      <c r="C11" s="18">
        <v>407.707157398943</v>
      </c>
      <c r="D11" s="18">
        <v>421.751515261522</v>
      </c>
      <c r="E11" s="18">
        <v>457.359386911224</v>
      </c>
      <c r="F11" s="18">
        <v>423.4195148929222</v>
      </c>
    </row>
    <row r="12" spans="1:7" ht="30" customHeight="1">
      <c r="A12" s="19">
        <v>1399</v>
      </c>
      <c r="B12" s="18">
        <v>536.5</v>
      </c>
      <c r="C12" s="18">
        <v>698.83295108413</v>
      </c>
      <c r="D12" s="18">
        <v>850.1</v>
      </c>
      <c r="E12" s="18">
        <v>902</v>
      </c>
      <c r="F12" s="18">
        <v>746.8582377710325</v>
      </c>
      <c r="G12" s="23"/>
    </row>
    <row r="13" spans="1:7" s="11" customFormat="1" ht="30" customHeight="1">
      <c r="A13" s="19">
        <v>1400</v>
      </c>
      <c r="B13" s="18">
        <v>1076.51997771217</v>
      </c>
      <c r="C13" s="18">
        <v>1154.2</v>
      </c>
      <c r="D13" s="18">
        <v>1186.3</v>
      </c>
      <c r="E13" s="18">
        <v>1222.5</v>
      </c>
      <c r="F13" s="18">
        <v>1160</v>
      </c>
      <c r="G13" s="47"/>
    </row>
    <row r="14" spans="1:7" ht="30" customHeight="1">
      <c r="A14" s="19">
        <v>1401</v>
      </c>
      <c r="B14" s="18">
        <v>1544.19655067</v>
      </c>
      <c r="C14" s="49">
        <v>1491.8</v>
      </c>
      <c r="D14" s="54">
        <v>1561</v>
      </c>
      <c r="E14" s="54">
        <v>1897.7</v>
      </c>
      <c r="F14" s="55">
        <v>1623.6741376675</v>
      </c>
      <c r="G14" s="48"/>
    </row>
    <row r="15" spans="1:6" ht="30" customHeight="1" thickBot="1">
      <c r="A15" s="52">
        <v>1402</v>
      </c>
      <c r="B15" s="52">
        <v>2156.7</v>
      </c>
      <c r="C15" s="38"/>
      <c r="D15" s="53"/>
      <c r="E15" s="51"/>
      <c r="F15" s="50"/>
    </row>
    <row r="16" ht="12.75">
      <c r="E16" s="23"/>
    </row>
  </sheetData>
  <sheetProtection/>
  <mergeCells count="1">
    <mergeCell ref="A1:F1"/>
  </mergeCells>
  <hyperlinks>
    <hyperlink ref="G1" location="فهرست!C6" display="بازگشت به فهرست"/>
  </hyperlink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F16"/>
  <sheetViews>
    <sheetView rightToLeft="1" zoomScalePageLayoutView="0" workbookViewId="0" topLeftCell="A1">
      <selection activeCell="C6" sqref="C6"/>
    </sheetView>
  </sheetViews>
  <sheetFormatPr defaultColWidth="29.140625" defaultRowHeight="15"/>
  <cols>
    <col min="1" max="1" width="29.140625" style="10" customWidth="1"/>
    <col min="2" max="5" width="27.8515625" style="10" customWidth="1"/>
    <col min="6" max="16384" width="29.140625" style="10" customWidth="1"/>
  </cols>
  <sheetData>
    <row r="1" spans="1:6" ht="41.25" customHeight="1" thickBot="1">
      <c r="A1" s="65" t="s">
        <v>221</v>
      </c>
      <c r="B1" s="65"/>
      <c r="C1" s="65"/>
      <c r="D1" s="65"/>
      <c r="E1" s="65"/>
      <c r="F1" s="114" t="s">
        <v>14</v>
      </c>
    </row>
    <row r="2" spans="1:5" s="11" customFormat="1" ht="49.5" customHeight="1" thickBot="1">
      <c r="A2" s="109" t="s">
        <v>17</v>
      </c>
      <c r="B2" s="110" t="s">
        <v>23</v>
      </c>
      <c r="C2" s="110" t="s">
        <v>19</v>
      </c>
      <c r="D2" s="115" t="s">
        <v>24</v>
      </c>
      <c r="E2" s="109" t="s">
        <v>21</v>
      </c>
    </row>
    <row r="3" spans="1:5" s="11" customFormat="1" ht="30" customHeight="1">
      <c r="A3" s="40">
        <v>1390</v>
      </c>
      <c r="B3" s="46" t="s">
        <v>0</v>
      </c>
      <c r="C3" s="46">
        <v>1.45270889157312</v>
      </c>
      <c r="D3" s="46">
        <v>1.24333967322647</v>
      </c>
      <c r="E3" s="46">
        <v>9.68281079430334</v>
      </c>
    </row>
    <row r="4" spans="1:5" s="11" customFormat="1" ht="30" customHeight="1">
      <c r="A4" s="19">
        <v>1391</v>
      </c>
      <c r="B4" s="20">
        <v>8.16</v>
      </c>
      <c r="C4" s="20">
        <v>12.54</v>
      </c>
      <c r="D4" s="20">
        <v>10.46</v>
      </c>
      <c r="E4" s="20">
        <v>5.2</v>
      </c>
    </row>
    <row r="5" spans="1:5" s="11" customFormat="1" ht="30" customHeight="1">
      <c r="A5" s="19">
        <v>1392</v>
      </c>
      <c r="B5" s="20">
        <v>11.22</v>
      </c>
      <c r="C5" s="20">
        <v>-0.08</v>
      </c>
      <c r="D5" s="20">
        <v>-1.72</v>
      </c>
      <c r="E5" s="20">
        <v>1.79</v>
      </c>
    </row>
    <row r="6" spans="1:5" s="11" customFormat="1" ht="30" customHeight="1">
      <c r="A6" s="19">
        <v>1393</v>
      </c>
      <c r="B6" s="20">
        <v>4.75515602054443</v>
      </c>
      <c r="C6" s="20">
        <v>3.54742622717343</v>
      </c>
      <c r="D6" s="20">
        <v>0.15625905273815</v>
      </c>
      <c r="E6" s="20">
        <v>-5.28841348528248</v>
      </c>
    </row>
    <row r="7" spans="1:5" s="11" customFormat="1" ht="30" customHeight="1">
      <c r="A7" s="19">
        <v>1394</v>
      </c>
      <c r="B7" s="20">
        <v>1.94742704251732</v>
      </c>
      <c r="C7" s="20">
        <v>0.184544245871649</v>
      </c>
      <c r="D7" s="20">
        <v>-1.41889413346385</v>
      </c>
      <c r="E7" s="20">
        <v>-0.229585729940112</v>
      </c>
    </row>
    <row r="8" spans="1:5" s="11" customFormat="1" ht="30" customHeight="1">
      <c r="A8" s="19">
        <v>1395</v>
      </c>
      <c r="B8" s="20">
        <v>4.67413285536028</v>
      </c>
      <c r="C8" s="20">
        <v>1.42427283325218</v>
      </c>
      <c r="D8" s="20">
        <v>3.73504653031844</v>
      </c>
      <c r="E8" s="20">
        <v>-0.974908836427289</v>
      </c>
    </row>
    <row r="9" spans="1:5" s="11" customFormat="1" ht="30" customHeight="1">
      <c r="A9" s="19">
        <v>1396</v>
      </c>
      <c r="B9" s="20">
        <v>2.9</v>
      </c>
      <c r="C9" s="20">
        <v>7.3</v>
      </c>
      <c r="D9" s="20">
        <v>2.4</v>
      </c>
      <c r="E9" s="20">
        <v>3</v>
      </c>
    </row>
    <row r="10" spans="1:5" s="11" customFormat="1" ht="30" customHeight="1">
      <c r="A10" s="19">
        <v>1397</v>
      </c>
      <c r="B10" s="20">
        <v>12.41</v>
      </c>
      <c r="C10" s="20">
        <v>25.7</v>
      </c>
      <c r="D10" s="20">
        <v>4.94340156827235</v>
      </c>
      <c r="E10" s="20">
        <v>7.7</v>
      </c>
    </row>
    <row r="11" spans="1:5" s="11" customFormat="1" ht="30" customHeight="1">
      <c r="A11" s="19">
        <v>1398</v>
      </c>
      <c r="B11" s="20">
        <v>14.14</v>
      </c>
      <c r="C11" s="20">
        <v>0.209399372722004</v>
      </c>
      <c r="D11" s="20">
        <v>3.4447170248808</v>
      </c>
      <c r="E11" s="20">
        <v>8.44285565343425</v>
      </c>
    </row>
    <row r="12" spans="1:5" ht="30" customHeight="1">
      <c r="A12" s="19">
        <v>1399</v>
      </c>
      <c r="B12" s="20">
        <v>17.3</v>
      </c>
      <c r="C12" s="20">
        <v>30.2595331467048</v>
      </c>
      <c r="D12" s="20">
        <v>21.6</v>
      </c>
      <c r="E12" s="20">
        <v>6.1</v>
      </c>
    </row>
    <row r="13" spans="1:5" s="11" customFormat="1" ht="30" customHeight="1">
      <c r="A13" s="19">
        <v>1400</v>
      </c>
      <c r="B13" s="20">
        <v>19.3507780076099</v>
      </c>
      <c r="C13" s="20">
        <v>7.2</v>
      </c>
      <c r="D13" s="20">
        <v>2.8</v>
      </c>
      <c r="E13" s="20">
        <v>3</v>
      </c>
    </row>
    <row r="14" spans="1:6" ht="30" customHeight="1">
      <c r="A14" s="39">
        <v>1401</v>
      </c>
      <c r="B14" s="20">
        <v>26.3192610099</v>
      </c>
      <c r="C14" s="20">
        <v>-3.4</v>
      </c>
      <c r="D14" s="20">
        <v>4.6</v>
      </c>
      <c r="E14" s="59">
        <v>21.6</v>
      </c>
      <c r="F14" s="37"/>
    </row>
    <row r="15" spans="1:5" ht="30" customHeight="1" thickBot="1">
      <c r="A15" s="56">
        <v>1402</v>
      </c>
      <c r="B15" s="57">
        <v>13.6</v>
      </c>
      <c r="C15" s="57"/>
      <c r="D15" s="57"/>
      <c r="E15" s="58"/>
    </row>
    <row r="16" ht="12.75">
      <c r="E16" s="36"/>
    </row>
  </sheetData>
  <sheetProtection/>
  <mergeCells count="1">
    <mergeCell ref="A1:E1"/>
  </mergeCells>
  <hyperlinks>
    <hyperlink ref="F1" location="فهرست!C7" display="بازگشت به فهرست"/>
  </hyperlink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6"/>
  <sheetViews>
    <sheetView rightToLeft="1" zoomScalePageLayoutView="0" workbookViewId="0" topLeftCell="A1">
      <selection activeCell="A1" sqref="A1:IV16384"/>
    </sheetView>
  </sheetViews>
  <sheetFormatPr defaultColWidth="29.140625" defaultRowHeight="15"/>
  <cols>
    <col min="1" max="1" width="29.140625" style="10" customWidth="1"/>
    <col min="2" max="5" width="27.8515625" style="10" customWidth="1"/>
    <col min="6" max="16384" width="29.140625" style="10" customWidth="1"/>
  </cols>
  <sheetData>
    <row r="1" spans="1:7" ht="41.25" customHeight="1" thickBot="1">
      <c r="A1" s="116" t="s">
        <v>198</v>
      </c>
      <c r="B1" s="116"/>
      <c r="C1" s="116"/>
      <c r="D1" s="116"/>
      <c r="E1" s="116"/>
      <c r="F1" s="114"/>
      <c r="G1" s="10" t="s">
        <v>14</v>
      </c>
    </row>
    <row r="2" spans="1:5" s="11" customFormat="1" ht="49.5" customHeight="1" thickBot="1">
      <c r="A2" s="109" t="s">
        <v>17</v>
      </c>
      <c r="B2" s="110" t="s">
        <v>18</v>
      </c>
      <c r="C2" s="110" t="s">
        <v>19</v>
      </c>
      <c r="D2" s="115" t="s">
        <v>20</v>
      </c>
      <c r="E2" s="109" t="s">
        <v>21</v>
      </c>
    </row>
    <row r="3" spans="1:5" s="11" customFormat="1" ht="30" customHeight="1">
      <c r="A3" s="40">
        <v>1390</v>
      </c>
      <c r="B3" s="46" t="s">
        <v>0</v>
      </c>
      <c r="C3" s="46" t="s">
        <v>0</v>
      </c>
      <c r="D3" s="46" t="s">
        <v>0</v>
      </c>
      <c r="E3" s="46" t="s">
        <v>0</v>
      </c>
    </row>
    <row r="4" spans="1:5" s="11" customFormat="1" ht="30" customHeight="1">
      <c r="A4" s="19">
        <v>1391</v>
      </c>
      <c r="B4" s="20">
        <v>21.85</v>
      </c>
      <c r="C4" s="20">
        <v>35.17</v>
      </c>
      <c r="D4" s="20">
        <v>47.48</v>
      </c>
      <c r="E4" s="20">
        <v>41.45</v>
      </c>
    </row>
    <row r="5" spans="1:5" s="11" customFormat="1" ht="30" customHeight="1">
      <c r="A5" s="19">
        <v>1392</v>
      </c>
      <c r="B5" s="20">
        <v>45.45</v>
      </c>
      <c r="C5" s="20">
        <v>29.13</v>
      </c>
      <c r="D5" s="20">
        <v>14.89</v>
      </c>
      <c r="E5" s="20">
        <v>11.17</v>
      </c>
    </row>
    <row r="6" spans="1:5" s="11" customFormat="1" ht="30" customHeight="1">
      <c r="A6" s="19">
        <v>1393</v>
      </c>
      <c r="B6" s="20">
        <v>4.70322380886736</v>
      </c>
      <c r="C6" s="20">
        <v>8.5072798633763</v>
      </c>
      <c r="D6" s="20">
        <v>10.5821263318136</v>
      </c>
      <c r="E6" s="20">
        <v>2.8953912573773</v>
      </c>
    </row>
    <row r="7" spans="1:5" s="11" customFormat="1" ht="30" customHeight="1">
      <c r="A7" s="19">
        <v>1394</v>
      </c>
      <c r="B7" s="20">
        <v>0.137509137645452</v>
      </c>
      <c r="C7" s="20">
        <v>-3.1146298811712</v>
      </c>
      <c r="D7" s="20">
        <v>-4.6383419375358</v>
      </c>
      <c r="E7" s="20">
        <v>0.45520807418211</v>
      </c>
    </row>
    <row r="8" spans="1:5" s="11" customFormat="1" ht="30" customHeight="1">
      <c r="A8" s="19">
        <v>1395</v>
      </c>
      <c r="B8" s="20">
        <v>3.14200270679198</v>
      </c>
      <c r="C8" s="20">
        <v>4.41832821466154</v>
      </c>
      <c r="D8" s="20">
        <v>9.87744599488106</v>
      </c>
      <c r="E8" s="20">
        <v>9.05661950056471</v>
      </c>
    </row>
    <row r="9" spans="1:5" s="11" customFormat="1" ht="30" customHeight="1">
      <c r="A9" s="19">
        <v>1396</v>
      </c>
      <c r="B9" s="20">
        <v>7.2</v>
      </c>
      <c r="C9" s="20">
        <v>13.4</v>
      </c>
      <c r="D9" s="20">
        <v>12</v>
      </c>
      <c r="E9" s="20">
        <v>16.4</v>
      </c>
    </row>
    <row r="10" spans="1:5" s="11" customFormat="1" ht="30" customHeight="1">
      <c r="A10" s="19">
        <v>1397</v>
      </c>
      <c r="B10" s="20">
        <v>27.25</v>
      </c>
      <c r="C10" s="20">
        <v>49.1</v>
      </c>
      <c r="D10" s="20">
        <v>52.7677370042887</v>
      </c>
      <c r="E10" s="20">
        <v>59.7</v>
      </c>
    </row>
    <row r="11" spans="1:5" s="11" customFormat="1" ht="30" customHeight="1">
      <c r="A11" s="19">
        <v>1398</v>
      </c>
      <c r="B11" s="20">
        <v>62.2</v>
      </c>
      <c r="C11" s="20">
        <v>29.2624648200561</v>
      </c>
      <c r="D11" s="20">
        <v>27.416482555602</v>
      </c>
      <c r="E11" s="20">
        <v>28.316339181261</v>
      </c>
    </row>
    <row r="12" spans="1:5" ht="30" customHeight="1">
      <c r="A12" s="19">
        <v>1399</v>
      </c>
      <c r="B12" s="20">
        <v>31.9</v>
      </c>
      <c r="C12" s="20">
        <v>71.4056126810448</v>
      </c>
      <c r="D12" s="20">
        <v>101.6</v>
      </c>
      <c r="E12" s="20">
        <v>97.2</v>
      </c>
    </row>
    <row r="13" spans="1:5" s="11" customFormat="1" ht="30" customHeight="1">
      <c r="A13" s="19">
        <v>1400</v>
      </c>
      <c r="B13" s="20">
        <v>100.658811955487</v>
      </c>
      <c r="C13" s="20">
        <v>65.2</v>
      </c>
      <c r="D13" s="20">
        <v>39.6</v>
      </c>
      <c r="E13" s="20">
        <v>35.5</v>
      </c>
    </row>
    <row r="14" spans="1:6" ht="30" customHeight="1">
      <c r="A14" s="39">
        <v>1401</v>
      </c>
      <c r="B14" s="20">
        <v>43.4433714789</v>
      </c>
      <c r="C14" s="20">
        <v>29.3</v>
      </c>
      <c r="D14" s="20">
        <v>31.6</v>
      </c>
      <c r="E14" s="59">
        <v>55.2</v>
      </c>
      <c r="F14" s="37"/>
    </row>
    <row r="15" spans="1:5" ht="30" customHeight="1" thickBot="1">
      <c r="A15" s="56">
        <v>1402</v>
      </c>
      <c r="B15" s="57">
        <v>39.7</v>
      </c>
      <c r="C15" s="57"/>
      <c r="D15" s="57"/>
      <c r="E15" s="58"/>
    </row>
    <row r="16" ht="12.75">
      <c r="E16" s="36"/>
    </row>
  </sheetData>
  <sheetProtection/>
  <mergeCells count="1">
    <mergeCell ref="A1:E1"/>
  </mergeCells>
  <hyperlinks>
    <hyperlink ref="G1" location="فهرست!C9" display="بازگشت به فهرست"/>
  </hyperlink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F16"/>
  <sheetViews>
    <sheetView rightToLeft="1" zoomScalePageLayoutView="0" workbookViewId="0" topLeftCell="A1">
      <selection activeCell="C2" sqref="C2"/>
    </sheetView>
  </sheetViews>
  <sheetFormatPr defaultColWidth="29.140625" defaultRowHeight="15"/>
  <cols>
    <col min="1" max="1" width="29.140625" style="10" customWidth="1"/>
    <col min="2" max="5" width="27.8515625" style="10" customWidth="1"/>
    <col min="6" max="16384" width="29.140625" style="10" customWidth="1"/>
  </cols>
  <sheetData>
    <row r="1" spans="1:6" ht="41.25" customHeight="1" thickBot="1">
      <c r="A1" s="116" t="s">
        <v>223</v>
      </c>
      <c r="B1" s="116"/>
      <c r="C1" s="116"/>
      <c r="D1" s="116"/>
      <c r="E1" s="116"/>
      <c r="F1" s="114" t="s">
        <v>14</v>
      </c>
    </row>
    <row r="2" spans="1:5" s="11" customFormat="1" ht="49.5" customHeight="1" thickBot="1">
      <c r="A2" s="109" t="s">
        <v>17</v>
      </c>
      <c r="B2" s="110" t="s">
        <v>23</v>
      </c>
      <c r="C2" s="110" t="s">
        <v>19</v>
      </c>
      <c r="D2" s="115" t="s">
        <v>24</v>
      </c>
      <c r="E2" s="109" t="s">
        <v>21</v>
      </c>
    </row>
    <row r="3" spans="1:5" s="11" customFormat="1" ht="30" customHeight="1">
      <c r="A3" s="40">
        <v>1390</v>
      </c>
      <c r="B3" s="46" t="s">
        <v>0</v>
      </c>
      <c r="C3" s="46" t="s">
        <v>0</v>
      </c>
      <c r="D3" s="46" t="s">
        <v>0</v>
      </c>
      <c r="E3" s="46" t="s">
        <v>0</v>
      </c>
    </row>
    <row r="4" spans="1:5" s="11" customFormat="1" ht="30" customHeight="1">
      <c r="A4" s="19">
        <v>1391</v>
      </c>
      <c r="B4" s="20" t="s">
        <v>0</v>
      </c>
      <c r="C4" s="20" t="s">
        <v>0</v>
      </c>
      <c r="D4" s="20" t="s">
        <v>0</v>
      </c>
      <c r="E4" s="20">
        <v>36.7060700322621</v>
      </c>
    </row>
    <row r="5" spans="1:5" s="11" customFormat="1" ht="30" customHeight="1">
      <c r="A5" s="19">
        <v>1392</v>
      </c>
      <c r="B5" s="20">
        <v>42.5204916581027</v>
      </c>
      <c r="C5" s="20">
        <v>40.2215810871101</v>
      </c>
      <c r="D5" s="20">
        <v>31.4620028795661</v>
      </c>
      <c r="E5" s="20">
        <v>23.8122992319499</v>
      </c>
    </row>
    <row r="6" spans="1:5" s="11" customFormat="1" ht="30" customHeight="1">
      <c r="A6" s="19">
        <v>1393</v>
      </c>
      <c r="B6" s="20">
        <v>14.177946963571</v>
      </c>
      <c r="C6" s="20">
        <v>9.5848068774083</v>
      </c>
      <c r="D6" s="20">
        <v>8.66829938890818</v>
      </c>
      <c r="E6" s="20">
        <v>6.65437087474345</v>
      </c>
    </row>
    <row r="7" spans="1:5" s="11" customFormat="1" ht="30" customHeight="1">
      <c r="A7" s="19">
        <v>1394</v>
      </c>
      <c r="B7" s="20">
        <v>5.44468340263026</v>
      </c>
      <c r="C7" s="20">
        <v>2.44423367967271</v>
      </c>
      <c r="D7" s="20">
        <v>-1.27484896380348</v>
      </c>
      <c r="E7" s="20">
        <v>-1.83753771740666</v>
      </c>
    </row>
    <row r="8" spans="1:5" s="11" customFormat="1" ht="30" customHeight="1">
      <c r="A8" s="19">
        <v>1395</v>
      </c>
      <c r="B8" s="20">
        <f>AB48582-1.09513111597734</f>
        <v>-1.09513111597734</v>
      </c>
      <c r="C8" s="20">
        <v>0.799125327699016</v>
      </c>
      <c r="D8" s="20">
        <v>4.4757155495637</v>
      </c>
      <c r="E8" s="20">
        <v>6.60348980411646</v>
      </c>
    </row>
    <row r="9" spans="1:5" s="11" customFormat="1" ht="30" customHeight="1">
      <c r="A9" s="19">
        <v>1396</v>
      </c>
      <c r="B9" s="20">
        <v>7.6</v>
      </c>
      <c r="C9" s="20">
        <v>9.9</v>
      </c>
      <c r="D9" s="20">
        <v>10.4</v>
      </c>
      <c r="E9" s="20">
        <v>12.3</v>
      </c>
    </row>
    <row r="10" spans="1:5" s="11" customFormat="1" ht="30" customHeight="1">
      <c r="A10" s="19">
        <v>1397</v>
      </c>
      <c r="B10" s="20">
        <v>4.25</v>
      </c>
      <c r="C10" s="20">
        <v>26.73</v>
      </c>
      <c r="D10" s="20">
        <v>37.2627614678844</v>
      </c>
      <c r="E10" s="20">
        <v>47.75</v>
      </c>
    </row>
    <row r="11" spans="1:5" s="11" customFormat="1" ht="30" customHeight="1">
      <c r="A11" s="19">
        <v>1398</v>
      </c>
      <c r="B11" s="20">
        <v>56.25</v>
      </c>
      <c r="C11" s="20">
        <v>49.2930518927689</v>
      </c>
      <c r="D11" s="20">
        <v>42.1580763744179</v>
      </c>
      <c r="E11" s="20">
        <v>35.0949066537488</v>
      </c>
    </row>
    <row r="12" spans="1:5" ht="30" customHeight="1">
      <c r="A12" s="19">
        <v>1399</v>
      </c>
      <c r="B12" s="20">
        <v>29.3</v>
      </c>
      <c r="C12" s="20">
        <v>40.775132196019</v>
      </c>
      <c r="D12" s="20">
        <v>59.6</v>
      </c>
      <c r="E12" s="20">
        <v>76.4</v>
      </c>
    </row>
    <row r="13" spans="1:5" s="11" customFormat="1" ht="30" customHeight="1">
      <c r="A13" s="19">
        <v>1400</v>
      </c>
      <c r="B13" s="20">
        <v>93.4609591753896</v>
      </c>
      <c r="C13" s="20">
        <v>88.4</v>
      </c>
      <c r="D13" s="20">
        <v>69.9</v>
      </c>
      <c r="E13" s="20">
        <v>55.3</v>
      </c>
    </row>
    <row r="14" spans="1:6" ht="30" customHeight="1">
      <c r="A14" s="39">
        <v>1401</v>
      </c>
      <c r="B14" s="20">
        <v>44.7843299829</v>
      </c>
      <c r="C14" s="20">
        <v>36.7</v>
      </c>
      <c r="D14" s="20">
        <v>34.7</v>
      </c>
      <c r="E14" s="59">
        <v>40</v>
      </c>
      <c r="F14" s="37"/>
    </row>
    <row r="15" spans="1:5" ht="30" customHeight="1" thickBot="1">
      <c r="A15" s="56">
        <v>1402</v>
      </c>
      <c r="B15" s="57">
        <v>39.2</v>
      </c>
      <c r="C15" s="57"/>
      <c r="D15" s="57"/>
      <c r="E15" s="58"/>
    </row>
    <row r="16" ht="12.75">
      <c r="E16" s="36"/>
    </row>
  </sheetData>
  <sheetProtection/>
  <mergeCells count="1">
    <mergeCell ref="A1:E1"/>
  </mergeCells>
  <hyperlinks>
    <hyperlink ref="F1" location="فهرست!C8" display="بازگشت به فهرست"/>
  </hyperlink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0"/>
  </sheetPr>
  <dimension ref="A1:J23"/>
  <sheetViews>
    <sheetView rightToLeft="1" zoomScalePageLayoutView="0" workbookViewId="0" topLeftCell="A1">
      <selection activeCell="B4" sqref="B1:B16384"/>
    </sheetView>
  </sheetViews>
  <sheetFormatPr defaultColWidth="9.140625" defaultRowHeight="33" customHeight="1"/>
  <cols>
    <col min="1" max="1" width="40.851562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3" customHeight="1">
      <c r="A1" s="119" t="s">
        <v>241</v>
      </c>
      <c r="B1" s="119"/>
      <c r="C1" s="119"/>
      <c r="D1" s="119"/>
      <c r="E1" s="119"/>
      <c r="F1" s="119"/>
      <c r="G1" s="119"/>
      <c r="H1" s="119"/>
      <c r="I1" s="119"/>
      <c r="J1" s="119"/>
    </row>
    <row r="2" spans="1:8" s="120" customFormat="1" ht="33" customHeight="1">
      <c r="A2" s="122" t="s">
        <v>45</v>
      </c>
      <c r="B2" s="123" t="s">
        <v>132</v>
      </c>
      <c r="C2" s="122" t="s">
        <v>44</v>
      </c>
      <c r="D2" s="124"/>
      <c r="E2" s="124"/>
      <c r="H2" s="114" t="s">
        <v>14</v>
      </c>
    </row>
    <row r="3" spans="1:9" s="120" customFormat="1" ht="33" customHeight="1">
      <c r="A3" s="122"/>
      <c r="B3" s="125"/>
      <c r="C3" s="126" t="s">
        <v>46</v>
      </c>
      <c r="D3" s="126" t="s">
        <v>47</v>
      </c>
      <c r="E3" s="126" t="s">
        <v>48</v>
      </c>
      <c r="H3" s="121"/>
      <c r="I3" s="121"/>
    </row>
    <row r="4" spans="1:5" ht="33" customHeight="1">
      <c r="A4" s="128" t="s">
        <v>264</v>
      </c>
      <c r="B4" s="127" t="s">
        <v>49</v>
      </c>
      <c r="C4" s="41">
        <v>1600000</v>
      </c>
      <c r="D4" s="42">
        <v>3500000</v>
      </c>
      <c r="E4" s="41">
        <v>2372727</v>
      </c>
    </row>
    <row r="5" spans="1:5" ht="33" customHeight="1">
      <c r="A5" s="128" t="s">
        <v>263</v>
      </c>
      <c r="B5" s="127" t="s">
        <v>49</v>
      </c>
      <c r="C5" s="41">
        <v>2200000</v>
      </c>
      <c r="D5" s="42">
        <v>3400000</v>
      </c>
      <c r="E5" s="41">
        <v>2758333</v>
      </c>
    </row>
    <row r="6" spans="1:5" ht="33" customHeight="1">
      <c r="A6" s="128" t="s">
        <v>50</v>
      </c>
      <c r="B6" s="127" t="s">
        <v>49</v>
      </c>
      <c r="C6" s="41">
        <v>2400000</v>
      </c>
      <c r="D6" s="42">
        <v>3500000</v>
      </c>
      <c r="E6" s="41">
        <v>2887931</v>
      </c>
    </row>
    <row r="7" spans="1:5" ht="33" customHeight="1">
      <c r="A7" s="128" t="s">
        <v>51</v>
      </c>
      <c r="B7" s="127" t="s">
        <v>49</v>
      </c>
      <c r="C7" s="41">
        <v>2500000</v>
      </c>
      <c r="D7" s="42">
        <v>3500000</v>
      </c>
      <c r="E7" s="41">
        <v>3033333</v>
      </c>
    </row>
    <row r="8" spans="1:5" ht="33" customHeight="1">
      <c r="A8" s="128" t="s">
        <v>52</v>
      </c>
      <c r="B8" s="127" t="s">
        <v>49</v>
      </c>
      <c r="C8" s="41">
        <v>1800000</v>
      </c>
      <c r="D8" s="42">
        <v>3600000</v>
      </c>
      <c r="E8" s="41">
        <v>2733333</v>
      </c>
    </row>
    <row r="9" spans="1:5" ht="33" customHeight="1">
      <c r="A9" s="128" t="s">
        <v>53</v>
      </c>
      <c r="B9" s="127" t="s">
        <v>49</v>
      </c>
      <c r="C9" s="41">
        <v>2500000</v>
      </c>
      <c r="D9" s="42">
        <v>3600000</v>
      </c>
      <c r="E9" s="41">
        <v>2876923</v>
      </c>
    </row>
    <row r="10" spans="1:5" ht="33" customHeight="1">
      <c r="A10" s="128" t="s">
        <v>154</v>
      </c>
      <c r="B10" s="127" t="s">
        <v>49</v>
      </c>
      <c r="C10" s="41" t="s">
        <v>0</v>
      </c>
      <c r="D10" s="42" t="s">
        <v>0</v>
      </c>
      <c r="E10" s="41" t="s">
        <v>0</v>
      </c>
    </row>
    <row r="11" spans="1:5" ht="33" customHeight="1">
      <c r="A11" s="128" t="s">
        <v>54</v>
      </c>
      <c r="B11" s="127" t="s">
        <v>212</v>
      </c>
      <c r="C11" s="41">
        <v>70000</v>
      </c>
      <c r="D11" s="42">
        <v>200000</v>
      </c>
      <c r="E11" s="41">
        <v>139444</v>
      </c>
    </row>
    <row r="12" spans="1:5" ht="33" customHeight="1">
      <c r="A12" s="128" t="s">
        <v>55</v>
      </c>
      <c r="B12" s="127" t="s">
        <v>56</v>
      </c>
      <c r="C12" s="41">
        <v>15000</v>
      </c>
      <c r="D12" s="42">
        <v>25000</v>
      </c>
      <c r="E12" s="41">
        <v>19460</v>
      </c>
    </row>
    <row r="13" spans="1:5" ht="33" customHeight="1">
      <c r="A13" s="128" t="s">
        <v>242</v>
      </c>
      <c r="B13" s="127" t="s">
        <v>56</v>
      </c>
      <c r="C13" s="41" t="s">
        <v>0</v>
      </c>
      <c r="D13" s="42" t="s">
        <v>0</v>
      </c>
      <c r="E13" s="41" t="s">
        <v>0</v>
      </c>
    </row>
    <row r="14" spans="1:5" ht="33" customHeight="1">
      <c r="A14" s="128" t="s">
        <v>57</v>
      </c>
      <c r="B14" s="127" t="s">
        <v>56</v>
      </c>
      <c r="C14" s="41">
        <v>16500</v>
      </c>
      <c r="D14" s="42">
        <v>25000</v>
      </c>
      <c r="E14" s="41">
        <v>20250</v>
      </c>
    </row>
    <row r="15" spans="1:5" ht="33" customHeight="1">
      <c r="A15" s="128" t="s">
        <v>58</v>
      </c>
      <c r="B15" s="127" t="s">
        <v>56</v>
      </c>
      <c r="C15" s="41">
        <v>18000</v>
      </c>
      <c r="D15" s="42">
        <v>36000</v>
      </c>
      <c r="E15" s="41">
        <v>25611</v>
      </c>
    </row>
    <row r="16" spans="1:5" ht="33" customHeight="1">
      <c r="A16" s="128" t="s">
        <v>59</v>
      </c>
      <c r="B16" s="127" t="s">
        <v>56</v>
      </c>
      <c r="C16" s="41">
        <v>30000</v>
      </c>
      <c r="D16" s="42">
        <v>42000</v>
      </c>
      <c r="E16" s="41">
        <v>36688</v>
      </c>
    </row>
    <row r="17" spans="1:5" ht="33" customHeight="1">
      <c r="A17" s="128" t="s">
        <v>60</v>
      </c>
      <c r="B17" s="127" t="s">
        <v>56</v>
      </c>
      <c r="C17" s="41">
        <v>32000</v>
      </c>
      <c r="D17" s="42">
        <v>45000</v>
      </c>
      <c r="E17" s="41">
        <v>38273</v>
      </c>
    </row>
    <row r="18" spans="1:5" ht="33" customHeight="1">
      <c r="A18" s="128" t="s">
        <v>61</v>
      </c>
      <c r="B18" s="127" t="s">
        <v>62</v>
      </c>
      <c r="C18" s="41">
        <v>180000</v>
      </c>
      <c r="D18" s="42">
        <v>350000</v>
      </c>
      <c r="E18" s="41">
        <v>234839</v>
      </c>
    </row>
    <row r="19" spans="1:5" ht="33" customHeight="1">
      <c r="A19" s="128" t="s">
        <v>63</v>
      </c>
      <c r="B19" s="127" t="s">
        <v>62</v>
      </c>
      <c r="C19" s="41">
        <v>700000</v>
      </c>
      <c r="D19" s="42">
        <v>950000</v>
      </c>
      <c r="E19" s="41">
        <v>806129</v>
      </c>
    </row>
    <row r="20" spans="1:5" ht="33" customHeight="1">
      <c r="A20" s="128" t="s">
        <v>201</v>
      </c>
      <c r="B20" s="127" t="s">
        <v>64</v>
      </c>
      <c r="C20" s="41" t="s">
        <v>0</v>
      </c>
      <c r="D20" s="42" t="s">
        <v>0</v>
      </c>
      <c r="E20" s="41" t="s">
        <v>0</v>
      </c>
    </row>
    <row r="21" spans="1:5" ht="33" customHeight="1">
      <c r="A21" s="128" t="s">
        <v>202</v>
      </c>
      <c r="B21" s="127" t="s">
        <v>64</v>
      </c>
      <c r="C21" s="41" t="s">
        <v>0</v>
      </c>
      <c r="D21" s="42" t="s">
        <v>0</v>
      </c>
      <c r="E21" s="41" t="s">
        <v>0</v>
      </c>
    </row>
    <row r="22" spans="1:5" ht="33" customHeight="1">
      <c r="A22" s="128" t="s">
        <v>243</v>
      </c>
      <c r="B22" s="127" t="s">
        <v>65</v>
      </c>
      <c r="C22" s="41">
        <v>8900000</v>
      </c>
      <c r="D22" s="42">
        <v>14000000</v>
      </c>
      <c r="E22" s="41">
        <v>10984783</v>
      </c>
    </row>
    <row r="23" spans="1:5" ht="33" customHeight="1">
      <c r="A23" s="128" t="s">
        <v>244</v>
      </c>
      <c r="B23" s="127" t="s">
        <v>65</v>
      </c>
      <c r="C23" s="41">
        <v>10300000</v>
      </c>
      <c r="D23" s="42">
        <v>15000000</v>
      </c>
      <c r="E23" s="41">
        <v>12262500</v>
      </c>
    </row>
  </sheetData>
  <sheetProtection/>
  <mergeCells count="4">
    <mergeCell ref="C2:E2"/>
    <mergeCell ref="A2:A3"/>
    <mergeCell ref="B2:B3"/>
    <mergeCell ref="A1:J1"/>
  </mergeCells>
  <hyperlinks>
    <hyperlink ref="H2" location="فهرست!A1" display="بازگشت به فهرست"/>
  </hyperlink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14"/>
  <sheetViews>
    <sheetView rightToLeft="1" zoomScalePageLayoutView="0" workbookViewId="0" topLeftCell="A1">
      <selection activeCell="A1" sqref="A1:IV16384"/>
    </sheetView>
  </sheetViews>
  <sheetFormatPr defaultColWidth="9.140625" defaultRowHeight="39" customHeight="1"/>
  <cols>
    <col min="1" max="1" width="46.8515625" style="129" customWidth="1"/>
    <col min="2" max="2" width="14.8515625" style="113" customWidth="1"/>
    <col min="3" max="3" width="11.7109375" style="10" customWidth="1"/>
    <col min="4" max="4" width="12.140625" style="10" customWidth="1"/>
    <col min="5" max="5" width="14.8515625" style="10" customWidth="1"/>
    <col min="6" max="6" width="9.140625" style="10" customWidth="1"/>
    <col min="7" max="7" width="5.7109375" style="10" customWidth="1"/>
    <col min="8" max="8" width="20.140625" style="10" customWidth="1"/>
    <col min="9" max="10" width="9.140625" style="10" customWidth="1"/>
    <col min="11" max="11" width="18.28125" style="10" bestFit="1" customWidth="1"/>
    <col min="12" max="16384" width="9.140625" style="10" customWidth="1"/>
  </cols>
  <sheetData>
    <row r="1" spans="1:10" s="2" customFormat="1" ht="39" customHeight="1">
      <c r="A1" s="119" t="s">
        <v>245</v>
      </c>
      <c r="B1" s="119"/>
      <c r="C1" s="119"/>
      <c r="D1" s="119"/>
      <c r="E1" s="119"/>
      <c r="F1" s="119"/>
      <c r="G1" s="119"/>
      <c r="H1" s="119"/>
      <c r="I1" s="119"/>
      <c r="J1" s="119"/>
    </row>
    <row r="2" spans="1:8" s="120" customFormat="1" ht="30" customHeight="1">
      <c r="A2" s="122" t="s">
        <v>45</v>
      </c>
      <c r="B2" s="123" t="s">
        <v>132</v>
      </c>
      <c r="C2" s="122" t="s">
        <v>44</v>
      </c>
      <c r="D2" s="124"/>
      <c r="E2" s="124"/>
      <c r="H2" s="114" t="s">
        <v>14</v>
      </c>
    </row>
    <row r="3" spans="1:9" s="120" customFormat="1" ht="34.5" customHeight="1">
      <c r="A3" s="122"/>
      <c r="B3" s="125"/>
      <c r="C3" s="126" t="s">
        <v>46</v>
      </c>
      <c r="D3" s="126" t="s">
        <v>47</v>
      </c>
      <c r="E3" s="126" t="s">
        <v>48</v>
      </c>
      <c r="H3" s="121"/>
      <c r="I3" s="121"/>
    </row>
    <row r="4" spans="1:5" ht="39" customHeight="1">
      <c r="A4" s="128" t="s">
        <v>66</v>
      </c>
      <c r="B4" s="127" t="s">
        <v>67</v>
      </c>
      <c r="C4" s="41">
        <v>600000</v>
      </c>
      <c r="D4" s="42">
        <v>800000</v>
      </c>
      <c r="E4" s="41">
        <v>730000</v>
      </c>
    </row>
    <row r="5" spans="1:5" ht="39" customHeight="1">
      <c r="A5" s="128" t="s">
        <v>68</v>
      </c>
      <c r="B5" s="127" t="s">
        <v>67</v>
      </c>
      <c r="C5" s="41">
        <v>600000</v>
      </c>
      <c r="D5" s="42">
        <v>1100000</v>
      </c>
      <c r="E5" s="41">
        <v>745714</v>
      </c>
    </row>
    <row r="6" spans="1:5" ht="39" customHeight="1">
      <c r="A6" s="128" t="s">
        <v>69</v>
      </c>
      <c r="B6" s="127" t="s">
        <v>67</v>
      </c>
      <c r="C6" s="41">
        <v>750000</v>
      </c>
      <c r="D6" s="42">
        <v>1000000</v>
      </c>
      <c r="E6" s="41">
        <v>855000</v>
      </c>
    </row>
    <row r="7" spans="1:5" ht="39" customHeight="1">
      <c r="A7" s="128" t="s">
        <v>70</v>
      </c>
      <c r="B7" s="127" t="s">
        <v>67</v>
      </c>
      <c r="C7" s="41">
        <v>800000</v>
      </c>
      <c r="D7" s="42">
        <v>1200000</v>
      </c>
      <c r="E7" s="41">
        <v>1021667</v>
      </c>
    </row>
    <row r="8" spans="1:5" ht="39" customHeight="1">
      <c r="A8" s="128" t="s">
        <v>71</v>
      </c>
      <c r="B8" s="127" t="s">
        <v>67</v>
      </c>
      <c r="C8" s="41">
        <v>950000</v>
      </c>
      <c r="D8" s="42">
        <v>1600000</v>
      </c>
      <c r="E8" s="41">
        <v>1113333</v>
      </c>
    </row>
    <row r="9" spans="1:5" ht="39" customHeight="1">
      <c r="A9" s="128" t="s">
        <v>72</v>
      </c>
      <c r="B9" s="127" t="s">
        <v>67</v>
      </c>
      <c r="C9" s="41">
        <v>650000</v>
      </c>
      <c r="D9" s="42">
        <v>950000</v>
      </c>
      <c r="E9" s="41">
        <v>768182</v>
      </c>
    </row>
    <row r="10" spans="1:5" ht="39" customHeight="1">
      <c r="A10" s="128" t="s">
        <v>155</v>
      </c>
      <c r="B10" s="127" t="s">
        <v>67</v>
      </c>
      <c r="C10" s="41">
        <v>1200000</v>
      </c>
      <c r="D10" s="42">
        <v>4050000</v>
      </c>
      <c r="E10" s="41">
        <v>2052500</v>
      </c>
    </row>
    <row r="11" spans="1:5" ht="39" customHeight="1">
      <c r="A11" s="128" t="s">
        <v>156</v>
      </c>
      <c r="B11" s="127" t="s">
        <v>67</v>
      </c>
      <c r="C11" s="41">
        <v>1200000</v>
      </c>
      <c r="D11" s="42">
        <v>1900000</v>
      </c>
      <c r="E11" s="41">
        <v>1567368</v>
      </c>
    </row>
    <row r="12" spans="1:5" ht="39" customHeight="1">
      <c r="A12" s="128" t="s">
        <v>157</v>
      </c>
      <c r="B12" s="127" t="s">
        <v>67</v>
      </c>
      <c r="C12" s="41">
        <v>950000</v>
      </c>
      <c r="D12" s="42">
        <v>3850000</v>
      </c>
      <c r="E12" s="41">
        <v>1789286</v>
      </c>
    </row>
    <row r="13" spans="1:5" ht="39" customHeight="1">
      <c r="A13" s="128" t="s">
        <v>158</v>
      </c>
      <c r="B13" s="127" t="s">
        <v>67</v>
      </c>
      <c r="C13" s="41">
        <v>1790000</v>
      </c>
      <c r="D13" s="42">
        <v>2500000</v>
      </c>
      <c r="E13" s="41">
        <v>2104000</v>
      </c>
    </row>
    <row r="14" spans="1:5" ht="39" customHeight="1">
      <c r="A14" s="128" t="s">
        <v>159</v>
      </c>
      <c r="B14" s="127" t="s">
        <v>67</v>
      </c>
      <c r="C14" s="41">
        <v>1150000</v>
      </c>
      <c r="D14" s="42">
        <v>1960000</v>
      </c>
      <c r="E14" s="41">
        <v>1605000</v>
      </c>
    </row>
  </sheetData>
  <sheetProtection/>
  <mergeCells count="4">
    <mergeCell ref="C2:E2"/>
    <mergeCell ref="A2:A3"/>
    <mergeCell ref="B2:B3"/>
    <mergeCell ref="A1:J1"/>
  </mergeCells>
  <hyperlinks>
    <hyperlink ref="H2" location="فهرست!A1" display="بازگشت به فهرست"/>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حجت اکبریان</dc:creator>
  <cp:keywords/>
  <dc:description/>
  <cp:lastModifiedBy>هاله اسکندری</cp:lastModifiedBy>
  <cp:lastPrinted>2022-06-14T07:22:36Z</cp:lastPrinted>
  <dcterms:created xsi:type="dcterms:W3CDTF">2018-10-13T06:29:56Z</dcterms:created>
  <dcterms:modified xsi:type="dcterms:W3CDTF">2023-08-27T04:02:27Z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